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0" windowWidth="20730" windowHeight="11580" firstSheet="30" activeTab="34"/>
  </bookViews>
  <sheets>
    <sheet name="New World Current Demographics" sheetId="1" r:id="rId1"/>
    <sheet name="Obesity vs Meat COnsumption" sheetId="2" r:id="rId2"/>
    <sheet name="European Air Temperature Anomal" sheetId="3" r:id="rId3"/>
    <sheet name="Africa Temp and Rain Hist" sheetId="4" r:id="rId4"/>
    <sheet name="Energy Consumption" sheetId="5" r:id="rId5"/>
    <sheet name="Ice Extent History" sheetId="6" r:id="rId6"/>
    <sheet name="Global Temp History" sheetId="7" r:id="rId7"/>
    <sheet name="Sea Level Trends" sheetId="8" r:id="rId8"/>
    <sheet name="SL Effect on Land Area" sheetId="9" r:id="rId9"/>
    <sheet name="SL Effect on Population" sheetId="10" r:id="rId10"/>
    <sheet name="SL Effect on GDP" sheetId="11" r:id="rId11"/>
    <sheet name="SL Effect on AG" sheetId="12" r:id="rId12"/>
    <sheet name="SL Effect on Urban Extent" sheetId="13" r:id="rId13"/>
    <sheet name="SL Effect on Wetlands" sheetId="14" r:id="rId14"/>
    <sheet name="NA Demographics" sheetId="15" r:id="rId15"/>
    <sheet name="BirthRates Oceana" sheetId="16" r:id="rId16"/>
    <sheet name="Death Rates Oceana" sheetId="17" r:id="rId17"/>
    <sheet name="history of Aluminum Cons" sheetId="18" r:id="rId18"/>
    <sheet name="History of Steel Cons" sheetId="19" r:id="rId19"/>
    <sheet name="History of Iron Cons" sheetId="20" r:id="rId20"/>
    <sheet name="History of Energy Cons" sheetId="21" r:id="rId21"/>
    <sheet name="Demogrpahics Oceana and Eurasia" sheetId="22" r:id="rId22"/>
    <sheet name="USA Demogrpahics" sheetId="23" r:id="rId23"/>
    <sheet name="Brazil Demogrpahic" sheetId="24" r:id="rId24"/>
    <sheet name="Mexico Demographics" sheetId="25" r:id="rId25"/>
    <sheet name="Columbia Demographics" sheetId="26" r:id="rId26"/>
    <sheet name="Argentian Demographics" sheetId="27" r:id="rId27"/>
    <sheet name="Canada Demographics" sheetId="28" r:id="rId28"/>
    <sheet name="Oil Consumption" sheetId="29" r:id="rId29"/>
    <sheet name="Car Production Worldwide" sheetId="30" r:id="rId30"/>
    <sheet name="Oil Production Worldwide" sheetId="31" r:id="rId31"/>
    <sheet name="US Oil Production" sheetId="32" r:id="rId32"/>
    <sheet name="US Miles driven" sheetId="33" r:id="rId33"/>
    <sheet name="Crude Oil Prices" sheetId="34" r:id="rId34"/>
    <sheet name="module 2" sheetId="35" r:id="rId35"/>
  </sheets>
  <externalReferences>
    <externalReference r:id="rId36"/>
    <externalReference r:id="rId37"/>
    <externalReference r:id="rId38"/>
    <externalReference r:id="rId39"/>
    <externalReference r:id="rId40"/>
    <externalReference r:id="rId41"/>
  </externalReferences>
  <calcPr calcId="145621"/>
</workbook>
</file>

<file path=xl/calcChain.xml><?xml version="1.0" encoding="utf-8"?>
<calcChain xmlns="http://schemas.openxmlformats.org/spreadsheetml/2006/main">
  <c r="K156" i="34" l="1"/>
  <c r="J156" i="34"/>
  <c r="K155" i="34"/>
  <c r="J155" i="34"/>
  <c r="K154" i="34"/>
  <c r="J154" i="34"/>
  <c r="K153" i="34"/>
  <c r="J153" i="34"/>
  <c r="K152" i="34"/>
  <c r="J152" i="34"/>
  <c r="K151" i="34"/>
  <c r="J151" i="34"/>
  <c r="K150" i="34"/>
  <c r="J150" i="34"/>
  <c r="K149" i="34"/>
  <c r="J149" i="34"/>
  <c r="K148" i="34"/>
  <c r="J148" i="34"/>
  <c r="K147" i="34"/>
  <c r="J147" i="34"/>
  <c r="K146" i="34"/>
  <c r="J146" i="34"/>
  <c r="K145" i="34"/>
  <c r="J145" i="34"/>
  <c r="K144" i="34"/>
  <c r="J144" i="34"/>
  <c r="K143" i="34"/>
  <c r="J143" i="34"/>
  <c r="K142" i="34"/>
  <c r="J142" i="34"/>
  <c r="K141" i="34"/>
  <c r="J141" i="34"/>
  <c r="K140" i="34"/>
  <c r="J140" i="34"/>
  <c r="K139" i="34"/>
  <c r="J139" i="34"/>
  <c r="K138" i="34"/>
  <c r="J138" i="34"/>
  <c r="K137" i="34"/>
  <c r="J137" i="34"/>
  <c r="K136" i="34"/>
  <c r="J136" i="34"/>
  <c r="K135" i="34"/>
  <c r="J135" i="34"/>
  <c r="K134" i="34"/>
  <c r="J134" i="34"/>
  <c r="K133" i="34"/>
  <c r="J133" i="34"/>
  <c r="K132" i="34"/>
  <c r="J132" i="34"/>
  <c r="K131" i="34"/>
  <c r="J131" i="34"/>
  <c r="K130" i="34"/>
  <c r="J130" i="34"/>
  <c r="K129" i="34"/>
  <c r="J129" i="34"/>
  <c r="K128" i="34"/>
  <c r="J128" i="34"/>
  <c r="K127" i="34"/>
  <c r="J127" i="34"/>
  <c r="K126" i="34"/>
  <c r="J126" i="34"/>
  <c r="K125" i="34"/>
  <c r="J125" i="34"/>
  <c r="K124" i="34"/>
  <c r="J124" i="34"/>
  <c r="K123" i="34"/>
  <c r="J123" i="34"/>
  <c r="K122" i="34"/>
  <c r="J122" i="34"/>
  <c r="K121" i="34"/>
  <c r="J121" i="34"/>
  <c r="K120" i="34"/>
  <c r="J120" i="34"/>
  <c r="K119" i="34"/>
  <c r="J119" i="34"/>
  <c r="K118" i="34"/>
  <c r="J118" i="34"/>
  <c r="K117" i="34"/>
  <c r="J117" i="34"/>
  <c r="K116" i="34"/>
  <c r="J116" i="34"/>
  <c r="K115" i="34"/>
  <c r="J115" i="34"/>
  <c r="K114" i="34"/>
  <c r="J114" i="34"/>
  <c r="K113" i="34"/>
  <c r="J113" i="34"/>
  <c r="K112" i="34"/>
  <c r="J112" i="34"/>
  <c r="K111" i="34"/>
  <c r="J111" i="34"/>
  <c r="K110" i="34"/>
  <c r="J110" i="34"/>
  <c r="K109" i="34"/>
  <c r="J109" i="34"/>
  <c r="K108" i="34"/>
  <c r="J108" i="34"/>
  <c r="K107" i="34"/>
  <c r="J107" i="34"/>
  <c r="K106" i="34"/>
  <c r="J106" i="34"/>
  <c r="K105" i="34"/>
  <c r="J105" i="34"/>
  <c r="K104" i="34"/>
  <c r="J104" i="34"/>
  <c r="K103" i="34"/>
  <c r="J103" i="34"/>
  <c r="K102" i="34"/>
  <c r="J102" i="34"/>
  <c r="K101" i="34"/>
  <c r="J101" i="34"/>
  <c r="K100" i="34"/>
  <c r="J100" i="34"/>
  <c r="K99" i="34"/>
  <c r="J99" i="34"/>
  <c r="K98" i="34"/>
  <c r="J98" i="34"/>
  <c r="K97" i="34"/>
  <c r="J97" i="34"/>
  <c r="K96" i="34"/>
  <c r="J96" i="34"/>
  <c r="K95" i="34"/>
  <c r="J95" i="34"/>
  <c r="K94" i="34"/>
  <c r="J94" i="34"/>
  <c r="K93" i="34"/>
  <c r="J93" i="34"/>
  <c r="K92" i="34"/>
  <c r="J92" i="34"/>
  <c r="K91" i="34"/>
  <c r="J91" i="34"/>
  <c r="K90" i="34"/>
  <c r="J90" i="34"/>
  <c r="K89" i="34"/>
  <c r="J89" i="34"/>
  <c r="K88" i="34"/>
  <c r="J88" i="34"/>
  <c r="K87" i="34"/>
  <c r="J87" i="34"/>
  <c r="K86" i="34"/>
  <c r="J86" i="34"/>
  <c r="K85" i="34"/>
  <c r="J85" i="34"/>
  <c r="K84" i="34"/>
  <c r="J84" i="34"/>
  <c r="K83" i="34"/>
  <c r="J83" i="34"/>
  <c r="K82" i="34"/>
  <c r="J82" i="34"/>
  <c r="K81" i="34"/>
  <c r="J81" i="34"/>
  <c r="K80" i="34"/>
  <c r="J80" i="34"/>
  <c r="K79" i="34"/>
  <c r="J79" i="34"/>
  <c r="K78" i="34"/>
  <c r="J78" i="34"/>
  <c r="K77" i="34"/>
  <c r="J77" i="34"/>
  <c r="K76" i="34"/>
  <c r="J76" i="34"/>
  <c r="K75" i="34"/>
  <c r="J75" i="34"/>
  <c r="K74" i="34"/>
  <c r="J74" i="34"/>
  <c r="K73" i="34"/>
  <c r="J73" i="34"/>
  <c r="K72" i="34"/>
  <c r="J72" i="34"/>
  <c r="K71" i="34"/>
  <c r="J71" i="34"/>
  <c r="K70" i="34"/>
  <c r="J70" i="34"/>
  <c r="K69" i="34"/>
  <c r="J69" i="34"/>
  <c r="K68" i="34"/>
  <c r="J68" i="34"/>
  <c r="K67" i="34"/>
  <c r="J67" i="34"/>
  <c r="K66" i="34"/>
  <c r="J66" i="34"/>
  <c r="K65" i="34"/>
  <c r="J65" i="34"/>
  <c r="K64" i="34"/>
  <c r="J64" i="34"/>
  <c r="K63" i="34"/>
  <c r="J63" i="34"/>
  <c r="K62" i="34"/>
  <c r="J62" i="34"/>
  <c r="K61" i="34"/>
  <c r="J61" i="34"/>
  <c r="K60" i="34"/>
  <c r="J60" i="34"/>
  <c r="K59" i="34"/>
  <c r="J59" i="34"/>
  <c r="K58" i="34"/>
  <c r="J58" i="34"/>
  <c r="K57" i="34"/>
  <c r="J57" i="34"/>
  <c r="K56" i="34"/>
  <c r="J56" i="34"/>
  <c r="K55" i="34"/>
  <c r="J55" i="34"/>
  <c r="K54" i="34"/>
  <c r="J54" i="34"/>
  <c r="K53" i="34"/>
  <c r="J53" i="34"/>
  <c r="K52" i="34"/>
  <c r="J52" i="34"/>
  <c r="K51" i="34"/>
  <c r="J51" i="34"/>
  <c r="K50" i="34"/>
  <c r="J50" i="34"/>
  <c r="K49" i="34"/>
  <c r="J49" i="34"/>
  <c r="K48" i="34"/>
  <c r="J48" i="34"/>
  <c r="K47" i="34"/>
  <c r="J47" i="34"/>
  <c r="K46" i="34"/>
  <c r="J46" i="34"/>
  <c r="K45" i="34"/>
  <c r="J45" i="34"/>
  <c r="K44" i="34"/>
  <c r="J44" i="34"/>
  <c r="K43" i="34"/>
  <c r="J43" i="34"/>
  <c r="K42" i="34"/>
  <c r="J42" i="34"/>
  <c r="K41" i="34"/>
  <c r="J41" i="34"/>
  <c r="K40" i="34"/>
  <c r="J40" i="34"/>
  <c r="K39" i="34"/>
  <c r="J39" i="34"/>
  <c r="K38" i="34"/>
  <c r="J38" i="34"/>
  <c r="K37" i="34"/>
  <c r="J37" i="34"/>
  <c r="K36" i="34"/>
  <c r="J36" i="34"/>
  <c r="K35" i="34"/>
  <c r="J35" i="34"/>
  <c r="K34" i="34"/>
  <c r="J34" i="34"/>
  <c r="K33" i="34"/>
  <c r="J33" i="34"/>
  <c r="K32" i="34"/>
  <c r="J32" i="34"/>
  <c r="K31" i="34"/>
  <c r="J31" i="34"/>
  <c r="K30" i="34"/>
  <c r="J30" i="34"/>
  <c r="K29" i="34"/>
  <c r="J29" i="34"/>
  <c r="K28" i="34"/>
  <c r="J28" i="34"/>
  <c r="K27" i="34"/>
  <c r="J27" i="34"/>
  <c r="K26" i="34"/>
  <c r="J26" i="34"/>
  <c r="K25" i="34"/>
  <c r="J25" i="34"/>
  <c r="K24" i="34"/>
  <c r="J24" i="34"/>
  <c r="K23" i="34"/>
  <c r="J23" i="34"/>
  <c r="K22" i="34"/>
  <c r="J22" i="34"/>
  <c r="K21" i="34"/>
  <c r="J21" i="34"/>
  <c r="K20" i="34"/>
  <c r="J20" i="34"/>
  <c r="K19" i="34"/>
  <c r="J19" i="34"/>
  <c r="K18" i="34"/>
  <c r="J18" i="34"/>
  <c r="K17" i="34"/>
  <c r="J17" i="34"/>
  <c r="K16" i="34"/>
  <c r="J16" i="34"/>
  <c r="K15" i="34"/>
  <c r="J15" i="34"/>
  <c r="K14" i="34"/>
  <c r="J14" i="34"/>
  <c r="K13" i="34"/>
  <c r="J13" i="34"/>
  <c r="K12" i="34"/>
  <c r="J12" i="34"/>
  <c r="K11" i="34"/>
  <c r="J11" i="34"/>
  <c r="K10" i="34"/>
  <c r="J10" i="34"/>
  <c r="K9" i="34"/>
  <c r="J9" i="34"/>
  <c r="K8" i="34"/>
  <c r="J8" i="34"/>
  <c r="K7" i="34"/>
  <c r="J7" i="34"/>
  <c r="K6" i="34"/>
  <c r="J6" i="34"/>
  <c r="K5" i="34"/>
  <c r="J5" i="34"/>
  <c r="K4" i="34"/>
  <c r="J4" i="34"/>
  <c r="M111" i="14" l="1"/>
  <c r="L111" i="14"/>
  <c r="K111" i="14"/>
  <c r="J111" i="14"/>
  <c r="I111" i="14"/>
  <c r="M110" i="14"/>
  <c r="L110" i="14"/>
  <c r="K110" i="14"/>
  <c r="J110" i="14"/>
  <c r="I110" i="14"/>
  <c r="M109" i="14"/>
  <c r="L109" i="14"/>
  <c r="K109" i="14"/>
  <c r="J109" i="14"/>
  <c r="I109" i="14"/>
  <c r="M108" i="14"/>
  <c r="L108" i="14"/>
  <c r="K108" i="14"/>
  <c r="J108" i="14"/>
  <c r="I108" i="14"/>
  <c r="L106" i="14"/>
  <c r="J106" i="14"/>
  <c r="H106" i="14"/>
  <c r="M106" i="14" s="1"/>
  <c r="G106" i="14"/>
  <c r="F106" i="14"/>
  <c r="K106" i="14" s="1"/>
  <c r="E106" i="14"/>
  <c r="D106" i="14"/>
  <c r="I106" i="14" s="1"/>
  <c r="C106" i="14"/>
  <c r="M103" i="14"/>
  <c r="L103" i="14"/>
  <c r="K103" i="14"/>
  <c r="J103" i="14"/>
  <c r="I103" i="14"/>
  <c r="M102" i="14"/>
  <c r="L102" i="14"/>
  <c r="K102" i="14"/>
  <c r="J102" i="14"/>
  <c r="I102" i="14"/>
  <c r="M101" i="14"/>
  <c r="L101" i="14"/>
  <c r="K101" i="14"/>
  <c r="J101" i="14"/>
  <c r="I101" i="14"/>
  <c r="M100" i="14"/>
  <c r="L100" i="14"/>
  <c r="K100" i="14"/>
  <c r="J100" i="14"/>
  <c r="I100" i="14"/>
  <c r="M99" i="14"/>
  <c r="L99" i="14"/>
  <c r="K99" i="14"/>
  <c r="J99" i="14"/>
  <c r="I99" i="14"/>
  <c r="M98" i="14"/>
  <c r="L98" i="14"/>
  <c r="K98" i="14"/>
  <c r="J98" i="14"/>
  <c r="I98" i="14"/>
  <c r="M97" i="14"/>
  <c r="L97" i="14"/>
  <c r="K97" i="14"/>
  <c r="J97" i="14"/>
  <c r="I97" i="14"/>
  <c r="M96" i="14"/>
  <c r="L96" i="14"/>
  <c r="K96" i="14"/>
  <c r="J96" i="14"/>
  <c r="I96" i="14"/>
  <c r="M95" i="14"/>
  <c r="L95" i="14"/>
  <c r="K95" i="14"/>
  <c r="J95" i="14"/>
  <c r="I95" i="14"/>
  <c r="M94" i="14"/>
  <c r="L94" i="14"/>
  <c r="K94" i="14"/>
  <c r="J94" i="14"/>
  <c r="I94" i="14"/>
  <c r="M93" i="14"/>
  <c r="L93" i="14"/>
  <c r="K93" i="14"/>
  <c r="J93" i="14"/>
  <c r="I93" i="14"/>
  <c r="M92" i="14"/>
  <c r="L92" i="14"/>
  <c r="K92" i="14"/>
  <c r="J92" i="14"/>
  <c r="I92" i="14"/>
  <c r="M91" i="14"/>
  <c r="L91" i="14"/>
  <c r="K91" i="14"/>
  <c r="J91" i="14"/>
  <c r="I91" i="14"/>
  <c r="L89" i="14"/>
  <c r="J89" i="14"/>
  <c r="H89" i="14"/>
  <c r="M89" i="14" s="1"/>
  <c r="G89" i="14"/>
  <c r="F89" i="14"/>
  <c r="K89" i="14" s="1"/>
  <c r="E89" i="14"/>
  <c r="D89" i="14"/>
  <c r="I89" i="14" s="1"/>
  <c r="C89" i="14"/>
  <c r="M86" i="14"/>
  <c r="L86" i="14"/>
  <c r="K86" i="14"/>
  <c r="J86" i="14"/>
  <c r="I86" i="14"/>
  <c r="M85" i="14"/>
  <c r="L85" i="14"/>
  <c r="K85" i="14"/>
  <c r="J85" i="14"/>
  <c r="I85" i="14"/>
  <c r="M84" i="14"/>
  <c r="L84" i="14"/>
  <c r="K84" i="14"/>
  <c r="J84" i="14"/>
  <c r="I84" i="14"/>
  <c r="M83" i="14"/>
  <c r="L83" i="14"/>
  <c r="K83" i="14"/>
  <c r="J83" i="14"/>
  <c r="I83" i="14"/>
  <c r="M82" i="14"/>
  <c r="L82" i="14"/>
  <c r="K82" i="14"/>
  <c r="J82" i="14"/>
  <c r="I82" i="14"/>
  <c r="M81" i="14"/>
  <c r="L81" i="14"/>
  <c r="K81" i="14"/>
  <c r="J81" i="14"/>
  <c r="I81" i="14"/>
  <c r="M80" i="14"/>
  <c r="L80" i="14"/>
  <c r="K80" i="14"/>
  <c r="J80" i="14"/>
  <c r="I80" i="14"/>
  <c r="M79" i="14"/>
  <c r="L79" i="14"/>
  <c r="K79" i="14"/>
  <c r="J79" i="14"/>
  <c r="I79" i="14"/>
  <c r="M78" i="14"/>
  <c r="L78" i="14"/>
  <c r="K78" i="14"/>
  <c r="J78" i="14"/>
  <c r="I78" i="14"/>
  <c r="M77" i="14"/>
  <c r="L77" i="14"/>
  <c r="K77" i="14"/>
  <c r="J77" i="14"/>
  <c r="I77" i="14"/>
  <c r="M76" i="14"/>
  <c r="L76" i="14"/>
  <c r="K76" i="14"/>
  <c r="J76" i="14"/>
  <c r="I76" i="14"/>
  <c r="M75" i="14"/>
  <c r="L75" i="14"/>
  <c r="K75" i="14"/>
  <c r="J75" i="14"/>
  <c r="I75" i="14"/>
  <c r="M74" i="14"/>
  <c r="L74" i="14"/>
  <c r="K74" i="14"/>
  <c r="J74" i="14"/>
  <c r="I74" i="14"/>
  <c r="M73" i="14"/>
  <c r="L73" i="14"/>
  <c r="K73" i="14"/>
  <c r="J73" i="14"/>
  <c r="I73" i="14"/>
  <c r="M72" i="14"/>
  <c r="L72" i="14"/>
  <c r="K72" i="14"/>
  <c r="J72" i="14"/>
  <c r="I72" i="14"/>
  <c r="M71" i="14"/>
  <c r="L71" i="14"/>
  <c r="K71" i="14"/>
  <c r="J71" i="14"/>
  <c r="I71" i="14"/>
  <c r="M70" i="14"/>
  <c r="L70" i="14"/>
  <c r="K70" i="14"/>
  <c r="J70" i="14"/>
  <c r="I70" i="14"/>
  <c r="M69" i="14"/>
  <c r="L69" i="14"/>
  <c r="K69" i="14"/>
  <c r="J69" i="14"/>
  <c r="I69" i="14"/>
  <c r="M68" i="14"/>
  <c r="L68" i="14"/>
  <c r="K68" i="14"/>
  <c r="J68" i="14"/>
  <c r="I68" i="14"/>
  <c r="M67" i="14"/>
  <c r="L67" i="14"/>
  <c r="K67" i="14"/>
  <c r="J67" i="14"/>
  <c r="I67" i="14"/>
  <c r="M66" i="14"/>
  <c r="L66" i="14"/>
  <c r="K66" i="14"/>
  <c r="J66" i="14"/>
  <c r="I66" i="14"/>
  <c r="M65" i="14"/>
  <c r="L65" i="14"/>
  <c r="K65" i="14"/>
  <c r="J65" i="14"/>
  <c r="I65" i="14"/>
  <c r="M64" i="14"/>
  <c r="L64" i="14"/>
  <c r="K64" i="14"/>
  <c r="J64" i="14"/>
  <c r="I64" i="14"/>
  <c r="M63" i="14"/>
  <c r="L63" i="14"/>
  <c r="K63" i="14"/>
  <c r="J63" i="14"/>
  <c r="I63" i="14"/>
  <c r="M62" i="14"/>
  <c r="L62" i="14"/>
  <c r="K62" i="14"/>
  <c r="J62" i="14"/>
  <c r="I62" i="14"/>
  <c r="M61" i="14"/>
  <c r="L61" i="14"/>
  <c r="K61" i="14"/>
  <c r="J61" i="14"/>
  <c r="I61" i="14"/>
  <c r="M60" i="14"/>
  <c r="L60" i="14"/>
  <c r="K60" i="14"/>
  <c r="J60" i="14"/>
  <c r="I60" i="14"/>
  <c r="M59" i="14"/>
  <c r="L59" i="14"/>
  <c r="K59" i="14"/>
  <c r="J59" i="14"/>
  <c r="I59" i="14"/>
  <c r="M58" i="14"/>
  <c r="L58" i="14"/>
  <c r="K58" i="14"/>
  <c r="J58" i="14"/>
  <c r="I58" i="14"/>
  <c r="L56" i="14"/>
  <c r="J56" i="14"/>
  <c r="H56" i="14"/>
  <c r="M56" i="14" s="1"/>
  <c r="G56" i="14"/>
  <c r="F56" i="14"/>
  <c r="K56" i="14" s="1"/>
  <c r="E56" i="14"/>
  <c r="D56" i="14"/>
  <c r="I56" i="14" s="1"/>
  <c r="C56" i="14"/>
  <c r="M53" i="14"/>
  <c r="L53" i="14"/>
  <c r="K53" i="14"/>
  <c r="J53" i="14"/>
  <c r="I53" i="14"/>
  <c r="M52" i="14"/>
  <c r="L52" i="14"/>
  <c r="K52" i="14"/>
  <c r="J52" i="14"/>
  <c r="I52" i="14"/>
  <c r="M51" i="14"/>
  <c r="L51" i="14"/>
  <c r="K51" i="14"/>
  <c r="J51" i="14"/>
  <c r="I51" i="14"/>
  <c r="M50" i="14"/>
  <c r="L50" i="14"/>
  <c r="K50" i="14"/>
  <c r="J50" i="14"/>
  <c r="I50" i="14"/>
  <c r="M49" i="14"/>
  <c r="L49" i="14"/>
  <c r="K49" i="14"/>
  <c r="J49" i="14"/>
  <c r="I49" i="14"/>
  <c r="M48" i="14"/>
  <c r="L48" i="14"/>
  <c r="K48" i="14"/>
  <c r="J48" i="14"/>
  <c r="I48" i="14"/>
  <c r="M47" i="14"/>
  <c r="L47" i="14"/>
  <c r="K47" i="14"/>
  <c r="J47" i="14"/>
  <c r="I47" i="14"/>
  <c r="M46" i="14"/>
  <c r="L46" i="14"/>
  <c r="K46" i="14"/>
  <c r="J46" i="14"/>
  <c r="I46" i="14"/>
  <c r="M45" i="14"/>
  <c r="L45" i="14"/>
  <c r="K45" i="14"/>
  <c r="J45" i="14"/>
  <c r="I45" i="14"/>
  <c r="M44" i="14"/>
  <c r="L44" i="14"/>
  <c r="K44" i="14"/>
  <c r="J44" i="14"/>
  <c r="I44" i="14"/>
  <c r="M43" i="14"/>
  <c r="L43" i="14"/>
  <c r="K43" i="14"/>
  <c r="J43" i="14"/>
  <c r="I43" i="14"/>
  <c r="M42" i="14"/>
  <c r="L42" i="14"/>
  <c r="K42" i="14"/>
  <c r="J42" i="14"/>
  <c r="I42" i="14"/>
  <c r="M41" i="14"/>
  <c r="L41" i="14"/>
  <c r="K41" i="14"/>
  <c r="J41" i="14"/>
  <c r="I41" i="14"/>
  <c r="L39" i="14"/>
  <c r="J39" i="14"/>
  <c r="H39" i="14"/>
  <c r="M39" i="14" s="1"/>
  <c r="G39" i="14"/>
  <c r="F39" i="14"/>
  <c r="K39" i="14" s="1"/>
  <c r="E39" i="14"/>
  <c r="D39" i="14"/>
  <c r="I39" i="14" s="1"/>
  <c r="C39" i="14"/>
  <c r="M36" i="14"/>
  <c r="L36" i="14"/>
  <c r="K36" i="14"/>
  <c r="J36" i="14"/>
  <c r="I36" i="14"/>
  <c r="M35" i="14"/>
  <c r="L35" i="14"/>
  <c r="K35" i="14"/>
  <c r="J35" i="14"/>
  <c r="I35" i="14"/>
  <c r="M34" i="14"/>
  <c r="L34" i="14"/>
  <c r="K34" i="14"/>
  <c r="J34" i="14"/>
  <c r="I34" i="14"/>
  <c r="M33" i="14"/>
  <c r="L33" i="14"/>
  <c r="K33" i="14"/>
  <c r="J33" i="14"/>
  <c r="I33" i="14"/>
  <c r="M32" i="14"/>
  <c r="L32" i="14"/>
  <c r="K32" i="14"/>
  <c r="J32" i="14"/>
  <c r="I32" i="14"/>
  <c r="M31" i="14"/>
  <c r="L31" i="14"/>
  <c r="K31" i="14"/>
  <c r="J31" i="14"/>
  <c r="I31" i="14"/>
  <c r="M30" i="14"/>
  <c r="L30" i="14"/>
  <c r="K30" i="14"/>
  <c r="J30" i="14"/>
  <c r="I30" i="14"/>
  <c r="M29" i="14"/>
  <c r="L29" i="14"/>
  <c r="K29" i="14"/>
  <c r="J29" i="14"/>
  <c r="I29" i="14"/>
  <c r="M28" i="14"/>
  <c r="L28" i="14"/>
  <c r="K28" i="14"/>
  <c r="J28" i="14"/>
  <c r="I28" i="14"/>
  <c r="M27" i="14"/>
  <c r="L27" i="14"/>
  <c r="K27" i="14"/>
  <c r="J27" i="14"/>
  <c r="I27" i="14"/>
  <c r="M26" i="14"/>
  <c r="L26" i="14"/>
  <c r="K26" i="14"/>
  <c r="J26" i="14"/>
  <c r="I26" i="14"/>
  <c r="M25" i="14"/>
  <c r="L25" i="14"/>
  <c r="K25" i="14"/>
  <c r="J25" i="14"/>
  <c r="I25" i="14"/>
  <c r="M24" i="14"/>
  <c r="L24" i="14"/>
  <c r="K24" i="14"/>
  <c r="J24" i="14"/>
  <c r="I24" i="14"/>
  <c r="M23" i="14"/>
  <c r="L23" i="14"/>
  <c r="K23" i="14"/>
  <c r="J23" i="14"/>
  <c r="I23" i="14"/>
  <c r="M22" i="14"/>
  <c r="L22" i="14"/>
  <c r="K22" i="14"/>
  <c r="J22" i="14"/>
  <c r="I22" i="14"/>
  <c r="M21" i="14"/>
  <c r="L21" i="14"/>
  <c r="K21" i="14"/>
  <c r="J21" i="14"/>
  <c r="I21" i="14"/>
  <c r="M20" i="14"/>
  <c r="L20" i="14"/>
  <c r="K20" i="14"/>
  <c r="J20" i="14"/>
  <c r="I20" i="14"/>
  <c r="M19" i="14"/>
  <c r="L19" i="14"/>
  <c r="K19" i="14"/>
  <c r="J19" i="14"/>
  <c r="I19" i="14"/>
  <c r="M18" i="14"/>
  <c r="L18" i="14"/>
  <c r="K18" i="14"/>
  <c r="J18" i="14"/>
  <c r="I18" i="14"/>
  <c r="M17" i="14"/>
  <c r="L17" i="14"/>
  <c r="K17" i="14"/>
  <c r="J17" i="14"/>
  <c r="I17" i="14"/>
  <c r="M16" i="14"/>
  <c r="L16" i="14"/>
  <c r="K16" i="14"/>
  <c r="J16" i="14"/>
  <c r="I16" i="14"/>
  <c r="M15" i="14"/>
  <c r="L15" i="14"/>
  <c r="K15" i="14"/>
  <c r="J15" i="14"/>
  <c r="I15" i="14"/>
  <c r="M14" i="14"/>
  <c r="L14" i="14"/>
  <c r="K14" i="14"/>
  <c r="J14" i="14"/>
  <c r="I14" i="14"/>
  <c r="M13" i="14"/>
  <c r="L13" i="14"/>
  <c r="K13" i="14"/>
  <c r="J13" i="14"/>
  <c r="I13" i="14"/>
  <c r="M12" i="14"/>
  <c r="L12" i="14"/>
  <c r="K12" i="14"/>
  <c r="J12" i="14"/>
  <c r="I12" i="14"/>
  <c r="L10" i="14"/>
  <c r="J10" i="14"/>
  <c r="H10" i="14"/>
  <c r="M10" i="14" s="1"/>
  <c r="G10" i="14"/>
  <c r="F10" i="14"/>
  <c r="K10" i="14" s="1"/>
  <c r="E10" i="14"/>
  <c r="D10" i="14"/>
  <c r="I10" i="14" s="1"/>
  <c r="C10" i="14"/>
  <c r="G8" i="14"/>
  <c r="L8" i="14" s="1"/>
  <c r="E8" i="14"/>
  <c r="J8" i="14" s="1"/>
  <c r="C8" i="14"/>
  <c r="M111" i="13"/>
  <c r="L111" i="13"/>
  <c r="K111" i="13"/>
  <c r="J111" i="13"/>
  <c r="I111" i="13"/>
  <c r="M110" i="13"/>
  <c r="L110" i="13"/>
  <c r="K110" i="13"/>
  <c r="J110" i="13"/>
  <c r="I110" i="13"/>
  <c r="M109" i="13"/>
  <c r="L109" i="13"/>
  <c r="K109" i="13"/>
  <c r="J109" i="13"/>
  <c r="I109" i="13"/>
  <c r="M108" i="13"/>
  <c r="L108" i="13"/>
  <c r="K108" i="13"/>
  <c r="J108" i="13"/>
  <c r="I108" i="13"/>
  <c r="L106" i="13"/>
  <c r="J106" i="13"/>
  <c r="H106" i="13"/>
  <c r="M106" i="13" s="1"/>
  <c r="G106" i="13"/>
  <c r="F106" i="13"/>
  <c r="K106" i="13" s="1"/>
  <c r="E106" i="13"/>
  <c r="D106" i="13"/>
  <c r="I106" i="13" s="1"/>
  <c r="C106" i="13"/>
  <c r="M103" i="13"/>
  <c r="L103" i="13"/>
  <c r="K103" i="13"/>
  <c r="J103" i="13"/>
  <c r="I103" i="13"/>
  <c r="M102" i="13"/>
  <c r="L102" i="13"/>
  <c r="K102" i="13"/>
  <c r="J102" i="13"/>
  <c r="I102" i="13"/>
  <c r="M101" i="13"/>
  <c r="L101" i="13"/>
  <c r="K101" i="13"/>
  <c r="J101" i="13"/>
  <c r="I101" i="13"/>
  <c r="M100" i="13"/>
  <c r="L100" i="13"/>
  <c r="K100" i="13"/>
  <c r="J100" i="13"/>
  <c r="I100" i="13"/>
  <c r="M99" i="13"/>
  <c r="L99" i="13"/>
  <c r="K99" i="13"/>
  <c r="J99" i="13"/>
  <c r="I99" i="13"/>
  <c r="M98" i="13"/>
  <c r="L98" i="13"/>
  <c r="K98" i="13"/>
  <c r="J98" i="13"/>
  <c r="I98" i="13"/>
  <c r="M97" i="13"/>
  <c r="L97" i="13"/>
  <c r="K97" i="13"/>
  <c r="J97" i="13"/>
  <c r="I97" i="13"/>
  <c r="M96" i="13"/>
  <c r="L96" i="13"/>
  <c r="K96" i="13"/>
  <c r="J96" i="13"/>
  <c r="I96" i="13"/>
  <c r="M95" i="13"/>
  <c r="L95" i="13"/>
  <c r="K95" i="13"/>
  <c r="J95" i="13"/>
  <c r="I95" i="13"/>
  <c r="M94" i="13"/>
  <c r="L94" i="13"/>
  <c r="K94" i="13"/>
  <c r="J94" i="13"/>
  <c r="I94" i="13"/>
  <c r="M93" i="13"/>
  <c r="L93" i="13"/>
  <c r="K93" i="13"/>
  <c r="J93" i="13"/>
  <c r="I93" i="13"/>
  <c r="M92" i="13"/>
  <c r="L92" i="13"/>
  <c r="K92" i="13"/>
  <c r="J92" i="13"/>
  <c r="I92" i="13"/>
  <c r="M91" i="13"/>
  <c r="L91" i="13"/>
  <c r="K91" i="13"/>
  <c r="J91" i="13"/>
  <c r="I91" i="13"/>
  <c r="L89" i="13"/>
  <c r="J89" i="13"/>
  <c r="H89" i="13"/>
  <c r="M89" i="13" s="1"/>
  <c r="G89" i="13"/>
  <c r="F89" i="13"/>
  <c r="K89" i="13" s="1"/>
  <c r="E89" i="13"/>
  <c r="D89" i="13"/>
  <c r="I89" i="13" s="1"/>
  <c r="C89" i="13"/>
  <c r="M86" i="13"/>
  <c r="L86" i="13"/>
  <c r="K86" i="13"/>
  <c r="J86" i="13"/>
  <c r="I86" i="13"/>
  <c r="M85" i="13"/>
  <c r="L85" i="13"/>
  <c r="K85" i="13"/>
  <c r="J85" i="13"/>
  <c r="I85" i="13"/>
  <c r="M84" i="13"/>
  <c r="L84" i="13"/>
  <c r="K84" i="13"/>
  <c r="J84" i="13"/>
  <c r="I84" i="13"/>
  <c r="M83" i="13"/>
  <c r="L83" i="13"/>
  <c r="K83" i="13"/>
  <c r="J83" i="13"/>
  <c r="I83" i="13"/>
  <c r="M82" i="13"/>
  <c r="L82" i="13"/>
  <c r="K82" i="13"/>
  <c r="J82" i="13"/>
  <c r="I82" i="13"/>
  <c r="M81" i="13"/>
  <c r="L81" i="13"/>
  <c r="K81" i="13"/>
  <c r="J81" i="13"/>
  <c r="I81" i="13"/>
  <c r="M80" i="13"/>
  <c r="L80" i="13"/>
  <c r="K80" i="13"/>
  <c r="J80" i="13"/>
  <c r="I80" i="13"/>
  <c r="M79" i="13"/>
  <c r="L79" i="13"/>
  <c r="K79" i="13"/>
  <c r="J79" i="13"/>
  <c r="I79" i="13"/>
  <c r="M78" i="13"/>
  <c r="L78" i="13"/>
  <c r="K78" i="13"/>
  <c r="J78" i="13"/>
  <c r="I78" i="13"/>
  <c r="M77" i="13"/>
  <c r="L77" i="13"/>
  <c r="K77" i="13"/>
  <c r="J77" i="13"/>
  <c r="I77" i="13"/>
  <c r="M76" i="13"/>
  <c r="L76" i="13"/>
  <c r="K76" i="13"/>
  <c r="J76" i="13"/>
  <c r="I76" i="13"/>
  <c r="M75" i="13"/>
  <c r="L75" i="13"/>
  <c r="K75" i="13"/>
  <c r="J75" i="13"/>
  <c r="I75" i="13"/>
  <c r="M74" i="13"/>
  <c r="L74" i="13"/>
  <c r="K74" i="13"/>
  <c r="J74" i="13"/>
  <c r="I74" i="13"/>
  <c r="M73" i="13"/>
  <c r="L73" i="13"/>
  <c r="K73" i="13"/>
  <c r="J73" i="13"/>
  <c r="I73" i="13"/>
  <c r="M72" i="13"/>
  <c r="L72" i="13"/>
  <c r="K72" i="13"/>
  <c r="J72" i="13"/>
  <c r="I72" i="13"/>
  <c r="M71" i="13"/>
  <c r="L71" i="13"/>
  <c r="K71" i="13"/>
  <c r="J71" i="13"/>
  <c r="I71" i="13"/>
  <c r="M70" i="13"/>
  <c r="L70" i="13"/>
  <c r="K70" i="13"/>
  <c r="J70" i="13"/>
  <c r="I70" i="13"/>
  <c r="M69" i="13"/>
  <c r="L69" i="13"/>
  <c r="K69" i="13"/>
  <c r="J69" i="13"/>
  <c r="I69" i="13"/>
  <c r="M68" i="13"/>
  <c r="L68" i="13"/>
  <c r="K68" i="13"/>
  <c r="J68" i="13"/>
  <c r="I68" i="13"/>
  <c r="M67" i="13"/>
  <c r="L67" i="13"/>
  <c r="K67" i="13"/>
  <c r="J67" i="13"/>
  <c r="I67" i="13"/>
  <c r="M66" i="13"/>
  <c r="L66" i="13"/>
  <c r="K66" i="13"/>
  <c r="J66" i="13"/>
  <c r="I66" i="13"/>
  <c r="M65" i="13"/>
  <c r="L65" i="13"/>
  <c r="K65" i="13"/>
  <c r="J65" i="13"/>
  <c r="I65" i="13"/>
  <c r="M64" i="13"/>
  <c r="L64" i="13"/>
  <c r="K64" i="13"/>
  <c r="J64" i="13"/>
  <c r="I64" i="13"/>
  <c r="M63" i="13"/>
  <c r="L63" i="13"/>
  <c r="K63" i="13"/>
  <c r="J63" i="13"/>
  <c r="I63" i="13"/>
  <c r="M62" i="13"/>
  <c r="L62" i="13"/>
  <c r="K62" i="13"/>
  <c r="J62" i="13"/>
  <c r="I62" i="13"/>
  <c r="M61" i="13"/>
  <c r="L61" i="13"/>
  <c r="K61" i="13"/>
  <c r="J61" i="13"/>
  <c r="I61" i="13"/>
  <c r="M60" i="13"/>
  <c r="L60" i="13"/>
  <c r="K60" i="13"/>
  <c r="J60" i="13"/>
  <c r="I60" i="13"/>
  <c r="M59" i="13"/>
  <c r="L59" i="13"/>
  <c r="K59" i="13"/>
  <c r="J59" i="13"/>
  <c r="I59" i="13"/>
  <c r="M58" i="13"/>
  <c r="L58" i="13"/>
  <c r="K58" i="13"/>
  <c r="J58" i="13"/>
  <c r="I58" i="13"/>
  <c r="L56" i="13"/>
  <c r="J56" i="13"/>
  <c r="H56" i="13"/>
  <c r="M56" i="13" s="1"/>
  <c r="G56" i="13"/>
  <c r="F56" i="13"/>
  <c r="K56" i="13" s="1"/>
  <c r="E56" i="13"/>
  <c r="D56" i="13"/>
  <c r="I56" i="13" s="1"/>
  <c r="C56" i="13"/>
  <c r="M53" i="13"/>
  <c r="L53" i="13"/>
  <c r="K53" i="13"/>
  <c r="J53" i="13"/>
  <c r="I53" i="13"/>
  <c r="M52" i="13"/>
  <c r="L52" i="13"/>
  <c r="K52" i="13"/>
  <c r="J52" i="13"/>
  <c r="I52" i="13"/>
  <c r="M51" i="13"/>
  <c r="L51" i="13"/>
  <c r="K51" i="13"/>
  <c r="J51" i="13"/>
  <c r="I51" i="13"/>
  <c r="M50" i="13"/>
  <c r="L50" i="13"/>
  <c r="K50" i="13"/>
  <c r="J50" i="13"/>
  <c r="I50" i="13"/>
  <c r="M49" i="13"/>
  <c r="L49" i="13"/>
  <c r="K49" i="13"/>
  <c r="J49" i="13"/>
  <c r="I49" i="13"/>
  <c r="M48" i="13"/>
  <c r="L48" i="13"/>
  <c r="K48" i="13"/>
  <c r="J48" i="13"/>
  <c r="I48" i="13"/>
  <c r="M47" i="13"/>
  <c r="L47" i="13"/>
  <c r="K47" i="13"/>
  <c r="J47" i="13"/>
  <c r="I47" i="13"/>
  <c r="M46" i="13"/>
  <c r="L46" i="13"/>
  <c r="K46" i="13"/>
  <c r="J46" i="13"/>
  <c r="I46" i="13"/>
  <c r="M45" i="13"/>
  <c r="L45" i="13"/>
  <c r="K45" i="13"/>
  <c r="J45" i="13"/>
  <c r="I45" i="13"/>
  <c r="M44" i="13"/>
  <c r="L44" i="13"/>
  <c r="K44" i="13"/>
  <c r="J44" i="13"/>
  <c r="I44" i="13"/>
  <c r="M43" i="13"/>
  <c r="L43" i="13"/>
  <c r="K43" i="13"/>
  <c r="J43" i="13"/>
  <c r="I43" i="13"/>
  <c r="M42" i="13"/>
  <c r="L42" i="13"/>
  <c r="K42" i="13"/>
  <c r="J42" i="13"/>
  <c r="I42" i="13"/>
  <c r="M41" i="13"/>
  <c r="L41" i="13"/>
  <c r="K41" i="13"/>
  <c r="J41" i="13"/>
  <c r="I41" i="13"/>
  <c r="L39" i="13"/>
  <c r="J39" i="13"/>
  <c r="H39" i="13"/>
  <c r="M39" i="13" s="1"/>
  <c r="G39" i="13"/>
  <c r="F39" i="13"/>
  <c r="K39" i="13" s="1"/>
  <c r="E39" i="13"/>
  <c r="D39" i="13"/>
  <c r="I39" i="13" s="1"/>
  <c r="C39" i="13"/>
  <c r="M36" i="13"/>
  <c r="L36" i="13"/>
  <c r="K36" i="13"/>
  <c r="J36" i="13"/>
  <c r="I36" i="13"/>
  <c r="M35" i="13"/>
  <c r="L35" i="13"/>
  <c r="K35" i="13"/>
  <c r="J35" i="13"/>
  <c r="I35" i="13"/>
  <c r="M34" i="13"/>
  <c r="L34" i="13"/>
  <c r="K34" i="13"/>
  <c r="J34" i="13"/>
  <c r="I34" i="13"/>
  <c r="M33" i="13"/>
  <c r="L33" i="13"/>
  <c r="K33" i="13"/>
  <c r="J33" i="13"/>
  <c r="I33" i="13"/>
  <c r="M32" i="13"/>
  <c r="L32" i="13"/>
  <c r="K32" i="13"/>
  <c r="J32" i="13"/>
  <c r="I32" i="13"/>
  <c r="M31" i="13"/>
  <c r="L31" i="13"/>
  <c r="K31" i="13"/>
  <c r="J31" i="13"/>
  <c r="I31" i="13"/>
  <c r="M30" i="13"/>
  <c r="L30" i="13"/>
  <c r="K30" i="13"/>
  <c r="J30" i="13"/>
  <c r="I30" i="13"/>
  <c r="M29" i="13"/>
  <c r="L29" i="13"/>
  <c r="K29" i="13"/>
  <c r="J29" i="13"/>
  <c r="I29" i="13"/>
  <c r="M28" i="13"/>
  <c r="L28" i="13"/>
  <c r="K28" i="13"/>
  <c r="J28" i="13"/>
  <c r="I28" i="13"/>
  <c r="M27" i="13"/>
  <c r="L27" i="13"/>
  <c r="K27" i="13"/>
  <c r="J27" i="13"/>
  <c r="I27" i="13"/>
  <c r="M26" i="13"/>
  <c r="L26" i="13"/>
  <c r="K26" i="13"/>
  <c r="J26" i="13"/>
  <c r="I26" i="13"/>
  <c r="M25" i="13"/>
  <c r="L25" i="13"/>
  <c r="K25" i="13"/>
  <c r="J25" i="13"/>
  <c r="I25" i="13"/>
  <c r="M24" i="13"/>
  <c r="L24" i="13"/>
  <c r="K24" i="13"/>
  <c r="J24" i="13"/>
  <c r="I24" i="13"/>
  <c r="M23" i="13"/>
  <c r="L23" i="13"/>
  <c r="K23" i="13"/>
  <c r="J23" i="13"/>
  <c r="I23" i="13"/>
  <c r="M22" i="13"/>
  <c r="L22" i="13"/>
  <c r="K22" i="13"/>
  <c r="J22" i="13"/>
  <c r="I22" i="13"/>
  <c r="M21" i="13"/>
  <c r="L21" i="13"/>
  <c r="K21" i="13"/>
  <c r="J21" i="13"/>
  <c r="I21" i="13"/>
  <c r="M20" i="13"/>
  <c r="L20" i="13"/>
  <c r="K20" i="13"/>
  <c r="J20" i="13"/>
  <c r="I20" i="13"/>
  <c r="M19" i="13"/>
  <c r="L19" i="13"/>
  <c r="K19" i="13"/>
  <c r="J19" i="13"/>
  <c r="I19" i="13"/>
  <c r="M18" i="13"/>
  <c r="L18" i="13"/>
  <c r="K18" i="13"/>
  <c r="J18" i="13"/>
  <c r="I18" i="13"/>
  <c r="M17" i="13"/>
  <c r="L17" i="13"/>
  <c r="K17" i="13"/>
  <c r="J17" i="13"/>
  <c r="I17" i="13"/>
  <c r="M16" i="13"/>
  <c r="L16" i="13"/>
  <c r="K16" i="13"/>
  <c r="J16" i="13"/>
  <c r="I16" i="13"/>
  <c r="M15" i="13"/>
  <c r="L15" i="13"/>
  <c r="K15" i="13"/>
  <c r="J15" i="13"/>
  <c r="I15" i="13"/>
  <c r="M14" i="13"/>
  <c r="L14" i="13"/>
  <c r="K14" i="13"/>
  <c r="J14" i="13"/>
  <c r="I14" i="13"/>
  <c r="M13" i="13"/>
  <c r="L13" i="13"/>
  <c r="K13" i="13"/>
  <c r="J13" i="13"/>
  <c r="I13" i="13"/>
  <c r="M12" i="13"/>
  <c r="L12" i="13"/>
  <c r="K12" i="13"/>
  <c r="J12" i="13"/>
  <c r="I12" i="13"/>
  <c r="L10" i="13"/>
  <c r="J10" i="13"/>
  <c r="H10" i="13"/>
  <c r="M10" i="13" s="1"/>
  <c r="G10" i="13"/>
  <c r="F10" i="13"/>
  <c r="K10" i="13" s="1"/>
  <c r="E10" i="13"/>
  <c r="D10" i="13"/>
  <c r="I10" i="13" s="1"/>
  <c r="C10" i="13"/>
  <c r="G8" i="13"/>
  <c r="L8" i="13" s="1"/>
  <c r="E8" i="13"/>
  <c r="J8" i="13" s="1"/>
  <c r="C8" i="13"/>
  <c r="M111" i="12"/>
  <c r="L111" i="12"/>
  <c r="K111" i="12"/>
  <c r="J111" i="12"/>
  <c r="I111" i="12"/>
  <c r="M110" i="12"/>
  <c r="L110" i="12"/>
  <c r="K110" i="12"/>
  <c r="J110" i="12"/>
  <c r="I110" i="12"/>
  <c r="M109" i="12"/>
  <c r="L109" i="12"/>
  <c r="K109" i="12"/>
  <c r="J109" i="12"/>
  <c r="I109" i="12"/>
  <c r="M108" i="12"/>
  <c r="L108" i="12"/>
  <c r="K108" i="12"/>
  <c r="J108" i="12"/>
  <c r="I108" i="12"/>
  <c r="J106" i="12"/>
  <c r="H106" i="12"/>
  <c r="G106" i="12"/>
  <c r="L106" i="12" s="1"/>
  <c r="F106" i="12"/>
  <c r="K106" i="12" s="1"/>
  <c r="E106" i="12"/>
  <c r="D106" i="12"/>
  <c r="C106" i="12"/>
  <c r="M106" i="12" s="1"/>
  <c r="M103" i="12"/>
  <c r="L103" i="12"/>
  <c r="K103" i="12"/>
  <c r="J103" i="12"/>
  <c r="I103" i="12"/>
  <c r="M102" i="12"/>
  <c r="L102" i="12"/>
  <c r="K102" i="12"/>
  <c r="J102" i="12"/>
  <c r="I102" i="12"/>
  <c r="M101" i="12"/>
  <c r="L101" i="12"/>
  <c r="K101" i="12"/>
  <c r="J101" i="12"/>
  <c r="I101" i="12"/>
  <c r="M100" i="12"/>
  <c r="L100" i="12"/>
  <c r="K100" i="12"/>
  <c r="J100" i="12"/>
  <c r="I100" i="12"/>
  <c r="M99" i="12"/>
  <c r="L99" i="12"/>
  <c r="K99" i="12"/>
  <c r="J99" i="12"/>
  <c r="I99" i="12"/>
  <c r="M98" i="12"/>
  <c r="L98" i="12"/>
  <c r="K98" i="12"/>
  <c r="J98" i="12"/>
  <c r="I98" i="12"/>
  <c r="M97" i="12"/>
  <c r="L97" i="12"/>
  <c r="K97" i="12"/>
  <c r="J97" i="12"/>
  <c r="I97" i="12"/>
  <c r="M96" i="12"/>
  <c r="L96" i="12"/>
  <c r="K96" i="12"/>
  <c r="J96" i="12"/>
  <c r="I96" i="12"/>
  <c r="M95" i="12"/>
  <c r="L95" i="12"/>
  <c r="K95" i="12"/>
  <c r="J95" i="12"/>
  <c r="I95" i="12"/>
  <c r="M94" i="12"/>
  <c r="L94" i="12"/>
  <c r="K94" i="12"/>
  <c r="J94" i="12"/>
  <c r="I94" i="12"/>
  <c r="M93" i="12"/>
  <c r="L93" i="12"/>
  <c r="K93" i="12"/>
  <c r="J93" i="12"/>
  <c r="I93" i="12"/>
  <c r="M92" i="12"/>
  <c r="L92" i="12"/>
  <c r="K92" i="12"/>
  <c r="J92" i="12"/>
  <c r="I92" i="12"/>
  <c r="M91" i="12"/>
  <c r="L91" i="12"/>
  <c r="K91" i="12"/>
  <c r="J91" i="12"/>
  <c r="I91" i="12"/>
  <c r="J89" i="12"/>
  <c r="H89" i="12"/>
  <c r="G89" i="12"/>
  <c r="L89" i="12" s="1"/>
  <c r="F89" i="12"/>
  <c r="K89" i="12" s="1"/>
  <c r="E89" i="12"/>
  <c r="D89" i="12"/>
  <c r="C89" i="12"/>
  <c r="M89" i="12" s="1"/>
  <c r="M86" i="12"/>
  <c r="L86" i="12"/>
  <c r="K86" i="12"/>
  <c r="J86" i="12"/>
  <c r="I86" i="12"/>
  <c r="M85" i="12"/>
  <c r="L85" i="12"/>
  <c r="K85" i="12"/>
  <c r="J85" i="12"/>
  <c r="I85" i="12"/>
  <c r="M84" i="12"/>
  <c r="L84" i="12"/>
  <c r="K84" i="12"/>
  <c r="J84" i="12"/>
  <c r="I84" i="12"/>
  <c r="M83" i="12"/>
  <c r="L83" i="12"/>
  <c r="K83" i="12"/>
  <c r="J83" i="12"/>
  <c r="I83" i="12"/>
  <c r="M82" i="12"/>
  <c r="L82" i="12"/>
  <c r="K82" i="12"/>
  <c r="J82" i="12"/>
  <c r="I82" i="12"/>
  <c r="M81" i="12"/>
  <c r="L81" i="12"/>
  <c r="K81" i="12"/>
  <c r="J81" i="12"/>
  <c r="I81" i="12"/>
  <c r="M80" i="12"/>
  <c r="L80" i="12"/>
  <c r="K80" i="12"/>
  <c r="J80" i="12"/>
  <c r="I80" i="12"/>
  <c r="M79" i="12"/>
  <c r="L79" i="12"/>
  <c r="K79" i="12"/>
  <c r="J79" i="12"/>
  <c r="I79" i="12"/>
  <c r="M78" i="12"/>
  <c r="L78" i="12"/>
  <c r="K78" i="12"/>
  <c r="J78" i="12"/>
  <c r="I78" i="12"/>
  <c r="M77" i="12"/>
  <c r="L77" i="12"/>
  <c r="K77" i="12"/>
  <c r="J77" i="12"/>
  <c r="I77" i="12"/>
  <c r="M76" i="12"/>
  <c r="L76" i="12"/>
  <c r="K76" i="12"/>
  <c r="J76" i="12"/>
  <c r="I76" i="12"/>
  <c r="M75" i="12"/>
  <c r="L75" i="12"/>
  <c r="K75" i="12"/>
  <c r="J75" i="12"/>
  <c r="I75" i="12"/>
  <c r="M74" i="12"/>
  <c r="L74" i="12"/>
  <c r="K74" i="12"/>
  <c r="J74" i="12"/>
  <c r="I74" i="12"/>
  <c r="M73" i="12"/>
  <c r="L73" i="12"/>
  <c r="K73" i="12"/>
  <c r="J73" i="12"/>
  <c r="I73" i="12"/>
  <c r="M72" i="12"/>
  <c r="L72" i="12"/>
  <c r="K72" i="12"/>
  <c r="J72" i="12"/>
  <c r="I72" i="12"/>
  <c r="M71" i="12"/>
  <c r="L71" i="12"/>
  <c r="K71" i="12"/>
  <c r="J71" i="12"/>
  <c r="I71" i="12"/>
  <c r="M70" i="12"/>
  <c r="L70" i="12"/>
  <c r="K70" i="12"/>
  <c r="J70" i="12"/>
  <c r="I70" i="12"/>
  <c r="M69" i="12"/>
  <c r="L69" i="12"/>
  <c r="K69" i="12"/>
  <c r="J69" i="12"/>
  <c r="I69" i="12"/>
  <c r="M68" i="12"/>
  <c r="L68" i="12"/>
  <c r="K68" i="12"/>
  <c r="J68" i="12"/>
  <c r="I68" i="12"/>
  <c r="M67" i="12"/>
  <c r="L67" i="12"/>
  <c r="K67" i="12"/>
  <c r="J67" i="12"/>
  <c r="I67" i="12"/>
  <c r="M66" i="12"/>
  <c r="L66" i="12"/>
  <c r="K66" i="12"/>
  <c r="J66" i="12"/>
  <c r="I66" i="12"/>
  <c r="M65" i="12"/>
  <c r="L65" i="12"/>
  <c r="K65" i="12"/>
  <c r="J65" i="12"/>
  <c r="I65" i="12"/>
  <c r="M64" i="12"/>
  <c r="L64" i="12"/>
  <c r="K64" i="12"/>
  <c r="J64" i="12"/>
  <c r="I64" i="12"/>
  <c r="M63" i="12"/>
  <c r="L63" i="12"/>
  <c r="K63" i="12"/>
  <c r="J63" i="12"/>
  <c r="I63" i="12"/>
  <c r="M62" i="12"/>
  <c r="L62" i="12"/>
  <c r="K62" i="12"/>
  <c r="J62" i="12"/>
  <c r="I62" i="12"/>
  <c r="M61" i="12"/>
  <c r="L61" i="12"/>
  <c r="K61" i="12"/>
  <c r="J61" i="12"/>
  <c r="I61" i="12"/>
  <c r="M60" i="12"/>
  <c r="L60" i="12"/>
  <c r="K60" i="12"/>
  <c r="J60" i="12"/>
  <c r="I60" i="12"/>
  <c r="M59" i="12"/>
  <c r="L59" i="12"/>
  <c r="K59" i="12"/>
  <c r="J59" i="12"/>
  <c r="I59" i="12"/>
  <c r="M58" i="12"/>
  <c r="L58" i="12"/>
  <c r="K58" i="12"/>
  <c r="J58" i="12"/>
  <c r="I58" i="12"/>
  <c r="J56" i="12"/>
  <c r="H56" i="12"/>
  <c r="G56" i="12"/>
  <c r="L56" i="12" s="1"/>
  <c r="F56" i="12"/>
  <c r="K56" i="12" s="1"/>
  <c r="E56" i="12"/>
  <c r="D56" i="12"/>
  <c r="C56" i="12"/>
  <c r="M56" i="12" s="1"/>
  <c r="M53" i="12"/>
  <c r="L53" i="12"/>
  <c r="K53" i="12"/>
  <c r="J53" i="12"/>
  <c r="I53" i="12"/>
  <c r="M52" i="12"/>
  <c r="L52" i="12"/>
  <c r="K52" i="12"/>
  <c r="J52" i="12"/>
  <c r="I52" i="12"/>
  <c r="M51" i="12"/>
  <c r="L51" i="12"/>
  <c r="K51" i="12"/>
  <c r="J51" i="12"/>
  <c r="I51" i="12"/>
  <c r="M50" i="12"/>
  <c r="L50" i="12"/>
  <c r="K50" i="12"/>
  <c r="J50" i="12"/>
  <c r="I50" i="12"/>
  <c r="M49" i="12"/>
  <c r="L49" i="12"/>
  <c r="K49" i="12"/>
  <c r="J49" i="12"/>
  <c r="I49" i="12"/>
  <c r="M48" i="12"/>
  <c r="L48" i="12"/>
  <c r="K48" i="12"/>
  <c r="J48" i="12"/>
  <c r="I48" i="12"/>
  <c r="M47" i="12"/>
  <c r="L47" i="12"/>
  <c r="K47" i="12"/>
  <c r="J47" i="12"/>
  <c r="I47" i="12"/>
  <c r="M46" i="12"/>
  <c r="L46" i="12"/>
  <c r="K46" i="12"/>
  <c r="J46" i="12"/>
  <c r="I46" i="12"/>
  <c r="M45" i="12"/>
  <c r="L45" i="12"/>
  <c r="K45" i="12"/>
  <c r="J45" i="12"/>
  <c r="I45" i="12"/>
  <c r="M44" i="12"/>
  <c r="L44" i="12"/>
  <c r="K44" i="12"/>
  <c r="J44" i="12"/>
  <c r="I44" i="12"/>
  <c r="M43" i="12"/>
  <c r="L43" i="12"/>
  <c r="K43" i="12"/>
  <c r="J43" i="12"/>
  <c r="I43" i="12"/>
  <c r="M42" i="12"/>
  <c r="L42" i="12"/>
  <c r="K42" i="12"/>
  <c r="J42" i="12"/>
  <c r="I42" i="12"/>
  <c r="M41" i="12"/>
  <c r="L41" i="12"/>
  <c r="K41" i="12"/>
  <c r="J41" i="12"/>
  <c r="I41" i="12"/>
  <c r="J39" i="12"/>
  <c r="H39" i="12"/>
  <c r="G39" i="12"/>
  <c r="L39" i="12" s="1"/>
  <c r="F39" i="12"/>
  <c r="K39" i="12" s="1"/>
  <c r="E39" i="12"/>
  <c r="D39" i="12"/>
  <c r="C39" i="12"/>
  <c r="M39" i="12" s="1"/>
  <c r="M36" i="12"/>
  <c r="L36" i="12"/>
  <c r="K36" i="12"/>
  <c r="J36" i="12"/>
  <c r="I36" i="12"/>
  <c r="M35" i="12"/>
  <c r="L35" i="12"/>
  <c r="K35" i="12"/>
  <c r="J35" i="12"/>
  <c r="I35" i="12"/>
  <c r="M34" i="12"/>
  <c r="L34" i="12"/>
  <c r="K34" i="12"/>
  <c r="J34" i="12"/>
  <c r="I34" i="12"/>
  <c r="M33" i="12"/>
  <c r="L33" i="12"/>
  <c r="K33" i="12"/>
  <c r="J33" i="12"/>
  <c r="I33" i="12"/>
  <c r="M32" i="12"/>
  <c r="L32" i="12"/>
  <c r="K32" i="12"/>
  <c r="J32" i="12"/>
  <c r="I32" i="12"/>
  <c r="M31" i="12"/>
  <c r="L31" i="12"/>
  <c r="K31" i="12"/>
  <c r="J31" i="12"/>
  <c r="I31" i="12"/>
  <c r="M30" i="12"/>
  <c r="L30" i="12"/>
  <c r="K30" i="12"/>
  <c r="J30" i="12"/>
  <c r="I30" i="12"/>
  <c r="M29" i="12"/>
  <c r="L29" i="12"/>
  <c r="K29" i="12"/>
  <c r="J29" i="12"/>
  <c r="I29" i="12"/>
  <c r="M28" i="12"/>
  <c r="L28" i="12"/>
  <c r="K28" i="12"/>
  <c r="J28" i="12"/>
  <c r="I28" i="12"/>
  <c r="M27" i="12"/>
  <c r="L27" i="12"/>
  <c r="K27" i="12"/>
  <c r="J27" i="12"/>
  <c r="I27" i="12"/>
  <c r="M26" i="12"/>
  <c r="L26" i="12"/>
  <c r="K26" i="12"/>
  <c r="J26" i="12"/>
  <c r="I26" i="12"/>
  <c r="M25" i="12"/>
  <c r="L25" i="12"/>
  <c r="K25" i="12"/>
  <c r="J25" i="12"/>
  <c r="I25" i="12"/>
  <c r="M24" i="12"/>
  <c r="L24" i="12"/>
  <c r="K24" i="12"/>
  <c r="J24" i="12"/>
  <c r="I24" i="12"/>
  <c r="M23" i="12"/>
  <c r="L23" i="12"/>
  <c r="K23" i="12"/>
  <c r="J23" i="12"/>
  <c r="I23" i="12"/>
  <c r="M22" i="12"/>
  <c r="L22" i="12"/>
  <c r="K22" i="12"/>
  <c r="J22" i="12"/>
  <c r="I22" i="12"/>
  <c r="M21" i="12"/>
  <c r="L21" i="12"/>
  <c r="K21" i="12"/>
  <c r="J21" i="12"/>
  <c r="I21" i="12"/>
  <c r="M20" i="12"/>
  <c r="L20" i="12"/>
  <c r="K20" i="12"/>
  <c r="J20" i="12"/>
  <c r="I20" i="12"/>
  <c r="M19" i="12"/>
  <c r="L19" i="12"/>
  <c r="K19" i="12"/>
  <c r="J19" i="12"/>
  <c r="I19" i="12"/>
  <c r="M18" i="12"/>
  <c r="L18" i="12"/>
  <c r="K18" i="12"/>
  <c r="J18" i="12"/>
  <c r="I18" i="12"/>
  <c r="M17" i="12"/>
  <c r="L17" i="12"/>
  <c r="K17" i="12"/>
  <c r="J17" i="12"/>
  <c r="I17" i="12"/>
  <c r="M16" i="12"/>
  <c r="L16" i="12"/>
  <c r="K16" i="12"/>
  <c r="J16" i="12"/>
  <c r="I16" i="12"/>
  <c r="M15" i="12"/>
  <c r="L15" i="12"/>
  <c r="K15" i="12"/>
  <c r="J15" i="12"/>
  <c r="I15" i="12"/>
  <c r="M14" i="12"/>
  <c r="L14" i="12"/>
  <c r="K14" i="12"/>
  <c r="J14" i="12"/>
  <c r="I14" i="12"/>
  <c r="M13" i="12"/>
  <c r="L13" i="12"/>
  <c r="K13" i="12"/>
  <c r="J13" i="12"/>
  <c r="I13" i="12"/>
  <c r="M12" i="12"/>
  <c r="L12" i="12"/>
  <c r="K12" i="12"/>
  <c r="J12" i="12"/>
  <c r="I12" i="12"/>
  <c r="J10" i="12"/>
  <c r="H10" i="12"/>
  <c r="G10" i="12"/>
  <c r="L10" i="12" s="1"/>
  <c r="F10" i="12"/>
  <c r="F8" i="12" s="1"/>
  <c r="E10" i="12"/>
  <c r="D10" i="12"/>
  <c r="C10" i="12"/>
  <c r="M10" i="12" s="1"/>
  <c r="H8" i="12"/>
  <c r="E8" i="12"/>
  <c r="D8" i="12"/>
  <c r="M111" i="11"/>
  <c r="L111" i="11"/>
  <c r="K111" i="11"/>
  <c r="J111" i="11"/>
  <c r="I111" i="11"/>
  <c r="M110" i="11"/>
  <c r="L110" i="11"/>
  <c r="K110" i="11"/>
  <c r="J110" i="11"/>
  <c r="I110" i="11"/>
  <c r="M109" i="11"/>
  <c r="L109" i="11"/>
  <c r="K109" i="11"/>
  <c r="J109" i="11"/>
  <c r="I109" i="11"/>
  <c r="M108" i="11"/>
  <c r="L108" i="11"/>
  <c r="K108" i="11"/>
  <c r="J108" i="11"/>
  <c r="I108" i="11"/>
  <c r="L106" i="11"/>
  <c r="J106" i="11"/>
  <c r="H106" i="11"/>
  <c r="M106" i="11" s="1"/>
  <c r="G106" i="11"/>
  <c r="F106" i="11"/>
  <c r="K106" i="11" s="1"/>
  <c r="E106" i="11"/>
  <c r="D106" i="11"/>
  <c r="I106" i="11" s="1"/>
  <c r="C106" i="11"/>
  <c r="M103" i="11"/>
  <c r="L103" i="11"/>
  <c r="K103" i="11"/>
  <c r="J103" i="11"/>
  <c r="I103" i="11"/>
  <c r="M102" i="11"/>
  <c r="L102" i="11"/>
  <c r="K102" i="11"/>
  <c r="J102" i="11"/>
  <c r="I102" i="11"/>
  <c r="M101" i="11"/>
  <c r="L101" i="11"/>
  <c r="K101" i="11"/>
  <c r="J101" i="11"/>
  <c r="I101" i="11"/>
  <c r="M100" i="11"/>
  <c r="L100" i="11"/>
  <c r="K100" i="11"/>
  <c r="J100" i="11"/>
  <c r="I100" i="11"/>
  <c r="M99" i="11"/>
  <c r="L99" i="11"/>
  <c r="K99" i="11"/>
  <c r="J99" i="11"/>
  <c r="I99" i="11"/>
  <c r="M98" i="11"/>
  <c r="L98" i="11"/>
  <c r="K98" i="11"/>
  <c r="J98" i="11"/>
  <c r="I98" i="11"/>
  <c r="M97" i="11"/>
  <c r="L97" i="11"/>
  <c r="K97" i="11"/>
  <c r="J97" i="11"/>
  <c r="I97" i="11"/>
  <c r="M96" i="11"/>
  <c r="L96" i="11"/>
  <c r="K96" i="11"/>
  <c r="J96" i="11"/>
  <c r="I96" i="11"/>
  <c r="M95" i="11"/>
  <c r="L95" i="11"/>
  <c r="K95" i="11"/>
  <c r="J95" i="11"/>
  <c r="I95" i="11"/>
  <c r="M94" i="11"/>
  <c r="L94" i="11"/>
  <c r="K94" i="11"/>
  <c r="J94" i="11"/>
  <c r="I94" i="11"/>
  <c r="M93" i="11"/>
  <c r="L93" i="11"/>
  <c r="K93" i="11"/>
  <c r="J93" i="11"/>
  <c r="I93" i="11"/>
  <c r="M92" i="11"/>
  <c r="L92" i="11"/>
  <c r="K92" i="11"/>
  <c r="J92" i="11"/>
  <c r="I92" i="11"/>
  <c r="M91" i="11"/>
  <c r="L91" i="11"/>
  <c r="K91" i="11"/>
  <c r="J91" i="11"/>
  <c r="I91" i="11"/>
  <c r="L89" i="11"/>
  <c r="J89" i="11"/>
  <c r="H89" i="11"/>
  <c r="M89" i="11" s="1"/>
  <c r="G89" i="11"/>
  <c r="F89" i="11"/>
  <c r="K89" i="11" s="1"/>
  <c r="E89" i="11"/>
  <c r="D89" i="11"/>
  <c r="I89" i="11" s="1"/>
  <c r="C89" i="11"/>
  <c r="M86" i="11"/>
  <c r="L86" i="11"/>
  <c r="K86" i="11"/>
  <c r="J86" i="11"/>
  <c r="I86" i="11"/>
  <c r="M85" i="11"/>
  <c r="L85" i="11"/>
  <c r="K85" i="11"/>
  <c r="J85" i="11"/>
  <c r="I85" i="11"/>
  <c r="M84" i="11"/>
  <c r="L84" i="11"/>
  <c r="K84" i="11"/>
  <c r="J84" i="11"/>
  <c r="I84" i="11"/>
  <c r="M83" i="11"/>
  <c r="L83" i="11"/>
  <c r="K83" i="11"/>
  <c r="J83" i="11"/>
  <c r="I83" i="11"/>
  <c r="M82" i="11"/>
  <c r="L82" i="11"/>
  <c r="K82" i="11"/>
  <c r="J82" i="11"/>
  <c r="I82" i="11"/>
  <c r="M81" i="11"/>
  <c r="L81" i="11"/>
  <c r="K81" i="11"/>
  <c r="J81" i="11"/>
  <c r="I81" i="11"/>
  <c r="M80" i="11"/>
  <c r="L80" i="11"/>
  <c r="K80" i="11"/>
  <c r="J80" i="11"/>
  <c r="I80" i="11"/>
  <c r="M79" i="11"/>
  <c r="L79" i="11"/>
  <c r="K79" i="11"/>
  <c r="J79" i="11"/>
  <c r="I79" i="11"/>
  <c r="M78" i="11"/>
  <c r="L78" i="11"/>
  <c r="K78" i="11"/>
  <c r="J78" i="11"/>
  <c r="I78" i="11"/>
  <c r="M77" i="11"/>
  <c r="L77" i="11"/>
  <c r="K77" i="11"/>
  <c r="J77" i="11"/>
  <c r="I77" i="11"/>
  <c r="M76" i="11"/>
  <c r="L76" i="11"/>
  <c r="K76" i="11"/>
  <c r="J76" i="11"/>
  <c r="I76" i="11"/>
  <c r="M75" i="11"/>
  <c r="L75" i="11"/>
  <c r="K75" i="11"/>
  <c r="J75" i="11"/>
  <c r="I75" i="11"/>
  <c r="M74" i="11"/>
  <c r="L74" i="11"/>
  <c r="K74" i="11"/>
  <c r="J74" i="11"/>
  <c r="I74" i="11"/>
  <c r="M73" i="11"/>
  <c r="L73" i="11"/>
  <c r="K73" i="11"/>
  <c r="J73" i="11"/>
  <c r="I73" i="11"/>
  <c r="M72" i="11"/>
  <c r="L72" i="11"/>
  <c r="K72" i="11"/>
  <c r="J72" i="11"/>
  <c r="I72" i="11"/>
  <c r="M71" i="11"/>
  <c r="L71" i="11"/>
  <c r="K71" i="11"/>
  <c r="J71" i="11"/>
  <c r="I71" i="11"/>
  <c r="M70" i="11"/>
  <c r="L70" i="11"/>
  <c r="K70" i="11"/>
  <c r="J70" i="11"/>
  <c r="I70" i="11"/>
  <c r="M69" i="11"/>
  <c r="L69" i="11"/>
  <c r="K69" i="11"/>
  <c r="J69" i="11"/>
  <c r="I69" i="11"/>
  <c r="M68" i="11"/>
  <c r="L68" i="11"/>
  <c r="K68" i="11"/>
  <c r="J68" i="11"/>
  <c r="I68" i="11"/>
  <c r="M67" i="11"/>
  <c r="L67" i="11"/>
  <c r="K67" i="11"/>
  <c r="J67" i="11"/>
  <c r="I67" i="11"/>
  <c r="M66" i="11"/>
  <c r="L66" i="11"/>
  <c r="K66" i="11"/>
  <c r="J66" i="11"/>
  <c r="I66" i="11"/>
  <c r="M65" i="11"/>
  <c r="L65" i="11"/>
  <c r="K65" i="11"/>
  <c r="J65" i="11"/>
  <c r="I65" i="11"/>
  <c r="M64" i="11"/>
  <c r="L64" i="11"/>
  <c r="K64" i="11"/>
  <c r="J64" i="11"/>
  <c r="I64" i="11"/>
  <c r="M63" i="11"/>
  <c r="L63" i="11"/>
  <c r="K63" i="11"/>
  <c r="J63" i="11"/>
  <c r="I63" i="11"/>
  <c r="M62" i="11"/>
  <c r="L62" i="11"/>
  <c r="K62" i="11"/>
  <c r="J62" i="11"/>
  <c r="I62" i="11"/>
  <c r="M61" i="11"/>
  <c r="L61" i="11"/>
  <c r="K61" i="11"/>
  <c r="J61" i="11"/>
  <c r="I61" i="11"/>
  <c r="M60" i="11"/>
  <c r="L60" i="11"/>
  <c r="K60" i="11"/>
  <c r="J60" i="11"/>
  <c r="I60" i="11"/>
  <c r="M59" i="11"/>
  <c r="L59" i="11"/>
  <c r="K59" i="11"/>
  <c r="J59" i="11"/>
  <c r="I59" i="11"/>
  <c r="M58" i="11"/>
  <c r="L58" i="11"/>
  <c r="K58" i="11"/>
  <c r="J58" i="11"/>
  <c r="I58" i="11"/>
  <c r="L56" i="11"/>
  <c r="J56" i="11"/>
  <c r="H56" i="11"/>
  <c r="M56" i="11" s="1"/>
  <c r="G56" i="11"/>
  <c r="F56" i="11"/>
  <c r="K56" i="11" s="1"/>
  <c r="E56" i="11"/>
  <c r="D56" i="11"/>
  <c r="I56" i="11" s="1"/>
  <c r="C56" i="11"/>
  <c r="M53" i="11"/>
  <c r="L53" i="11"/>
  <c r="K53" i="11"/>
  <c r="J53" i="11"/>
  <c r="I53" i="11"/>
  <c r="M52" i="11"/>
  <c r="L52" i="11"/>
  <c r="K52" i="11"/>
  <c r="J52" i="11"/>
  <c r="I52" i="11"/>
  <c r="M51" i="11"/>
  <c r="L51" i="11"/>
  <c r="K51" i="11"/>
  <c r="J51" i="11"/>
  <c r="I51" i="11"/>
  <c r="M50" i="11"/>
  <c r="L50" i="11"/>
  <c r="K50" i="11"/>
  <c r="J50" i="11"/>
  <c r="I50" i="11"/>
  <c r="M49" i="11"/>
  <c r="L49" i="11"/>
  <c r="K49" i="11"/>
  <c r="J49" i="11"/>
  <c r="I49" i="11"/>
  <c r="M48" i="11"/>
  <c r="L48" i="11"/>
  <c r="K48" i="11"/>
  <c r="J48" i="11"/>
  <c r="I48" i="11"/>
  <c r="M47" i="11"/>
  <c r="L47" i="11"/>
  <c r="K47" i="11"/>
  <c r="J47" i="11"/>
  <c r="I47" i="11"/>
  <c r="M46" i="11"/>
  <c r="L46" i="11"/>
  <c r="K46" i="11"/>
  <c r="J46" i="11"/>
  <c r="I46" i="11"/>
  <c r="M45" i="11"/>
  <c r="L45" i="11"/>
  <c r="K45" i="11"/>
  <c r="J45" i="11"/>
  <c r="I45" i="11"/>
  <c r="M44" i="11"/>
  <c r="L44" i="11"/>
  <c r="K44" i="11"/>
  <c r="J44" i="11"/>
  <c r="I44" i="11"/>
  <c r="M43" i="11"/>
  <c r="L43" i="11"/>
  <c r="K43" i="11"/>
  <c r="J43" i="11"/>
  <c r="I43" i="11"/>
  <c r="M42" i="11"/>
  <c r="L42" i="11"/>
  <c r="K42" i="11"/>
  <c r="J42" i="11"/>
  <c r="I42" i="11"/>
  <c r="M41" i="11"/>
  <c r="L41" i="11"/>
  <c r="K41" i="11"/>
  <c r="J41" i="11"/>
  <c r="I41" i="11"/>
  <c r="L39" i="11"/>
  <c r="J39" i="11"/>
  <c r="H39" i="11"/>
  <c r="M39" i="11" s="1"/>
  <c r="G39" i="11"/>
  <c r="F39" i="11"/>
  <c r="K39" i="11" s="1"/>
  <c r="E39" i="11"/>
  <c r="D39" i="11"/>
  <c r="I39" i="11" s="1"/>
  <c r="C39" i="11"/>
  <c r="M36" i="11"/>
  <c r="L36" i="11"/>
  <c r="K36" i="11"/>
  <c r="J36" i="11"/>
  <c r="I36" i="11"/>
  <c r="M35" i="11"/>
  <c r="L35" i="11"/>
  <c r="K35" i="11"/>
  <c r="J35" i="11"/>
  <c r="I35" i="11"/>
  <c r="M34" i="11"/>
  <c r="L34" i="11"/>
  <c r="K34" i="11"/>
  <c r="J34" i="11"/>
  <c r="I34" i="11"/>
  <c r="M33" i="11"/>
  <c r="L33" i="11"/>
  <c r="K33" i="11"/>
  <c r="J33" i="11"/>
  <c r="I33" i="11"/>
  <c r="M32" i="11"/>
  <c r="L32" i="11"/>
  <c r="K32" i="11"/>
  <c r="J32" i="11"/>
  <c r="I32" i="11"/>
  <c r="M31" i="11"/>
  <c r="L31" i="11"/>
  <c r="K31" i="11"/>
  <c r="J31" i="11"/>
  <c r="I31" i="11"/>
  <c r="M30" i="11"/>
  <c r="L30" i="11"/>
  <c r="K30" i="11"/>
  <c r="J30" i="11"/>
  <c r="I30" i="11"/>
  <c r="M29" i="11"/>
  <c r="L29" i="11"/>
  <c r="K29" i="11"/>
  <c r="J29" i="11"/>
  <c r="I29" i="11"/>
  <c r="M28" i="11"/>
  <c r="L28" i="11"/>
  <c r="K28" i="11"/>
  <c r="J28" i="11"/>
  <c r="I28" i="11"/>
  <c r="M27" i="11"/>
  <c r="L27" i="11"/>
  <c r="K27" i="11"/>
  <c r="J27" i="11"/>
  <c r="I27" i="11"/>
  <c r="M26" i="11"/>
  <c r="L26" i="11"/>
  <c r="K26" i="11"/>
  <c r="J26" i="11"/>
  <c r="I26" i="11"/>
  <c r="M25" i="11"/>
  <c r="L25" i="11"/>
  <c r="K25" i="11"/>
  <c r="J25" i="11"/>
  <c r="I25" i="11"/>
  <c r="M24" i="11"/>
  <c r="L24" i="11"/>
  <c r="K24" i="11"/>
  <c r="J24" i="11"/>
  <c r="I24" i="11"/>
  <c r="M23" i="11"/>
  <c r="L23" i="11"/>
  <c r="K23" i="11"/>
  <c r="J23" i="11"/>
  <c r="I23" i="11"/>
  <c r="M22" i="11"/>
  <c r="L22" i="11"/>
  <c r="K22" i="11"/>
  <c r="J22" i="11"/>
  <c r="I22" i="11"/>
  <c r="M21" i="11"/>
  <c r="L21" i="11"/>
  <c r="K21" i="11"/>
  <c r="J21" i="11"/>
  <c r="I21" i="11"/>
  <c r="M20" i="11"/>
  <c r="L20" i="11"/>
  <c r="K20" i="11"/>
  <c r="J20" i="11"/>
  <c r="I20" i="11"/>
  <c r="M19" i="11"/>
  <c r="L19" i="11"/>
  <c r="K19" i="11"/>
  <c r="J19" i="11"/>
  <c r="I19" i="11"/>
  <c r="M18" i="11"/>
  <c r="L18" i="11"/>
  <c r="K18" i="11"/>
  <c r="J18" i="11"/>
  <c r="I18" i="11"/>
  <c r="M17" i="11"/>
  <c r="L17" i="11"/>
  <c r="K17" i="11"/>
  <c r="J17" i="11"/>
  <c r="I17" i="11"/>
  <c r="M16" i="11"/>
  <c r="L16" i="11"/>
  <c r="K16" i="11"/>
  <c r="J16" i="11"/>
  <c r="I16" i="11"/>
  <c r="M15" i="11"/>
  <c r="L15" i="11"/>
  <c r="K15" i="11"/>
  <c r="J15" i="11"/>
  <c r="I15" i="11"/>
  <c r="M14" i="11"/>
  <c r="L14" i="11"/>
  <c r="K14" i="11"/>
  <c r="J14" i="11"/>
  <c r="I14" i="11"/>
  <c r="M13" i="11"/>
  <c r="L13" i="11"/>
  <c r="K13" i="11"/>
  <c r="J13" i="11"/>
  <c r="I13" i="11"/>
  <c r="M12" i="11"/>
  <c r="L12" i="11"/>
  <c r="K12" i="11"/>
  <c r="J12" i="11"/>
  <c r="I12" i="11"/>
  <c r="L10" i="11"/>
  <c r="J10" i="11"/>
  <c r="H10" i="11"/>
  <c r="M10" i="11" s="1"/>
  <c r="G10" i="11"/>
  <c r="F10" i="11"/>
  <c r="K10" i="11" s="1"/>
  <c r="E10" i="11"/>
  <c r="D10" i="11"/>
  <c r="I10" i="11" s="1"/>
  <c r="C10" i="11"/>
  <c r="G8" i="11"/>
  <c r="L8" i="11" s="1"/>
  <c r="E8" i="11"/>
  <c r="J8" i="11" s="1"/>
  <c r="C8" i="11"/>
  <c r="M111" i="10"/>
  <c r="L111" i="10"/>
  <c r="K111" i="10"/>
  <c r="J111" i="10"/>
  <c r="I111" i="10"/>
  <c r="M110" i="10"/>
  <c r="L110" i="10"/>
  <c r="K110" i="10"/>
  <c r="J110" i="10"/>
  <c r="I110" i="10"/>
  <c r="M109" i="10"/>
  <c r="L109" i="10"/>
  <c r="K109" i="10"/>
  <c r="J109" i="10"/>
  <c r="I109" i="10"/>
  <c r="M108" i="10"/>
  <c r="L108" i="10"/>
  <c r="K108" i="10"/>
  <c r="J108" i="10"/>
  <c r="I108" i="10"/>
  <c r="J106" i="10"/>
  <c r="H106" i="10"/>
  <c r="G106" i="10"/>
  <c r="L106" i="10" s="1"/>
  <c r="F106" i="10"/>
  <c r="K106" i="10" s="1"/>
  <c r="E106" i="10"/>
  <c r="D106" i="10"/>
  <c r="C106" i="10"/>
  <c r="M106" i="10" s="1"/>
  <c r="M103" i="10"/>
  <c r="L103" i="10"/>
  <c r="K103" i="10"/>
  <c r="J103" i="10"/>
  <c r="I103" i="10"/>
  <c r="M102" i="10"/>
  <c r="L102" i="10"/>
  <c r="K102" i="10"/>
  <c r="J102" i="10"/>
  <c r="I102" i="10"/>
  <c r="M101" i="10"/>
  <c r="L101" i="10"/>
  <c r="K101" i="10"/>
  <c r="J101" i="10"/>
  <c r="I101" i="10"/>
  <c r="M100" i="10"/>
  <c r="L100" i="10"/>
  <c r="K100" i="10"/>
  <c r="J100" i="10"/>
  <c r="I100" i="10"/>
  <c r="M99" i="10"/>
  <c r="L99" i="10"/>
  <c r="K99" i="10"/>
  <c r="J99" i="10"/>
  <c r="I99" i="10"/>
  <c r="M98" i="10"/>
  <c r="L98" i="10"/>
  <c r="K98" i="10"/>
  <c r="J98" i="10"/>
  <c r="I98" i="10"/>
  <c r="M97" i="10"/>
  <c r="L97" i="10"/>
  <c r="K97" i="10"/>
  <c r="J97" i="10"/>
  <c r="I97" i="10"/>
  <c r="M96" i="10"/>
  <c r="L96" i="10"/>
  <c r="K96" i="10"/>
  <c r="J96" i="10"/>
  <c r="I96" i="10"/>
  <c r="M95" i="10"/>
  <c r="L95" i="10"/>
  <c r="K95" i="10"/>
  <c r="J95" i="10"/>
  <c r="I95" i="10"/>
  <c r="M94" i="10"/>
  <c r="L94" i="10"/>
  <c r="K94" i="10"/>
  <c r="J94" i="10"/>
  <c r="I94" i="10"/>
  <c r="M93" i="10"/>
  <c r="L93" i="10"/>
  <c r="K93" i="10"/>
  <c r="J93" i="10"/>
  <c r="I93" i="10"/>
  <c r="M92" i="10"/>
  <c r="L92" i="10"/>
  <c r="K92" i="10"/>
  <c r="J92" i="10"/>
  <c r="I92" i="10"/>
  <c r="M91" i="10"/>
  <c r="L91" i="10"/>
  <c r="K91" i="10"/>
  <c r="J91" i="10"/>
  <c r="I91" i="10"/>
  <c r="J89" i="10"/>
  <c r="H89" i="10"/>
  <c r="G89" i="10"/>
  <c r="L89" i="10" s="1"/>
  <c r="F89" i="10"/>
  <c r="K89" i="10" s="1"/>
  <c r="E89" i="10"/>
  <c r="D89" i="10"/>
  <c r="C89" i="10"/>
  <c r="M89" i="10" s="1"/>
  <c r="M86" i="10"/>
  <c r="L86" i="10"/>
  <c r="K86" i="10"/>
  <c r="J86" i="10"/>
  <c r="I86" i="10"/>
  <c r="M85" i="10"/>
  <c r="L85" i="10"/>
  <c r="K85" i="10"/>
  <c r="J85" i="10"/>
  <c r="I85" i="10"/>
  <c r="M84" i="10"/>
  <c r="L84" i="10"/>
  <c r="K84" i="10"/>
  <c r="J84" i="10"/>
  <c r="I84" i="10"/>
  <c r="M83" i="10"/>
  <c r="L83" i="10"/>
  <c r="K83" i="10"/>
  <c r="J83" i="10"/>
  <c r="I83" i="10"/>
  <c r="M82" i="10"/>
  <c r="L82" i="10"/>
  <c r="K82" i="10"/>
  <c r="J82" i="10"/>
  <c r="I82" i="10"/>
  <c r="M81" i="10"/>
  <c r="L81" i="10"/>
  <c r="K81" i="10"/>
  <c r="J81" i="10"/>
  <c r="I81" i="10"/>
  <c r="M80" i="10"/>
  <c r="L80" i="10"/>
  <c r="K80" i="10"/>
  <c r="J80" i="10"/>
  <c r="I80" i="10"/>
  <c r="M79" i="10"/>
  <c r="L79" i="10"/>
  <c r="K79" i="10"/>
  <c r="J79" i="10"/>
  <c r="I79" i="10"/>
  <c r="M78" i="10"/>
  <c r="L78" i="10"/>
  <c r="K78" i="10"/>
  <c r="J78" i="10"/>
  <c r="I78" i="10"/>
  <c r="M77" i="10"/>
  <c r="L77" i="10"/>
  <c r="K77" i="10"/>
  <c r="J77" i="10"/>
  <c r="I77" i="10"/>
  <c r="M76" i="10"/>
  <c r="L76" i="10"/>
  <c r="K76" i="10"/>
  <c r="J76" i="10"/>
  <c r="I76" i="10"/>
  <c r="M75" i="10"/>
  <c r="L75" i="10"/>
  <c r="K75" i="10"/>
  <c r="J75" i="10"/>
  <c r="I75" i="10"/>
  <c r="M74" i="10"/>
  <c r="L74" i="10"/>
  <c r="K74" i="10"/>
  <c r="J74" i="10"/>
  <c r="I74" i="10"/>
  <c r="M73" i="10"/>
  <c r="L73" i="10"/>
  <c r="K73" i="10"/>
  <c r="J73" i="10"/>
  <c r="I73" i="10"/>
  <c r="M72" i="10"/>
  <c r="L72" i="10"/>
  <c r="K72" i="10"/>
  <c r="J72" i="10"/>
  <c r="I72" i="10"/>
  <c r="M71" i="10"/>
  <c r="L71" i="10"/>
  <c r="K71" i="10"/>
  <c r="J71" i="10"/>
  <c r="I71" i="10"/>
  <c r="M70" i="10"/>
  <c r="L70" i="10"/>
  <c r="K70" i="10"/>
  <c r="J70" i="10"/>
  <c r="I70" i="10"/>
  <c r="M69" i="10"/>
  <c r="L69" i="10"/>
  <c r="K69" i="10"/>
  <c r="J69" i="10"/>
  <c r="I69" i="10"/>
  <c r="M68" i="10"/>
  <c r="L68" i="10"/>
  <c r="K68" i="10"/>
  <c r="J68" i="10"/>
  <c r="I68" i="10"/>
  <c r="M67" i="10"/>
  <c r="L67" i="10"/>
  <c r="K67" i="10"/>
  <c r="J67" i="10"/>
  <c r="I67" i="10"/>
  <c r="M66" i="10"/>
  <c r="L66" i="10"/>
  <c r="K66" i="10"/>
  <c r="J66" i="10"/>
  <c r="I66" i="10"/>
  <c r="M65" i="10"/>
  <c r="L65" i="10"/>
  <c r="K65" i="10"/>
  <c r="J65" i="10"/>
  <c r="I65" i="10"/>
  <c r="M64" i="10"/>
  <c r="L64" i="10"/>
  <c r="K64" i="10"/>
  <c r="J64" i="10"/>
  <c r="I64" i="10"/>
  <c r="M63" i="10"/>
  <c r="L63" i="10"/>
  <c r="K63" i="10"/>
  <c r="J63" i="10"/>
  <c r="I63" i="10"/>
  <c r="M62" i="10"/>
  <c r="L62" i="10"/>
  <c r="K62" i="10"/>
  <c r="J62" i="10"/>
  <c r="I62" i="10"/>
  <c r="M61" i="10"/>
  <c r="L61" i="10"/>
  <c r="K61" i="10"/>
  <c r="J61" i="10"/>
  <c r="I61" i="10"/>
  <c r="M60" i="10"/>
  <c r="L60" i="10"/>
  <c r="K60" i="10"/>
  <c r="J60" i="10"/>
  <c r="I60" i="10"/>
  <c r="M59" i="10"/>
  <c r="L59" i="10"/>
  <c r="K59" i="10"/>
  <c r="J59" i="10"/>
  <c r="I59" i="10"/>
  <c r="M58" i="10"/>
  <c r="L58" i="10"/>
  <c r="K58" i="10"/>
  <c r="J58" i="10"/>
  <c r="I58" i="10"/>
  <c r="J56" i="10"/>
  <c r="H56" i="10"/>
  <c r="G56" i="10"/>
  <c r="L56" i="10" s="1"/>
  <c r="F56" i="10"/>
  <c r="K56" i="10" s="1"/>
  <c r="E56" i="10"/>
  <c r="D56" i="10"/>
  <c r="C56" i="10"/>
  <c r="M56" i="10" s="1"/>
  <c r="M53" i="10"/>
  <c r="L53" i="10"/>
  <c r="K53" i="10"/>
  <c r="J53" i="10"/>
  <c r="I53" i="10"/>
  <c r="M52" i="10"/>
  <c r="L52" i="10"/>
  <c r="K52" i="10"/>
  <c r="J52" i="10"/>
  <c r="I52" i="10"/>
  <c r="M51" i="10"/>
  <c r="L51" i="10"/>
  <c r="K51" i="10"/>
  <c r="J51" i="10"/>
  <c r="I51" i="10"/>
  <c r="M50" i="10"/>
  <c r="L50" i="10"/>
  <c r="K50" i="10"/>
  <c r="J50" i="10"/>
  <c r="I50" i="10"/>
  <c r="M49" i="10"/>
  <c r="L49" i="10"/>
  <c r="K49" i="10"/>
  <c r="J49" i="10"/>
  <c r="I49" i="10"/>
  <c r="M48" i="10"/>
  <c r="L48" i="10"/>
  <c r="K48" i="10"/>
  <c r="J48" i="10"/>
  <c r="I48" i="10"/>
  <c r="M47" i="10"/>
  <c r="L47" i="10"/>
  <c r="K47" i="10"/>
  <c r="J47" i="10"/>
  <c r="I47" i="10"/>
  <c r="M46" i="10"/>
  <c r="L46" i="10"/>
  <c r="K46" i="10"/>
  <c r="J46" i="10"/>
  <c r="I46" i="10"/>
  <c r="M45" i="10"/>
  <c r="L45" i="10"/>
  <c r="K45" i="10"/>
  <c r="J45" i="10"/>
  <c r="I45" i="10"/>
  <c r="M44" i="10"/>
  <c r="L44" i="10"/>
  <c r="K44" i="10"/>
  <c r="J44" i="10"/>
  <c r="I44" i="10"/>
  <c r="M43" i="10"/>
  <c r="L43" i="10"/>
  <c r="K43" i="10"/>
  <c r="J43" i="10"/>
  <c r="I43" i="10"/>
  <c r="M42" i="10"/>
  <c r="L42" i="10"/>
  <c r="K42" i="10"/>
  <c r="J42" i="10"/>
  <c r="I42" i="10"/>
  <c r="M41" i="10"/>
  <c r="L41" i="10"/>
  <c r="K41" i="10"/>
  <c r="J41" i="10"/>
  <c r="I41" i="10"/>
  <c r="J39" i="10"/>
  <c r="H39" i="10"/>
  <c r="G39" i="10"/>
  <c r="L39" i="10" s="1"/>
  <c r="F39" i="10"/>
  <c r="K39" i="10" s="1"/>
  <c r="E39" i="10"/>
  <c r="D39" i="10"/>
  <c r="C39" i="10"/>
  <c r="M39" i="10" s="1"/>
  <c r="M36" i="10"/>
  <c r="L36" i="10"/>
  <c r="K36" i="10"/>
  <c r="J36" i="10"/>
  <c r="I36" i="10"/>
  <c r="M35" i="10"/>
  <c r="L35" i="10"/>
  <c r="K35" i="10"/>
  <c r="J35" i="10"/>
  <c r="I35" i="10"/>
  <c r="M34" i="10"/>
  <c r="L34" i="10"/>
  <c r="K34" i="10"/>
  <c r="J34" i="10"/>
  <c r="I34" i="10"/>
  <c r="M33" i="10"/>
  <c r="L33" i="10"/>
  <c r="K33" i="10"/>
  <c r="J33" i="10"/>
  <c r="I33" i="10"/>
  <c r="M32" i="10"/>
  <c r="L32" i="10"/>
  <c r="K32" i="10"/>
  <c r="J32" i="10"/>
  <c r="I32" i="10"/>
  <c r="M31" i="10"/>
  <c r="L31" i="10"/>
  <c r="K31" i="10"/>
  <c r="J31" i="10"/>
  <c r="I31" i="10"/>
  <c r="M30" i="10"/>
  <c r="L30" i="10"/>
  <c r="K30" i="10"/>
  <c r="J30" i="10"/>
  <c r="I30" i="10"/>
  <c r="M29" i="10"/>
  <c r="L29" i="10"/>
  <c r="K29" i="10"/>
  <c r="J29" i="10"/>
  <c r="I29" i="10"/>
  <c r="M28" i="10"/>
  <c r="L28" i="10"/>
  <c r="K28" i="10"/>
  <c r="J28" i="10"/>
  <c r="I28" i="10"/>
  <c r="M27" i="10"/>
  <c r="L27" i="10"/>
  <c r="K27" i="10"/>
  <c r="J27" i="10"/>
  <c r="I27" i="10"/>
  <c r="M26" i="10"/>
  <c r="L26" i="10"/>
  <c r="K26" i="10"/>
  <c r="J26" i="10"/>
  <c r="I26" i="10"/>
  <c r="M25" i="10"/>
  <c r="L25" i="10"/>
  <c r="K25" i="10"/>
  <c r="J25" i="10"/>
  <c r="I25" i="10"/>
  <c r="M24" i="10"/>
  <c r="L24" i="10"/>
  <c r="K24" i="10"/>
  <c r="J24" i="10"/>
  <c r="I24" i="10"/>
  <c r="M23" i="10"/>
  <c r="L23" i="10"/>
  <c r="K23" i="10"/>
  <c r="J23" i="10"/>
  <c r="I23" i="10"/>
  <c r="M22" i="10"/>
  <c r="L22" i="10"/>
  <c r="K22" i="10"/>
  <c r="J22" i="10"/>
  <c r="I22" i="10"/>
  <c r="M21" i="10"/>
  <c r="L21" i="10"/>
  <c r="K21" i="10"/>
  <c r="J21" i="10"/>
  <c r="I21" i="10"/>
  <c r="M20" i="10"/>
  <c r="L20" i="10"/>
  <c r="K20" i="10"/>
  <c r="J20" i="10"/>
  <c r="I20" i="10"/>
  <c r="M19" i="10"/>
  <c r="L19" i="10"/>
  <c r="K19" i="10"/>
  <c r="J19" i="10"/>
  <c r="I19" i="10"/>
  <c r="M18" i="10"/>
  <c r="L18" i="10"/>
  <c r="K18" i="10"/>
  <c r="J18" i="10"/>
  <c r="I18" i="10"/>
  <c r="M17" i="10"/>
  <c r="L17" i="10"/>
  <c r="K17" i="10"/>
  <c r="J17" i="10"/>
  <c r="I17" i="10"/>
  <c r="M16" i="10"/>
  <c r="L16" i="10"/>
  <c r="K16" i="10"/>
  <c r="J16" i="10"/>
  <c r="I16" i="10"/>
  <c r="M15" i="10"/>
  <c r="L15" i="10"/>
  <c r="K15" i="10"/>
  <c r="J15" i="10"/>
  <c r="I15" i="10"/>
  <c r="M14" i="10"/>
  <c r="L14" i="10"/>
  <c r="K14" i="10"/>
  <c r="J14" i="10"/>
  <c r="I14" i="10"/>
  <c r="M13" i="10"/>
  <c r="L13" i="10"/>
  <c r="K13" i="10"/>
  <c r="J13" i="10"/>
  <c r="I13" i="10"/>
  <c r="M12" i="10"/>
  <c r="L12" i="10"/>
  <c r="K12" i="10"/>
  <c r="J12" i="10"/>
  <c r="I12" i="10"/>
  <c r="J10" i="10"/>
  <c r="H10" i="10"/>
  <c r="G10" i="10"/>
  <c r="L10" i="10" s="1"/>
  <c r="F10" i="10"/>
  <c r="K10" i="10" s="1"/>
  <c r="E10" i="10"/>
  <c r="D10" i="10"/>
  <c r="C10" i="10"/>
  <c r="M10" i="10" s="1"/>
  <c r="H8" i="10"/>
  <c r="E8" i="10"/>
  <c r="D8" i="10"/>
  <c r="M111" i="9"/>
  <c r="L111" i="9"/>
  <c r="K111" i="9"/>
  <c r="J111" i="9"/>
  <c r="I111" i="9"/>
  <c r="M110" i="9"/>
  <c r="L110" i="9"/>
  <c r="K110" i="9"/>
  <c r="J110" i="9"/>
  <c r="I110" i="9"/>
  <c r="M109" i="9"/>
  <c r="L109" i="9"/>
  <c r="K109" i="9"/>
  <c r="J109" i="9"/>
  <c r="I109" i="9"/>
  <c r="M108" i="9"/>
  <c r="L108" i="9"/>
  <c r="K108" i="9"/>
  <c r="J108" i="9"/>
  <c r="I108" i="9"/>
  <c r="I106" i="9"/>
  <c r="H106" i="9"/>
  <c r="M106" i="9" s="1"/>
  <c r="G106" i="9"/>
  <c r="L106" i="9" s="1"/>
  <c r="F106" i="9"/>
  <c r="K106" i="9" s="1"/>
  <c r="E106" i="9"/>
  <c r="J106" i="9" s="1"/>
  <c r="D106" i="9"/>
  <c r="C106" i="9"/>
  <c r="M103" i="9"/>
  <c r="L103" i="9"/>
  <c r="K103" i="9"/>
  <c r="J103" i="9"/>
  <c r="I103" i="9"/>
  <c r="M102" i="9"/>
  <c r="L102" i="9"/>
  <c r="K102" i="9"/>
  <c r="J102" i="9"/>
  <c r="I102" i="9"/>
  <c r="M101" i="9"/>
  <c r="L101" i="9"/>
  <c r="K101" i="9"/>
  <c r="J101" i="9"/>
  <c r="I101" i="9"/>
  <c r="M100" i="9"/>
  <c r="L100" i="9"/>
  <c r="K100" i="9"/>
  <c r="J100" i="9"/>
  <c r="I100" i="9"/>
  <c r="M99" i="9"/>
  <c r="L99" i="9"/>
  <c r="K99" i="9"/>
  <c r="J99" i="9"/>
  <c r="I99" i="9"/>
  <c r="M98" i="9"/>
  <c r="L98" i="9"/>
  <c r="K98" i="9"/>
  <c r="J98" i="9"/>
  <c r="I98" i="9"/>
  <c r="M97" i="9"/>
  <c r="L97" i="9"/>
  <c r="K97" i="9"/>
  <c r="J97" i="9"/>
  <c r="I97" i="9"/>
  <c r="M96" i="9"/>
  <c r="L96" i="9"/>
  <c r="K96" i="9"/>
  <c r="J96" i="9"/>
  <c r="I96" i="9"/>
  <c r="M95" i="9"/>
  <c r="L95" i="9"/>
  <c r="K95" i="9"/>
  <c r="J95" i="9"/>
  <c r="I95" i="9"/>
  <c r="M94" i="9"/>
  <c r="L94" i="9"/>
  <c r="K94" i="9"/>
  <c r="J94" i="9"/>
  <c r="I94" i="9"/>
  <c r="M93" i="9"/>
  <c r="L93" i="9"/>
  <c r="K93" i="9"/>
  <c r="J93" i="9"/>
  <c r="I93" i="9"/>
  <c r="M92" i="9"/>
  <c r="L92" i="9"/>
  <c r="K92" i="9"/>
  <c r="J92" i="9"/>
  <c r="I92" i="9"/>
  <c r="M91" i="9"/>
  <c r="L91" i="9"/>
  <c r="K91" i="9"/>
  <c r="J91" i="9"/>
  <c r="I91" i="9"/>
  <c r="M89" i="9"/>
  <c r="I89" i="9"/>
  <c r="H89" i="9"/>
  <c r="G89" i="9"/>
  <c r="F89" i="9"/>
  <c r="K89" i="9" s="1"/>
  <c r="E89" i="9"/>
  <c r="J89" i="9" s="1"/>
  <c r="D89" i="9"/>
  <c r="C89" i="9"/>
  <c r="L89" i="9" s="1"/>
  <c r="M86" i="9"/>
  <c r="L86" i="9"/>
  <c r="K86" i="9"/>
  <c r="J86" i="9"/>
  <c r="I86" i="9"/>
  <c r="M85" i="9"/>
  <c r="L85" i="9"/>
  <c r="K85" i="9"/>
  <c r="J85" i="9"/>
  <c r="I85" i="9"/>
  <c r="M84" i="9"/>
  <c r="L84" i="9"/>
  <c r="K84" i="9"/>
  <c r="J84" i="9"/>
  <c r="I84" i="9"/>
  <c r="M83" i="9"/>
  <c r="L83" i="9"/>
  <c r="K83" i="9"/>
  <c r="J83" i="9"/>
  <c r="I83" i="9"/>
  <c r="M82" i="9"/>
  <c r="L82" i="9"/>
  <c r="K82" i="9"/>
  <c r="J82" i="9"/>
  <c r="I82" i="9"/>
  <c r="M81" i="9"/>
  <c r="L81" i="9"/>
  <c r="K81" i="9"/>
  <c r="J81" i="9"/>
  <c r="I81" i="9"/>
  <c r="M80" i="9"/>
  <c r="L80" i="9"/>
  <c r="K80" i="9"/>
  <c r="J80" i="9"/>
  <c r="I80" i="9"/>
  <c r="M79" i="9"/>
  <c r="L79" i="9"/>
  <c r="K79" i="9"/>
  <c r="J79" i="9"/>
  <c r="I79" i="9"/>
  <c r="M78" i="9"/>
  <c r="L78" i="9"/>
  <c r="K78" i="9"/>
  <c r="J78" i="9"/>
  <c r="I78" i="9"/>
  <c r="M77" i="9"/>
  <c r="L77" i="9"/>
  <c r="K77" i="9"/>
  <c r="J77" i="9"/>
  <c r="I77" i="9"/>
  <c r="M76" i="9"/>
  <c r="L76" i="9"/>
  <c r="K76" i="9"/>
  <c r="J76" i="9"/>
  <c r="I76" i="9"/>
  <c r="M75" i="9"/>
  <c r="L75" i="9"/>
  <c r="K75" i="9"/>
  <c r="J75" i="9"/>
  <c r="I75" i="9"/>
  <c r="M74" i="9"/>
  <c r="L74" i="9"/>
  <c r="K74" i="9"/>
  <c r="J74" i="9"/>
  <c r="I74" i="9"/>
  <c r="M73" i="9"/>
  <c r="L73" i="9"/>
  <c r="K73" i="9"/>
  <c r="J73" i="9"/>
  <c r="I73" i="9"/>
  <c r="M72" i="9"/>
  <c r="L72" i="9"/>
  <c r="K72" i="9"/>
  <c r="J72" i="9"/>
  <c r="I72" i="9"/>
  <c r="M71" i="9"/>
  <c r="L71" i="9"/>
  <c r="K71" i="9"/>
  <c r="J71" i="9"/>
  <c r="I71" i="9"/>
  <c r="M70" i="9"/>
  <c r="L70" i="9"/>
  <c r="K70" i="9"/>
  <c r="J70" i="9"/>
  <c r="I70" i="9"/>
  <c r="M69" i="9"/>
  <c r="L69" i="9"/>
  <c r="K69" i="9"/>
  <c r="J69" i="9"/>
  <c r="I69" i="9"/>
  <c r="M68" i="9"/>
  <c r="L68" i="9"/>
  <c r="K68" i="9"/>
  <c r="J68" i="9"/>
  <c r="I68" i="9"/>
  <c r="M67" i="9"/>
  <c r="L67" i="9"/>
  <c r="K67" i="9"/>
  <c r="J67" i="9"/>
  <c r="I67" i="9"/>
  <c r="M66" i="9"/>
  <c r="L66" i="9"/>
  <c r="K66" i="9"/>
  <c r="J66" i="9"/>
  <c r="I66" i="9"/>
  <c r="M65" i="9"/>
  <c r="L65" i="9"/>
  <c r="K65" i="9"/>
  <c r="J65" i="9"/>
  <c r="I65" i="9"/>
  <c r="M64" i="9"/>
  <c r="L64" i="9"/>
  <c r="K64" i="9"/>
  <c r="J64" i="9"/>
  <c r="I64" i="9"/>
  <c r="M63" i="9"/>
  <c r="L63" i="9"/>
  <c r="K63" i="9"/>
  <c r="J63" i="9"/>
  <c r="I63" i="9"/>
  <c r="M62" i="9"/>
  <c r="L62" i="9"/>
  <c r="K62" i="9"/>
  <c r="J62" i="9"/>
  <c r="I62" i="9"/>
  <c r="M61" i="9"/>
  <c r="L61" i="9"/>
  <c r="K61" i="9"/>
  <c r="J61" i="9"/>
  <c r="I61" i="9"/>
  <c r="M60" i="9"/>
  <c r="L60" i="9"/>
  <c r="K60" i="9"/>
  <c r="J60" i="9"/>
  <c r="I60" i="9"/>
  <c r="M59" i="9"/>
  <c r="L59" i="9"/>
  <c r="K59" i="9"/>
  <c r="J59" i="9"/>
  <c r="I59" i="9"/>
  <c r="M58" i="9"/>
  <c r="L58" i="9"/>
  <c r="K58" i="9"/>
  <c r="J58" i="9"/>
  <c r="I58" i="9"/>
  <c r="M56" i="9"/>
  <c r="I56" i="9"/>
  <c r="H56" i="9"/>
  <c r="G56" i="9"/>
  <c r="L56" i="9" s="1"/>
  <c r="F56" i="9"/>
  <c r="K56" i="9" s="1"/>
  <c r="E56" i="9"/>
  <c r="J56" i="9" s="1"/>
  <c r="D56" i="9"/>
  <c r="C56" i="9"/>
  <c r="M53" i="9"/>
  <c r="L53" i="9"/>
  <c r="K53" i="9"/>
  <c r="J53" i="9"/>
  <c r="I53" i="9"/>
  <c r="M52" i="9"/>
  <c r="L52" i="9"/>
  <c r="K52" i="9"/>
  <c r="J52" i="9"/>
  <c r="I52" i="9"/>
  <c r="M51" i="9"/>
  <c r="L51" i="9"/>
  <c r="K51" i="9"/>
  <c r="J51" i="9"/>
  <c r="I51" i="9"/>
  <c r="M50" i="9"/>
  <c r="L50" i="9"/>
  <c r="K50" i="9"/>
  <c r="J50" i="9"/>
  <c r="I50" i="9"/>
  <c r="M49" i="9"/>
  <c r="L49" i="9"/>
  <c r="K49" i="9"/>
  <c r="J49" i="9"/>
  <c r="I49" i="9"/>
  <c r="M48" i="9"/>
  <c r="L48" i="9"/>
  <c r="K48" i="9"/>
  <c r="J48" i="9"/>
  <c r="I48" i="9"/>
  <c r="M47" i="9"/>
  <c r="L47" i="9"/>
  <c r="K47" i="9"/>
  <c r="J47" i="9"/>
  <c r="I47" i="9"/>
  <c r="M46" i="9"/>
  <c r="L46" i="9"/>
  <c r="K46" i="9"/>
  <c r="J46" i="9"/>
  <c r="I46" i="9"/>
  <c r="M45" i="9"/>
  <c r="L45" i="9"/>
  <c r="K45" i="9"/>
  <c r="J45" i="9"/>
  <c r="I45" i="9"/>
  <c r="M44" i="9"/>
  <c r="L44" i="9"/>
  <c r="K44" i="9"/>
  <c r="J44" i="9"/>
  <c r="I44" i="9"/>
  <c r="M43" i="9"/>
  <c r="L43" i="9"/>
  <c r="K43" i="9"/>
  <c r="J43" i="9"/>
  <c r="I43" i="9"/>
  <c r="M42" i="9"/>
  <c r="L42" i="9"/>
  <c r="K42" i="9"/>
  <c r="J42" i="9"/>
  <c r="I42" i="9"/>
  <c r="M41" i="9"/>
  <c r="L41" i="9"/>
  <c r="K41" i="9"/>
  <c r="J41" i="9"/>
  <c r="I41" i="9"/>
  <c r="M39" i="9"/>
  <c r="I39" i="9"/>
  <c r="H39" i="9"/>
  <c r="G39" i="9"/>
  <c r="L39" i="9" s="1"/>
  <c r="F39" i="9"/>
  <c r="K39" i="9" s="1"/>
  <c r="E39" i="9"/>
  <c r="J39" i="9" s="1"/>
  <c r="D39" i="9"/>
  <c r="C39" i="9"/>
  <c r="M36" i="9"/>
  <c r="L36" i="9"/>
  <c r="K36" i="9"/>
  <c r="J36" i="9"/>
  <c r="I36" i="9"/>
  <c r="M35" i="9"/>
  <c r="L35" i="9"/>
  <c r="K35" i="9"/>
  <c r="J35" i="9"/>
  <c r="I35" i="9"/>
  <c r="M34" i="9"/>
  <c r="L34" i="9"/>
  <c r="K34" i="9"/>
  <c r="J34" i="9"/>
  <c r="I34" i="9"/>
  <c r="M33" i="9"/>
  <c r="L33" i="9"/>
  <c r="K33" i="9"/>
  <c r="J33" i="9"/>
  <c r="I33" i="9"/>
  <c r="M32" i="9"/>
  <c r="L32" i="9"/>
  <c r="K32" i="9"/>
  <c r="J32" i="9"/>
  <c r="I32" i="9"/>
  <c r="M31" i="9"/>
  <c r="L31" i="9"/>
  <c r="K31" i="9"/>
  <c r="J31" i="9"/>
  <c r="I31" i="9"/>
  <c r="M30" i="9"/>
  <c r="L30" i="9"/>
  <c r="K30" i="9"/>
  <c r="J30" i="9"/>
  <c r="I30" i="9"/>
  <c r="M29" i="9"/>
  <c r="L29" i="9"/>
  <c r="K29" i="9"/>
  <c r="J29" i="9"/>
  <c r="I29" i="9"/>
  <c r="M28" i="9"/>
  <c r="L28" i="9"/>
  <c r="K28" i="9"/>
  <c r="J28" i="9"/>
  <c r="I28" i="9"/>
  <c r="M27" i="9"/>
  <c r="L27" i="9"/>
  <c r="K27" i="9"/>
  <c r="J27" i="9"/>
  <c r="I27" i="9"/>
  <c r="M26" i="9"/>
  <c r="L26" i="9"/>
  <c r="K26" i="9"/>
  <c r="J26" i="9"/>
  <c r="I26" i="9"/>
  <c r="M25" i="9"/>
  <c r="L25" i="9"/>
  <c r="K25" i="9"/>
  <c r="J25" i="9"/>
  <c r="I25" i="9"/>
  <c r="M24" i="9"/>
  <c r="L24" i="9"/>
  <c r="K24" i="9"/>
  <c r="J24" i="9"/>
  <c r="I24" i="9"/>
  <c r="M23" i="9"/>
  <c r="L23" i="9"/>
  <c r="K23" i="9"/>
  <c r="J23" i="9"/>
  <c r="I23" i="9"/>
  <c r="M22" i="9"/>
  <c r="L22" i="9"/>
  <c r="K22" i="9"/>
  <c r="J22" i="9"/>
  <c r="I22" i="9"/>
  <c r="M21" i="9"/>
  <c r="L21" i="9"/>
  <c r="K21" i="9"/>
  <c r="J21" i="9"/>
  <c r="I21" i="9"/>
  <c r="M20" i="9"/>
  <c r="L20" i="9"/>
  <c r="K20" i="9"/>
  <c r="J20" i="9"/>
  <c r="I20" i="9"/>
  <c r="M19" i="9"/>
  <c r="L19" i="9"/>
  <c r="K19" i="9"/>
  <c r="J19" i="9"/>
  <c r="I19" i="9"/>
  <c r="M18" i="9"/>
  <c r="L18" i="9"/>
  <c r="K18" i="9"/>
  <c r="J18" i="9"/>
  <c r="I18" i="9"/>
  <c r="M17" i="9"/>
  <c r="L17" i="9"/>
  <c r="K17" i="9"/>
  <c r="J17" i="9"/>
  <c r="I17" i="9"/>
  <c r="M16" i="9"/>
  <c r="L16" i="9"/>
  <c r="K16" i="9"/>
  <c r="J16" i="9"/>
  <c r="I16" i="9"/>
  <c r="M15" i="9"/>
  <c r="L15" i="9"/>
  <c r="K15" i="9"/>
  <c r="J15" i="9"/>
  <c r="I15" i="9"/>
  <c r="M14" i="9"/>
  <c r="L14" i="9"/>
  <c r="K14" i="9"/>
  <c r="J14" i="9"/>
  <c r="I14" i="9"/>
  <c r="M13" i="9"/>
  <c r="L13" i="9"/>
  <c r="K13" i="9"/>
  <c r="J13" i="9"/>
  <c r="I13" i="9"/>
  <c r="M12" i="9"/>
  <c r="L12" i="9"/>
  <c r="K12" i="9"/>
  <c r="J12" i="9"/>
  <c r="I12" i="9"/>
  <c r="M10" i="9"/>
  <c r="I10" i="9"/>
  <c r="H10" i="9"/>
  <c r="G10" i="9"/>
  <c r="L10" i="9" s="1"/>
  <c r="F10" i="9"/>
  <c r="K10" i="9" s="1"/>
  <c r="E10" i="9"/>
  <c r="J10" i="9" s="1"/>
  <c r="D10" i="9"/>
  <c r="C10" i="9"/>
  <c r="L8" i="9"/>
  <c r="H8" i="9"/>
  <c r="M8" i="9" s="1"/>
  <c r="G8" i="9"/>
  <c r="D8" i="9"/>
  <c r="I8" i="9" s="1"/>
  <c r="C8" i="9"/>
  <c r="H235" i="8"/>
  <c r="F8" i="14" l="1"/>
  <c r="K8" i="14" s="1"/>
  <c r="D8" i="14"/>
  <c r="I8" i="14" s="1"/>
  <c r="H8" i="14"/>
  <c r="M8" i="14" s="1"/>
  <c r="F8" i="13"/>
  <c r="K8" i="13" s="1"/>
  <c r="D8" i="13"/>
  <c r="I8" i="13" s="1"/>
  <c r="H8" i="13"/>
  <c r="M8" i="13" s="1"/>
  <c r="K8" i="12"/>
  <c r="J8" i="12"/>
  <c r="K10" i="12"/>
  <c r="C8" i="12"/>
  <c r="G8" i="12"/>
  <c r="L8" i="12" s="1"/>
  <c r="I10" i="12"/>
  <c r="I39" i="12"/>
  <c r="I56" i="12"/>
  <c r="I89" i="12"/>
  <c r="I106" i="12"/>
  <c r="F8" i="11"/>
  <c r="K8" i="11" s="1"/>
  <c r="D8" i="11"/>
  <c r="I8" i="11" s="1"/>
  <c r="H8" i="11"/>
  <c r="M8" i="11" s="1"/>
  <c r="F8" i="10"/>
  <c r="C8" i="10"/>
  <c r="G8" i="10"/>
  <c r="L8" i="10" s="1"/>
  <c r="I10" i="10"/>
  <c r="I39" i="10"/>
  <c r="I56" i="10"/>
  <c r="I89" i="10"/>
  <c r="I106" i="10"/>
  <c r="E8" i="9"/>
  <c r="J8" i="9" s="1"/>
  <c r="F8" i="9"/>
  <c r="K8" i="9" s="1"/>
  <c r="M8" i="12" l="1"/>
  <c r="I8" i="12"/>
  <c r="M8" i="10"/>
  <c r="I8" i="10"/>
  <c r="K8" i="10"/>
  <c r="J8" i="10"/>
</calcChain>
</file>

<file path=xl/sharedStrings.xml><?xml version="1.0" encoding="utf-8"?>
<sst xmlns="http://schemas.openxmlformats.org/spreadsheetml/2006/main" count="13724" uniqueCount="8619">
  <si>
    <t>North America</t>
  </si>
  <si>
    <t>Antigua &amp; Barbuda</t>
  </si>
  <si>
    <t xml:space="preserve">Pop. </t>
  </si>
  <si>
    <t>Pop. Growth</t>
  </si>
  <si>
    <t>Birth Rate</t>
  </si>
  <si>
    <t>Death Rate</t>
  </si>
  <si>
    <t>Net Migration Rate</t>
  </si>
  <si>
    <t>Bahamas</t>
  </si>
  <si>
    <t>Barbados</t>
  </si>
  <si>
    <t>Belize</t>
  </si>
  <si>
    <t>Canada</t>
  </si>
  <si>
    <t>Costa Rica</t>
  </si>
  <si>
    <t>Cuba</t>
  </si>
  <si>
    <t>Dominica</t>
  </si>
  <si>
    <t>Dominican Republic</t>
  </si>
  <si>
    <t>El Salvador</t>
  </si>
  <si>
    <t>Grenada</t>
  </si>
  <si>
    <t>Guatemala</t>
  </si>
  <si>
    <t>Haiti</t>
  </si>
  <si>
    <t>Honduras</t>
  </si>
  <si>
    <t>Jamaica</t>
  </si>
  <si>
    <t>Mexico</t>
  </si>
  <si>
    <t>Nicaragua</t>
  </si>
  <si>
    <t>Panama</t>
  </si>
  <si>
    <t>St. Kitts &amp; Nevis</t>
  </si>
  <si>
    <t>St. Lucia</t>
  </si>
  <si>
    <t>St. Vincent &amp; The Grenadines</t>
  </si>
  <si>
    <t>Trinidad &amp; Tobago</t>
  </si>
  <si>
    <t>USA</t>
  </si>
  <si>
    <t>Argentina</t>
  </si>
  <si>
    <t>Bolivia</t>
  </si>
  <si>
    <t>Brazil</t>
  </si>
  <si>
    <t>Chile</t>
  </si>
  <si>
    <t>Columbia</t>
  </si>
  <si>
    <t>Ecuador</t>
  </si>
  <si>
    <t>Guyana</t>
  </si>
  <si>
    <t>Paraguay</t>
  </si>
  <si>
    <t>Peru</t>
  </si>
  <si>
    <t>Suriname</t>
  </si>
  <si>
    <t>Uraguay</t>
  </si>
  <si>
    <t>Venezuala</t>
  </si>
  <si>
    <t>Australia</t>
  </si>
  <si>
    <t>United Kingdom</t>
  </si>
  <si>
    <t>Sudan</t>
  </si>
  <si>
    <t xml:space="preserve">Kenya </t>
  </si>
  <si>
    <t>India</t>
  </si>
  <si>
    <t>Russia</t>
  </si>
  <si>
    <t>Japan</t>
  </si>
  <si>
    <t>South Africa</t>
  </si>
  <si>
    <t>France</t>
  </si>
  <si>
    <t>Ethiopia</t>
  </si>
  <si>
    <t>Column 1</t>
  </si>
  <si>
    <t>Column 2</t>
  </si>
  <si>
    <t>Obesity Pcnt</t>
  </si>
  <si>
    <t>Meat Cons/cap</t>
  </si>
  <si>
    <t>Year</t>
  </si>
  <si>
    <t>Temperature Anomaly</t>
  </si>
  <si>
    <t>Temp</t>
  </si>
  <si>
    <t>1900-1930</t>
  </si>
  <si>
    <t>1930-1960</t>
  </si>
  <si>
    <t>1960-1990</t>
  </si>
  <si>
    <t>1990-2012</t>
  </si>
  <si>
    <t>January</t>
  </si>
  <si>
    <t>February</t>
  </si>
  <si>
    <t>March</t>
  </si>
  <si>
    <t>April</t>
  </si>
  <si>
    <t>May</t>
  </si>
  <si>
    <t>June</t>
  </si>
  <si>
    <t>July</t>
  </si>
  <si>
    <t>August</t>
  </si>
  <si>
    <t>September</t>
  </si>
  <si>
    <t>October</t>
  </si>
  <si>
    <t>November</t>
  </si>
  <si>
    <t>December</t>
  </si>
  <si>
    <t>Rainfall</t>
  </si>
  <si>
    <t>Exajoules per year</t>
  </si>
  <si>
    <t>YEAR</t>
  </si>
  <si>
    <t>MINIMUM ICE EXTENT</t>
  </si>
  <si>
    <t>DATE</t>
  </si>
  <si>
    <t>IN MILLIONS OF SQUARE KILOMETERS</t>
  </si>
  <si>
    <t>IN MILLIONS OF SQUARE MILES</t>
  </si>
  <si>
    <t>1979 to 2000 average</t>
  </si>
  <si>
    <t>1981 to 2010 average</t>
  </si>
  <si>
    <t>Time Period</t>
  </si>
  <si>
    <t>Average Global Temperatures (in C)</t>
  </si>
  <si>
    <t>Precambrian (570 MYA)</t>
  </si>
  <si>
    <t>Cambrian (490 MYA)</t>
  </si>
  <si>
    <t>Silurian (420 MYA)</t>
  </si>
  <si>
    <t>Devonian (370 MYA)</t>
  </si>
  <si>
    <t>Carboniferous (300 MYA)</t>
  </si>
  <si>
    <t>Triassic (230 MYA)</t>
  </si>
  <si>
    <t>Jurassic (150 MYA)</t>
  </si>
  <si>
    <t>Cretaceaous (80 MYA)</t>
  </si>
  <si>
    <t>Paleogene (30 MYA)</t>
  </si>
  <si>
    <t>Paleolithic (1 MYA)</t>
  </si>
  <si>
    <t>Today</t>
  </si>
  <si>
    <t>Station ID</t>
  </si>
  <si>
    <t>Station Name</t>
  </si>
  <si>
    <t>First Year</t>
  </si>
  <si>
    <t>Last Year</t>
  </si>
  <si>
    <t>Year Range</t>
  </si>
  <si>
    <t>% Complete</t>
  </si>
  <si>
    <t>MSL Trends (mm/yr)</t>
  </si>
  <si>
    <t>95% Cl (mm/yr)</t>
  </si>
  <si>
    <t>MSL Trends (ft/century)</t>
  </si>
  <si>
    <t>95% Cl (ft/century)</t>
  </si>
  <si>
    <t>010-001</t>
  </si>
  <si>
    <t>Reykjavik, Iceland</t>
  </si>
  <si>
    <t>015-011</t>
  </si>
  <si>
    <t>Torshavn, Denmark</t>
  </si>
  <si>
    <t>025-001</t>
  </si>
  <si>
    <t>Barentsburg, Norway</t>
  </si>
  <si>
    <t>030-003</t>
  </si>
  <si>
    <t>Russkaya Gavan II, Russia</t>
  </si>
  <si>
    <t>030-018</t>
  </si>
  <si>
    <t>Murmansk, Russia</t>
  </si>
  <si>
    <t>030-345</t>
  </si>
  <si>
    <t>Dikson, Russia</t>
  </si>
  <si>
    <t>030-447</t>
  </si>
  <si>
    <t>Tiksi, Russia</t>
  </si>
  <si>
    <t>030-725</t>
  </si>
  <si>
    <t>Providenia, Russia</t>
  </si>
  <si>
    <t>040-001</t>
  </si>
  <si>
    <t>Vardo, Norway</t>
  </si>
  <si>
    <t>040-015</t>
  </si>
  <si>
    <t>Honningsvag, Norway</t>
  </si>
  <si>
    <t>040-041</t>
  </si>
  <si>
    <t>Andenes, Norway</t>
  </si>
  <si>
    <t>040-081</t>
  </si>
  <si>
    <t>Narvik, Norway</t>
  </si>
  <si>
    <t>040-136</t>
  </si>
  <si>
    <t>Rorvik, Norway</t>
  </si>
  <si>
    <t>040-151</t>
  </si>
  <si>
    <t>Heimsjo, Norway</t>
  </si>
  <si>
    <t>040-211</t>
  </si>
  <si>
    <t>Maloy, Norway</t>
  </si>
  <si>
    <t>040-221</t>
  </si>
  <si>
    <t>Bergen, Norway</t>
  </si>
  <si>
    <t>040-261</t>
  </si>
  <si>
    <t>Stavanger, Norway</t>
  </si>
  <si>
    <t>040-301</t>
  </si>
  <si>
    <t>Tregde, Norway</t>
  </si>
  <si>
    <t>040-321</t>
  </si>
  <si>
    <t>Oslo, Norway</t>
  </si>
  <si>
    <t>050-011</t>
  </si>
  <si>
    <t>Smogen, Sweden</t>
  </si>
  <si>
    <t>050-051</t>
  </si>
  <si>
    <t>Klagshamn, Sweden</t>
  </si>
  <si>
    <t>050-081</t>
  </si>
  <si>
    <t>Kungholmsfort, Sweden</t>
  </si>
  <si>
    <t>050-123</t>
  </si>
  <si>
    <t>Landsort Norra &amp; Landsort, Sweden</t>
  </si>
  <si>
    <t>050-141</t>
  </si>
  <si>
    <t>Stockholm, Sweden</t>
  </si>
  <si>
    <t>050-191</t>
  </si>
  <si>
    <t>Ratan, Sweden</t>
  </si>
  <si>
    <t>050-201</t>
  </si>
  <si>
    <t>Furuogrund, Sweden</t>
  </si>
  <si>
    <t>060-001</t>
  </si>
  <si>
    <t>Kemi, Finland</t>
  </si>
  <si>
    <t>060-011</t>
  </si>
  <si>
    <t>Oulu/Uleaborg, Finland</t>
  </si>
  <si>
    <t>060-021</t>
  </si>
  <si>
    <t>Raahe/Brahestad, Finland</t>
  </si>
  <si>
    <t>060-041</t>
  </si>
  <si>
    <t>Pietarsaari/Jakobstad, Finland</t>
  </si>
  <si>
    <t>060-051</t>
  </si>
  <si>
    <t>Vaasa/Vasa, Finland</t>
  </si>
  <si>
    <t>060-071</t>
  </si>
  <si>
    <t>Kaskinen/Kasko, Finland</t>
  </si>
  <si>
    <t>060-101</t>
  </si>
  <si>
    <t>Mantyluoto, Finland</t>
  </si>
  <si>
    <t>060-241</t>
  </si>
  <si>
    <t>Turku/Abo, Finland</t>
  </si>
  <si>
    <t>060-281</t>
  </si>
  <si>
    <t>Degerby, Finland</t>
  </si>
  <si>
    <t>060-331</t>
  </si>
  <si>
    <t>Hanko/Hango, Finland</t>
  </si>
  <si>
    <t>060-351</t>
  </si>
  <si>
    <t>Helsinki, Finland</t>
  </si>
  <si>
    <t>060-361</t>
  </si>
  <si>
    <t>Hamina, Finland</t>
  </si>
  <si>
    <t>080-181</t>
  </si>
  <si>
    <t>Kaliningrad, Russia</t>
  </si>
  <si>
    <t>083-081</t>
  </si>
  <si>
    <t>Daugavgriva, Latvia</t>
  </si>
  <si>
    <t>083-151</t>
  </si>
  <si>
    <t>Liepaja, Latvia</t>
  </si>
  <si>
    <t>084-161</t>
  </si>
  <si>
    <t>Klaipeda, Lithuania</t>
  </si>
  <si>
    <t>110-022</t>
  </si>
  <si>
    <t>Gdansk/Nowy Port, Poland</t>
  </si>
  <si>
    <t>110-047</t>
  </si>
  <si>
    <t>Wladyslawowo, Poland</t>
  </si>
  <si>
    <t>110-057</t>
  </si>
  <si>
    <t>Ustka, Poland</t>
  </si>
  <si>
    <t>110-072</t>
  </si>
  <si>
    <t>Kolobrzeg, Poland</t>
  </si>
  <si>
    <t>110-092</t>
  </si>
  <si>
    <t>Swinoujscie, Poland</t>
  </si>
  <si>
    <t>120-012</t>
  </si>
  <si>
    <t>Warnemunde, Germany</t>
  </si>
  <si>
    <t>120-022</t>
  </si>
  <si>
    <t>Wismar, Germany</t>
  </si>
  <si>
    <t>130-001</t>
  </si>
  <si>
    <t>Gedser, Denmark</t>
  </si>
  <si>
    <t>130-021</t>
  </si>
  <si>
    <t>Kobenhavn, Denmark</t>
  </si>
  <si>
    <t>130-031</t>
  </si>
  <si>
    <t>Hornbaek, Denmark</t>
  </si>
  <si>
    <t>130-041</t>
  </si>
  <si>
    <t>Korsor, Denmark</t>
  </si>
  <si>
    <t>130-051</t>
  </si>
  <si>
    <t>Slipshavn, Denmark</t>
  </si>
  <si>
    <t>130-071</t>
  </si>
  <si>
    <t>Fredericia, Denmark</t>
  </si>
  <si>
    <t>130-081</t>
  </si>
  <si>
    <t>Aarhus, Denmark</t>
  </si>
  <si>
    <t>130-091</t>
  </si>
  <si>
    <t>Frederikshavn, Denmark</t>
  </si>
  <si>
    <t>130-101</t>
  </si>
  <si>
    <t>Hirtshals, Denmark</t>
  </si>
  <si>
    <t>130-121</t>
  </si>
  <si>
    <t>Esbjerg, Denmark</t>
  </si>
  <si>
    <t>140-012</t>
  </si>
  <si>
    <t>Cuxhaven 2, Germany</t>
  </si>
  <si>
    <t>160-011</t>
  </si>
  <si>
    <t>Zeebrugge, Belgium</t>
  </si>
  <si>
    <t>160-021</t>
  </si>
  <si>
    <t>Oostende, Belgium</t>
  </si>
  <si>
    <t>160-031</t>
  </si>
  <si>
    <t>Nieuwpoort, Belgium</t>
  </si>
  <si>
    <t>170-001</t>
  </si>
  <si>
    <t>Lerwick, UK</t>
  </si>
  <si>
    <t>170-011</t>
  </si>
  <si>
    <t>Aberdeen I &amp; II, UK</t>
  </si>
  <si>
    <t>170-053</t>
  </si>
  <si>
    <t>North Shields, UK</t>
  </si>
  <si>
    <t>170-101</t>
  </si>
  <si>
    <t>Sheerness, UK</t>
  </si>
  <si>
    <t>170-161</t>
  </si>
  <si>
    <t>Newlyn, UK</t>
  </si>
  <si>
    <t>170-251</t>
  </si>
  <si>
    <t>Stornoway, UK</t>
  </si>
  <si>
    <t>175-071</t>
  </si>
  <si>
    <t>Dublin, Ireland</t>
  </si>
  <si>
    <t>190-001</t>
  </si>
  <si>
    <t>Dunkerque, France</t>
  </si>
  <si>
    <t>190-051</t>
  </si>
  <si>
    <t>Le Havre, France</t>
  </si>
  <si>
    <t>190-091</t>
  </si>
  <si>
    <t>Brest, France</t>
  </si>
  <si>
    <t>190-141</t>
  </si>
  <si>
    <t>Socoa, France</t>
  </si>
  <si>
    <t>200-030</t>
  </si>
  <si>
    <t>La Coruna, Spain</t>
  </si>
  <si>
    <t>210-021</t>
  </si>
  <si>
    <t>Cascais, Portugal</t>
  </si>
  <si>
    <t>210-031</t>
  </si>
  <si>
    <t>Lagos, Portugal</t>
  </si>
  <si>
    <t>220-003</t>
  </si>
  <si>
    <t>Cadiz III, Spain</t>
  </si>
  <si>
    <t>220-011</t>
  </si>
  <si>
    <t>Algeciras, Spain</t>
  </si>
  <si>
    <t>220-031</t>
  </si>
  <si>
    <t>Malaga, Spain</t>
  </si>
  <si>
    <t>230-051</t>
  </si>
  <si>
    <t>Marseille, France</t>
  </si>
  <si>
    <t>250-011</t>
  </si>
  <si>
    <t>Genova, Italy</t>
  </si>
  <si>
    <t>270-061</t>
  </si>
  <si>
    <t>Trieste, Italy</t>
  </si>
  <si>
    <t>280-006</t>
  </si>
  <si>
    <t>Rovinj, Croatia</t>
  </si>
  <si>
    <t>280-011</t>
  </si>
  <si>
    <t>Bakar, Croatia</t>
  </si>
  <si>
    <t>280-021</t>
  </si>
  <si>
    <t>Split Rt Marjana, Croatia</t>
  </si>
  <si>
    <t>280-031</t>
  </si>
  <si>
    <t>Split Harbour-Gradska Luka, Croatia</t>
  </si>
  <si>
    <t>280-081</t>
  </si>
  <si>
    <t>Dubrovnik, Croatia</t>
  </si>
  <si>
    <t>290-017</t>
  </si>
  <si>
    <t>Katakolon, Greece</t>
  </si>
  <si>
    <t>290-021</t>
  </si>
  <si>
    <t>Kalamai, Greece</t>
  </si>
  <si>
    <t>290-034</t>
  </si>
  <si>
    <t>Khalkis North, Greece</t>
  </si>
  <si>
    <t>290-051</t>
  </si>
  <si>
    <t>Thessaloniki, Greece</t>
  </si>
  <si>
    <t>290-065</t>
  </si>
  <si>
    <t>Alexandroupolis, Greece</t>
  </si>
  <si>
    <t>290-071</t>
  </si>
  <si>
    <t>Khios, Greece</t>
  </si>
  <si>
    <t>290-091</t>
  </si>
  <si>
    <t>Leros, Greece</t>
  </si>
  <si>
    <t>290-110</t>
  </si>
  <si>
    <t>Rodhos, Greece</t>
  </si>
  <si>
    <t>295-021</t>
  </si>
  <si>
    <t>Bourgas, Bulgaria</t>
  </si>
  <si>
    <t>295-051</t>
  </si>
  <si>
    <t>Varna, Bulgaria</t>
  </si>
  <si>
    <t>297-021</t>
  </si>
  <si>
    <t>Constantza, Romania</t>
  </si>
  <si>
    <t>298-041</t>
  </si>
  <si>
    <t>Sevastopol, Ukraine</t>
  </si>
  <si>
    <t>300-001</t>
  </si>
  <si>
    <t>Tuapse, Russia</t>
  </si>
  <si>
    <t>305-021</t>
  </si>
  <si>
    <t>Poti, Georgia</t>
  </si>
  <si>
    <t>340-001</t>
  </si>
  <si>
    <t>Ceuta, Spain</t>
  </si>
  <si>
    <t>360-001</t>
  </si>
  <si>
    <t>Ponta Delgada, Portugal</t>
  </si>
  <si>
    <t>410-001</t>
  </si>
  <si>
    <t>Takoradi, Ghana</t>
  </si>
  <si>
    <t>427-001</t>
  </si>
  <si>
    <t>Walvis Bay, Namibia</t>
  </si>
  <si>
    <t>430-061</t>
  </si>
  <si>
    <t>Simons Bay, South Africa</t>
  </si>
  <si>
    <t>430-088</t>
  </si>
  <si>
    <t>Port Elizabeth, South Africa</t>
  </si>
  <si>
    <t>430-091</t>
  </si>
  <si>
    <t>Durban, South Africa</t>
  </si>
  <si>
    <t>485-001</t>
  </si>
  <si>
    <t>Aden, Yemen</t>
  </si>
  <si>
    <t>490-021</t>
  </si>
  <si>
    <t>Karachi, Pakistan</t>
  </si>
  <si>
    <t>500-011</t>
  </si>
  <si>
    <t>Kandla, India</t>
  </si>
  <si>
    <t>500-041</t>
  </si>
  <si>
    <t>Mumbai/Bombay, India</t>
  </si>
  <si>
    <t>500-065</t>
  </si>
  <si>
    <t>Marmagao, India</t>
  </si>
  <si>
    <t>500-081</t>
  </si>
  <si>
    <t>Cochin, India</t>
  </si>
  <si>
    <t>500-091</t>
  </si>
  <si>
    <t>Chennai/Madras, India</t>
  </si>
  <si>
    <t>500-101</t>
  </si>
  <si>
    <t>Vishakhapatnam, India</t>
  </si>
  <si>
    <t>500-106</t>
  </si>
  <si>
    <t>Paradip, India</t>
  </si>
  <si>
    <t>500-109</t>
  </si>
  <si>
    <t>Gangra, India</t>
  </si>
  <si>
    <t>500-110</t>
  </si>
  <si>
    <t>Haldia, India</t>
  </si>
  <si>
    <t>500-131</t>
  </si>
  <si>
    <t>Diamond Harbour, India</t>
  </si>
  <si>
    <t>540-001</t>
  </si>
  <si>
    <t>Port Blair, India</t>
  </si>
  <si>
    <t>545-001</t>
  </si>
  <si>
    <t>Ko Taphao Noi, Thailand</t>
  </si>
  <si>
    <t>555-011</t>
  </si>
  <si>
    <t>Raffles Light House, Singapore</t>
  </si>
  <si>
    <t>555-021</t>
  </si>
  <si>
    <t>Sultan Shoal, Singapore</t>
  </si>
  <si>
    <t>555-051</t>
  </si>
  <si>
    <t>Sembawang, Singapore</t>
  </si>
  <si>
    <t>600-021</t>
  </si>
  <si>
    <t>Ko Lak, Thailand</t>
  </si>
  <si>
    <t>605-041</t>
  </si>
  <si>
    <t>Quinhon, Vietnam</t>
  </si>
  <si>
    <t>605-081</t>
  </si>
  <si>
    <t>Hondau, Vietnam</t>
  </si>
  <si>
    <t>609-001</t>
  </si>
  <si>
    <t>Macau, China</t>
  </si>
  <si>
    <t>610-002</t>
  </si>
  <si>
    <t>Zhapo, China</t>
  </si>
  <si>
    <t>610-005</t>
  </si>
  <si>
    <t>Xiamen, China</t>
  </si>
  <si>
    <t>610-016</t>
  </si>
  <si>
    <t>Kanmen, China</t>
  </si>
  <si>
    <t>610-032</t>
  </si>
  <si>
    <t>Lusi, China</t>
  </si>
  <si>
    <t>610-039</t>
  </si>
  <si>
    <t>Qinhuangdao, China</t>
  </si>
  <si>
    <t>610-044</t>
  </si>
  <si>
    <t>Dalian, China</t>
  </si>
  <si>
    <t>611-010</t>
  </si>
  <si>
    <t>Quarry Bay/North Point, China</t>
  </si>
  <si>
    <t>611-014</t>
  </si>
  <si>
    <t>Tai Po Kau, China</t>
  </si>
  <si>
    <t>611-017</t>
  </si>
  <si>
    <t>Tsim Bei Tsui, China</t>
  </si>
  <si>
    <t>612-002</t>
  </si>
  <si>
    <t>Keelung II, Taiwan</t>
  </si>
  <si>
    <t>620-027</t>
  </si>
  <si>
    <t>Mokpo, South Korea</t>
  </si>
  <si>
    <t>620-033</t>
  </si>
  <si>
    <t>Jeju, South Korea</t>
  </si>
  <si>
    <t>620-046</t>
  </si>
  <si>
    <t>Pusan, South Korea</t>
  </si>
  <si>
    <t>620-051</t>
  </si>
  <si>
    <t>Ulsan, South Korea</t>
  </si>
  <si>
    <t>620-061</t>
  </si>
  <si>
    <t>Mugho, South Korea</t>
  </si>
  <si>
    <t>625-011</t>
  </si>
  <si>
    <t>Wonsan, North Korea</t>
  </si>
  <si>
    <t>630-001</t>
  </si>
  <si>
    <t>Yuzhno Kurilsk, Russia</t>
  </si>
  <si>
    <t>630-021</t>
  </si>
  <si>
    <t>Petropavlovsk-Kamchatsky, Russia</t>
  </si>
  <si>
    <t>641-003</t>
  </si>
  <si>
    <t>Abashiri, Japan</t>
  </si>
  <si>
    <t>641-021</t>
  </si>
  <si>
    <t>Kushiro, Japan</t>
  </si>
  <si>
    <t>641-031</t>
  </si>
  <si>
    <t>Hakodate I, Japan</t>
  </si>
  <si>
    <t>641-061</t>
  </si>
  <si>
    <t>Wakkanai, Japan</t>
  </si>
  <si>
    <t>642-061</t>
  </si>
  <si>
    <t>Mera, Japan</t>
  </si>
  <si>
    <t>642-091</t>
  </si>
  <si>
    <t>Aburatsubo, Japan</t>
  </si>
  <si>
    <t>642-141</t>
  </si>
  <si>
    <t>Kushimoto, Japan</t>
  </si>
  <si>
    <t>645-011</t>
  </si>
  <si>
    <t>Hosojima, Japan</t>
  </si>
  <si>
    <t>645-021</t>
  </si>
  <si>
    <t>Aburatsu, Japan</t>
  </si>
  <si>
    <t>645-064</t>
  </si>
  <si>
    <t>Nagasaki, Japan</t>
  </si>
  <si>
    <t>646-024</t>
  </si>
  <si>
    <t>Naha, Japan</t>
  </si>
  <si>
    <t>647-068</t>
  </si>
  <si>
    <t>Toyama, Japan</t>
  </si>
  <si>
    <t>647-071</t>
  </si>
  <si>
    <t>Wajima, Japan</t>
  </si>
  <si>
    <t>648-001</t>
  </si>
  <si>
    <t>Chichijima, Japan</t>
  </si>
  <si>
    <t>660-021</t>
  </si>
  <si>
    <t>Legaspi, Philippines</t>
  </si>
  <si>
    <t>660-121</t>
  </si>
  <si>
    <t>Davao, Philippines</t>
  </si>
  <si>
    <t>660-141</t>
  </si>
  <si>
    <t>Jolo, Philippines</t>
  </si>
  <si>
    <t>670-021</t>
  </si>
  <si>
    <t>Rabaul, Papua New Guinea</t>
  </si>
  <si>
    <t>680-021</t>
  </si>
  <si>
    <t>Weipa, Australia</t>
  </si>
  <si>
    <t>680-051</t>
  </si>
  <si>
    <t>Townsville, Australia</t>
  </si>
  <si>
    <t>680-073</t>
  </si>
  <si>
    <t>Bundaberg, Australia</t>
  </si>
  <si>
    <t>680-078</t>
  </si>
  <si>
    <t>Brisbane, Australia</t>
  </si>
  <si>
    <t>680-140</t>
  </si>
  <si>
    <t>Sydney, Fort Denison 1 &amp; 2, Australia</t>
  </si>
  <si>
    <t>680-471</t>
  </si>
  <si>
    <t>Fremantle, Australia</t>
  </si>
  <si>
    <t>680-479</t>
  </si>
  <si>
    <t>Carnarvon, Australia</t>
  </si>
  <si>
    <t>680-494</t>
  </si>
  <si>
    <t>Port Hedland, Australia</t>
  </si>
  <si>
    <t>690-002</t>
  </si>
  <si>
    <t>Auckland II, New Zealand</t>
  </si>
  <si>
    <t>690-011</t>
  </si>
  <si>
    <t>Wellington, New Zealand</t>
  </si>
  <si>
    <t>690-022</t>
  </si>
  <si>
    <t>Lyttelton II, New Zealand</t>
  </si>
  <si>
    <t>690-041</t>
  </si>
  <si>
    <t>Bluff/Southland Harbour, New Zealand</t>
  </si>
  <si>
    <t>710-011</t>
  </si>
  <si>
    <t>Yap B, Federated States of Micronesia</t>
  </si>
  <si>
    <t>710-026</t>
  </si>
  <si>
    <t>Kapingamarangi, Federated States Of Micronesia</t>
  </si>
  <si>
    <t>710-032</t>
  </si>
  <si>
    <t>Pohnpei B &amp; C, Federated States of Micronesia</t>
  </si>
  <si>
    <t>711-021</t>
  </si>
  <si>
    <t>Malakal B, Palau</t>
  </si>
  <si>
    <t>720-017</t>
  </si>
  <si>
    <t>Majuro B/C, Marshall Islands</t>
  </si>
  <si>
    <t>732-012</t>
  </si>
  <si>
    <t>Funafuti &amp; Funafuti B, Tuvalu</t>
  </si>
  <si>
    <t>734-004</t>
  </si>
  <si>
    <t>Honiara-B &amp; Honiara II , Solomon Islands</t>
  </si>
  <si>
    <t>742-012</t>
  </si>
  <si>
    <t>Suva A, Fiji</t>
  </si>
  <si>
    <t>750-012</t>
  </si>
  <si>
    <t>Kanton Island &amp; Kanton Island B, Kiribati</t>
  </si>
  <si>
    <t>775-001</t>
  </si>
  <si>
    <t>Penrhyn, Cook Islands</t>
  </si>
  <si>
    <t>780-011</t>
  </si>
  <si>
    <t>Papeete-B, Fare Ute Point, French Polynesia</t>
  </si>
  <si>
    <t>785-006</t>
  </si>
  <si>
    <t>Rarotonga &amp; Rarotonga B, Cook Islands</t>
  </si>
  <si>
    <t>808-001</t>
  </si>
  <si>
    <t>Rikitea, French Polynesia</t>
  </si>
  <si>
    <t>810-003</t>
  </si>
  <si>
    <t>Easter Island E, Chile</t>
  </si>
  <si>
    <t>822-001</t>
  </si>
  <si>
    <t>Prince Rupert, Canada</t>
  </si>
  <si>
    <t>822-071</t>
  </si>
  <si>
    <t>Vancouver, Canada</t>
  </si>
  <si>
    <t>822-101</t>
  </si>
  <si>
    <t>Victoria, Canada</t>
  </si>
  <si>
    <t>822-116</t>
  </si>
  <si>
    <t>Tofino, Canada</t>
  </si>
  <si>
    <t>830-001</t>
  </si>
  <si>
    <t>Ensenada, Mexico</t>
  </si>
  <si>
    <t>830-020</t>
  </si>
  <si>
    <t>Cabo San Lucas, Mexico</t>
  </si>
  <si>
    <t>830-031</t>
  </si>
  <si>
    <t>Guaymas, Mexico</t>
  </si>
  <si>
    <t>830-071</t>
  </si>
  <si>
    <t>Manzanillo, Mexico</t>
  </si>
  <si>
    <t>830-091</t>
  </si>
  <si>
    <t>Salina Cruz, Mexico</t>
  </si>
  <si>
    <t>833-011</t>
  </si>
  <si>
    <t>Acajutla, El Salvador</t>
  </si>
  <si>
    <t>836-011</t>
  </si>
  <si>
    <t>Quepos, Costa Rica</t>
  </si>
  <si>
    <t>840-011</t>
  </si>
  <si>
    <t>Balboa, Panama</t>
  </si>
  <si>
    <t>842-011</t>
  </si>
  <si>
    <t>Buenaventura, Colombia</t>
  </si>
  <si>
    <t>845-012</t>
  </si>
  <si>
    <t>La Libertad II, Ecuador</t>
  </si>
  <si>
    <t>845-031</t>
  </si>
  <si>
    <t>Santa Cruz, Ecuador</t>
  </si>
  <si>
    <t>850-012</t>
  </si>
  <si>
    <t>Antofagasta, Chile</t>
  </si>
  <si>
    <t>850-021</t>
  </si>
  <si>
    <t>Caldera, Chile</t>
  </si>
  <si>
    <t>860-011</t>
  </si>
  <si>
    <t>Puerto Deseado, Argentina</t>
  </si>
  <si>
    <t>860-031</t>
  </si>
  <si>
    <t>Puerto Madryn, Argentina</t>
  </si>
  <si>
    <t>860-081</t>
  </si>
  <si>
    <t>Quequen, Argentina</t>
  </si>
  <si>
    <t>860-101</t>
  </si>
  <si>
    <t>Mar Del Plata (Naval Base), Argentina</t>
  </si>
  <si>
    <t>860-151</t>
  </si>
  <si>
    <t>Buenos Aires, Argentina</t>
  </si>
  <si>
    <t>863-002</t>
  </si>
  <si>
    <t>Stanley I/II, Falkland Islands</t>
  </si>
  <si>
    <t>870-011</t>
  </si>
  <si>
    <t>Montevideo, Uruguay</t>
  </si>
  <si>
    <t>874-051</t>
  </si>
  <si>
    <t>Cananeia, Brazil</t>
  </si>
  <si>
    <t>874-092</t>
  </si>
  <si>
    <t>Ilha Fiscal, Brazil</t>
  </si>
  <si>
    <t>902-021</t>
  </si>
  <si>
    <t>Cartagena, Colombia</t>
  </si>
  <si>
    <t>904-011</t>
  </si>
  <si>
    <t>Cristobal, Panama</t>
  </si>
  <si>
    <t>920-001</t>
  </si>
  <si>
    <t>Progreso, Mexico</t>
  </si>
  <si>
    <t>930-031</t>
  </si>
  <si>
    <t>Gibara, Cuba</t>
  </si>
  <si>
    <t>930-071</t>
  </si>
  <si>
    <t>Cabo San Antonio, Cuba</t>
  </si>
  <si>
    <t>970-001</t>
  </si>
  <si>
    <t>Saint John, N.B., Canada</t>
  </si>
  <si>
    <t>970-011</t>
  </si>
  <si>
    <t>Halifax, Canada</t>
  </si>
  <si>
    <t>970-061</t>
  </si>
  <si>
    <t>Pointe-Au-Pere, Canada</t>
  </si>
  <si>
    <t>970-071</t>
  </si>
  <si>
    <t>Quebec, Canada</t>
  </si>
  <si>
    <t>970-089</t>
  </si>
  <si>
    <t>Neuville, Canada</t>
  </si>
  <si>
    <t>970-121</t>
  </si>
  <si>
    <t>St. Johns, NFLD, Canada</t>
  </si>
  <si>
    <t>970-134</t>
  </si>
  <si>
    <t>Nain, Canada</t>
  </si>
  <si>
    <t>970-141</t>
  </si>
  <si>
    <t>Churchill, Canada</t>
  </si>
  <si>
    <t>999-001</t>
  </si>
  <si>
    <t>Bahia Esperanza, Antarctica</t>
  </si>
  <si>
    <t>999-003</t>
  </si>
  <si>
    <t>Argentine Islands, Antarctica</t>
  </si>
  <si>
    <t xml:space="preserve">Reference: The Impact of Sea-Level rise on Developing Countries: A Comparative Analysis by Dasgupta, Laplante, Meisner, Wheeler and Yan </t>
  </si>
  <si>
    <t>Sea-Level Rise Scenarios</t>
  </si>
  <si>
    <t>1 meter</t>
  </si>
  <si>
    <t>2 meter</t>
  </si>
  <si>
    <t>3 meter</t>
  </si>
  <si>
    <t>4 meter</t>
  </si>
  <si>
    <t>5 meter</t>
  </si>
  <si>
    <t>Country</t>
  </si>
  <si>
    <t>Country Area</t>
  </si>
  <si>
    <t>Impacted area (in sq.km.)</t>
  </si>
  <si>
    <t xml:space="preserve"> % of country area impacted</t>
  </si>
  <si>
    <t>Code</t>
  </si>
  <si>
    <t>Name</t>
  </si>
  <si>
    <t>(Sq. km.)</t>
  </si>
  <si>
    <t>Global</t>
  </si>
  <si>
    <t>Latin America / Caribbean</t>
  </si>
  <si>
    <t>ARG</t>
  </si>
  <si>
    <t>BHS</t>
  </si>
  <si>
    <t>BLZ</t>
  </si>
  <si>
    <t>BRA</t>
  </si>
  <si>
    <t>CHL</t>
  </si>
  <si>
    <t>COL</t>
  </si>
  <si>
    <t>Colombia</t>
  </si>
  <si>
    <t>CRI</t>
  </si>
  <si>
    <t>CUB</t>
  </si>
  <si>
    <t>DOM</t>
  </si>
  <si>
    <t>ECU</t>
  </si>
  <si>
    <t>SLV</t>
  </si>
  <si>
    <t>GUF</t>
  </si>
  <si>
    <t>French Guiana</t>
  </si>
  <si>
    <t>GTM</t>
  </si>
  <si>
    <t>GUY</t>
  </si>
  <si>
    <t>HTI</t>
  </si>
  <si>
    <t>HND</t>
  </si>
  <si>
    <t>JAM</t>
  </si>
  <si>
    <t>MEX</t>
  </si>
  <si>
    <t>SUR</t>
  </si>
  <si>
    <t>NIC</t>
  </si>
  <si>
    <t>PER</t>
  </si>
  <si>
    <t>PAN</t>
  </si>
  <si>
    <t>PRI</t>
  </si>
  <si>
    <t>Puerto Rico</t>
  </si>
  <si>
    <t>URY</t>
  </si>
  <si>
    <t>Uruguay</t>
  </si>
  <si>
    <t>VEN</t>
  </si>
  <si>
    <t>Venezuela</t>
  </si>
  <si>
    <t>Middle East / North Africa</t>
  </si>
  <si>
    <t>DZA</t>
  </si>
  <si>
    <t>Algeria</t>
  </si>
  <si>
    <t>EGY</t>
  </si>
  <si>
    <t>Egypt</t>
  </si>
  <si>
    <t>IRN</t>
  </si>
  <si>
    <t>Iran</t>
  </si>
  <si>
    <t>KWT</t>
  </si>
  <si>
    <t>Kuwait</t>
  </si>
  <si>
    <t>LBY</t>
  </si>
  <si>
    <t>Libya</t>
  </si>
  <si>
    <t>MAR</t>
  </si>
  <si>
    <t>Morocco</t>
  </si>
  <si>
    <t>OMN</t>
  </si>
  <si>
    <t>Oman</t>
  </si>
  <si>
    <t>QAT</t>
  </si>
  <si>
    <t>Qatar</t>
  </si>
  <si>
    <t>SAU</t>
  </si>
  <si>
    <t>Saudi Arabia</t>
  </si>
  <si>
    <t>ARE</t>
  </si>
  <si>
    <t>United Arab Emirates</t>
  </si>
  <si>
    <t>TUN</t>
  </si>
  <si>
    <t>Tunisia</t>
  </si>
  <si>
    <t>ESH</t>
  </si>
  <si>
    <t>Western Sahara</t>
  </si>
  <si>
    <t>YEM</t>
  </si>
  <si>
    <t>Yemen</t>
  </si>
  <si>
    <t>Sub-Saharan Africa</t>
  </si>
  <si>
    <t>AGO</t>
  </si>
  <si>
    <t>Angola</t>
  </si>
  <si>
    <t>BEN</t>
  </si>
  <si>
    <t>Benin</t>
  </si>
  <si>
    <t>COG</t>
  </si>
  <si>
    <t>Congo, Rep.</t>
  </si>
  <si>
    <t>COD</t>
  </si>
  <si>
    <t>Congo, Dem. Rep.</t>
  </si>
  <si>
    <t>CMR</t>
  </si>
  <si>
    <t>Cameroon</t>
  </si>
  <si>
    <t>GNQ</t>
  </si>
  <si>
    <t>Equatorial Guinea</t>
  </si>
  <si>
    <t>ETH</t>
  </si>
  <si>
    <t>GMB</t>
  </si>
  <si>
    <t>Gambia, The</t>
  </si>
  <si>
    <t>GAB</t>
  </si>
  <si>
    <t>Gabon</t>
  </si>
  <si>
    <t>GHA</t>
  </si>
  <si>
    <t>Ghana</t>
  </si>
  <si>
    <t>GIN</t>
  </si>
  <si>
    <t>Guinea</t>
  </si>
  <si>
    <t>CIV</t>
  </si>
  <si>
    <t>Ivory Coast</t>
  </si>
  <si>
    <t>KEN</t>
  </si>
  <si>
    <t>Kenya</t>
  </si>
  <si>
    <t>LBR</t>
  </si>
  <si>
    <t>Liberia</t>
  </si>
  <si>
    <t>MDG</t>
  </si>
  <si>
    <t>Madagascar</t>
  </si>
  <si>
    <t>MRT</t>
  </si>
  <si>
    <t>Mauritania</t>
  </si>
  <si>
    <t>MOZ</t>
  </si>
  <si>
    <t>Mozambique</t>
  </si>
  <si>
    <t>NGA</t>
  </si>
  <si>
    <t>Nigeria</t>
  </si>
  <si>
    <t>GNB</t>
  </si>
  <si>
    <t>Guinea-Bissau</t>
  </si>
  <si>
    <t>ZAF</t>
  </si>
  <si>
    <t>SEN</t>
  </si>
  <si>
    <t>Senegal</t>
  </si>
  <si>
    <t>SLE</t>
  </si>
  <si>
    <t>Sierra Leone</t>
  </si>
  <si>
    <t>SOM</t>
  </si>
  <si>
    <t>Somalia</t>
  </si>
  <si>
    <t>SDN</t>
  </si>
  <si>
    <t>TGO</t>
  </si>
  <si>
    <t>Togo</t>
  </si>
  <si>
    <t>STP</t>
  </si>
  <si>
    <t>Sao Tome and Principe</t>
  </si>
  <si>
    <t>TZA</t>
  </si>
  <si>
    <t>Tanzania, United Republic of</t>
  </si>
  <si>
    <t>NAM</t>
  </si>
  <si>
    <t>Namibia</t>
  </si>
  <si>
    <t>DJI</t>
  </si>
  <si>
    <t>Djibouti</t>
  </si>
  <si>
    <t>East Asia</t>
  </si>
  <si>
    <t>MMR</t>
  </si>
  <si>
    <t>Myanmar (Burma)</t>
  </si>
  <si>
    <t>BRN</t>
  </si>
  <si>
    <t>Brunei</t>
  </si>
  <si>
    <t>KHM</t>
  </si>
  <si>
    <t>Cambodia</t>
  </si>
  <si>
    <t>CHN</t>
  </si>
  <si>
    <t>China</t>
  </si>
  <si>
    <t>IDN</t>
  </si>
  <si>
    <t>Indonesia</t>
  </si>
  <si>
    <t>PRK</t>
  </si>
  <si>
    <t>North Korea</t>
  </si>
  <si>
    <t>KOR</t>
  </si>
  <si>
    <t>South Korea</t>
  </si>
  <si>
    <t>MYS</t>
  </si>
  <si>
    <t>Malaysia</t>
  </si>
  <si>
    <t>PNG</t>
  </si>
  <si>
    <t>Papua New Guinea</t>
  </si>
  <si>
    <t>PHL</t>
  </si>
  <si>
    <t>Philippines</t>
  </si>
  <si>
    <t>THA</t>
  </si>
  <si>
    <t>Thailand</t>
  </si>
  <si>
    <t>TWN</t>
  </si>
  <si>
    <t>Taiwan China</t>
  </si>
  <si>
    <t>VNM</t>
  </si>
  <si>
    <t>Vietnam</t>
  </si>
  <si>
    <t>South Asia</t>
  </si>
  <si>
    <t>BGD</t>
  </si>
  <si>
    <t>Bangladesh</t>
  </si>
  <si>
    <t>LKA</t>
  </si>
  <si>
    <t>Sri Lanka</t>
  </si>
  <si>
    <t>IND</t>
  </si>
  <si>
    <t>PAK</t>
  </si>
  <si>
    <t>Pakistan</t>
  </si>
  <si>
    <t>Impacted Population</t>
  </si>
  <si>
    <t xml:space="preserve"> % of Country Population Impacted</t>
  </si>
  <si>
    <t>Population</t>
  </si>
  <si>
    <t>Bahamas, The</t>
  </si>
  <si>
    <t>Total GDP</t>
  </si>
  <si>
    <t>Impacted GDP (in million USD)</t>
  </si>
  <si>
    <t xml:space="preserve"> % of GDP impacted</t>
  </si>
  <si>
    <t>(million USD)</t>
  </si>
  <si>
    <t>Gambia</t>
  </si>
  <si>
    <t>Tanzania</t>
  </si>
  <si>
    <t>Total Area</t>
  </si>
  <si>
    <t>Impacted Agriculture Extent (in sq.km.)</t>
  </si>
  <si>
    <t>Impacted Urban Extent (in sq.km.)</t>
  </si>
  <si>
    <t xml:space="preserve"> % of urban extent impacted</t>
  </si>
  <si>
    <t>Impacted Wetland (in sq.km.)</t>
  </si>
  <si>
    <t xml:space="preserve"> % of wetland impacted</t>
  </si>
  <si>
    <t>Mean age at first birth</t>
  </si>
  <si>
    <t>United States</t>
  </si>
  <si>
    <t>Population growth rate</t>
  </si>
  <si>
    <t>Birth Rate Per 1000</t>
  </si>
  <si>
    <t>Death Rate per 1000</t>
  </si>
  <si>
    <t xml:space="preserve">Total Fertility rate </t>
  </si>
  <si>
    <t>Children/woman</t>
  </si>
  <si>
    <t>Life Expectancy</t>
  </si>
  <si>
    <t>Age Structure</t>
  </si>
  <si>
    <t>0-14</t>
  </si>
  <si>
    <t>15-24</t>
  </si>
  <si>
    <t>25-54</t>
  </si>
  <si>
    <t>55-64</t>
  </si>
  <si>
    <t>65-over</t>
  </si>
  <si>
    <t>Median Age</t>
  </si>
  <si>
    <t>Total</t>
  </si>
  <si>
    <t>Male</t>
  </si>
  <si>
    <t>Female</t>
  </si>
  <si>
    <t>Births/1000 pop.</t>
  </si>
  <si>
    <t>Country Name</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</si>
  <si>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</si>
  <si>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</si>
  <si>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</si>
  <si>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</si>
  <si>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</si>
  <si>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</si>
  <si>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</si>
  <si>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</si>
  <si>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</si>
  <si>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</si>
  <si>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</si>
  <si>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</si>
  <si>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</si>
  <si>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</si>
  <si>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</si>
  <si>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</si>
  <si>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</si>
  <si>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</si>
  <si>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</si>
  <si>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</si>
  <si>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</si>
  <si>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</si>
  <si>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</si>
  <si>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</si>
  <si>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</si>
  <si>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</si>
  <si>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</si>
  <si>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</si>
  <si>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</si>
  <si>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</si>
  <si>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</si>
  <si>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</si>
  <si>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</si>
  <si>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</si>
  <si>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</si>
  <si>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</si>
  <si>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</si>
  <si>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</si>
  <si>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</si>
  <si>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</si>
  <si>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</si>
  <si>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</si>
  <si>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</si>
  <si>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</si>
  <si>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</si>
  <si>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</si>
  <si>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</si>
  <si>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</si>
  <si>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</si>
  <si>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</si>
  <si>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</si>
  <si>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</si>
  <si>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</si>
  <si>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</si>
  <si>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</si>
  <si>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</si>
  <si>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Aruba</t>
  </si>
  <si>
    <t>Andorra</t>
  </si>
  <si>
    <t>Afghanistan</t>
  </si>
  <si>
    <t>Albania</t>
  </si>
  <si>
    <t>Arab World</t>
  </si>
  <si>
    <t>Armenia</t>
  </si>
  <si>
    <t>American Samoa</t>
  </si>
  <si>
    <t>Antigua and Barbuda</t>
  </si>
  <si>
    <t>Austria</t>
  </si>
  <si>
    <t>Azerbaijan</t>
  </si>
  <si>
    <t>Burundi</t>
  </si>
  <si>
    <t>Belgium</t>
  </si>
  <si>
    <t>Burkina Faso</t>
  </si>
  <si>
    <t>Bulgaria</t>
  </si>
  <si>
    <t>Bahrain</t>
  </si>
  <si>
    <t>Bosnia and Herzegovina</t>
  </si>
  <si>
    <t>Belarus</t>
  </si>
  <si>
    <t>Bermuda</t>
  </si>
  <si>
    <t>Brunei Darussalam</t>
  </si>
  <si>
    <t>Bhutan</t>
  </si>
  <si>
    <t>Botswana</t>
  </si>
  <si>
    <t>Central African Republic</t>
  </si>
  <si>
    <t>Central Europe and the Baltics</t>
  </si>
  <si>
    <t>Switzerland</t>
  </si>
  <si>
    <t>Channel Islands</t>
  </si>
  <si>
    <t>Cote d'Ivoire</t>
  </si>
  <si>
    <t>Comoros</t>
  </si>
  <si>
    <t>Cabo Verde</t>
  </si>
  <si>
    <t>Caribbean small states</t>
  </si>
  <si>
    <t>Curacao</t>
  </si>
  <si>
    <t>Cayman Islands</t>
  </si>
  <si>
    <t>Cyprus</t>
  </si>
  <si>
    <t>Czech Republic</t>
  </si>
  <si>
    <t>Germany</t>
  </si>
  <si>
    <t>Denmark</t>
  </si>
  <si>
    <t>East Asia &amp; Pacific (developing only)</t>
  </si>
  <si>
    <t>East Asia &amp; Pacific (all income levels)</t>
  </si>
  <si>
    <t>Europe &amp; Central Asia (developing only)</t>
  </si>
  <si>
    <t>Europe &amp; Central Asia (all income levels)</t>
  </si>
  <si>
    <t>Egypt, Arab Rep.</t>
  </si>
  <si>
    <t>Euro area</t>
  </si>
  <si>
    <t>Eritrea</t>
  </si>
  <si>
    <t>Spain</t>
  </si>
  <si>
    <t>Estonia</t>
  </si>
  <si>
    <t>European Union</t>
  </si>
  <si>
    <t>Fragile and conflict affected situations</t>
  </si>
  <si>
    <t>Finland</t>
  </si>
  <si>
    <t>Fiji</t>
  </si>
  <si>
    <t>Faeroe Islands</t>
  </si>
  <si>
    <t>Micronesia, Fed. Sts.</t>
  </si>
  <si>
    <t>Georgia</t>
  </si>
  <si>
    <t>Greece</t>
  </si>
  <si>
    <t>Greenland</t>
  </si>
  <si>
    <t>Guam</t>
  </si>
  <si>
    <t>High income</t>
  </si>
  <si>
    <t>Hong Kong SAR, China</t>
  </si>
  <si>
    <t>Heavily indebted poor countries (HIPC)</t>
  </si>
  <si>
    <t>Croatia</t>
  </si>
  <si>
    <t>Hungary</t>
  </si>
  <si>
    <t>Isle of Man</t>
  </si>
  <si>
    <t>Not classified</t>
  </si>
  <si>
    <t>Ireland</t>
  </si>
  <si>
    <t>Iran, Islamic Rep.</t>
  </si>
  <si>
    <t>Iraq</t>
  </si>
  <si>
    <t>Iceland</t>
  </si>
  <si>
    <t>Israel</t>
  </si>
  <si>
    <t>Italy</t>
  </si>
  <si>
    <t>Jordan</t>
  </si>
  <si>
    <t>Kazakhstan</t>
  </si>
  <si>
    <t>Kyrgyz Republic</t>
  </si>
  <si>
    <t>Kiribati</t>
  </si>
  <si>
    <t>St. Kitts and Nevis</t>
  </si>
  <si>
    <t>Korea, Rep.</t>
  </si>
  <si>
    <t>Kosovo</t>
  </si>
  <si>
    <t>Latin America &amp; Caribbean (developing only)</t>
  </si>
  <si>
    <t>Lao PDR</t>
  </si>
  <si>
    <t>Lebanon</t>
  </si>
  <si>
    <t>Latin America &amp; Caribbean (all income levels)</t>
  </si>
  <si>
    <t>Least developed countries: UN classification</t>
  </si>
  <si>
    <t>Low income</t>
  </si>
  <si>
    <t>Liechtenstein</t>
  </si>
  <si>
    <t>Lower middle income</t>
  </si>
  <si>
    <t>Low &amp; middle income</t>
  </si>
  <si>
    <t>Lesotho</t>
  </si>
  <si>
    <t>Lithuania</t>
  </si>
  <si>
    <t>Luxembourg</t>
  </si>
  <si>
    <t>Latvia</t>
  </si>
  <si>
    <t>Macao SAR, China</t>
  </si>
  <si>
    <t>St. Martin (French part)</t>
  </si>
  <si>
    <t>Monaco</t>
  </si>
  <si>
    <t>Moldova</t>
  </si>
  <si>
    <t>Maldives</t>
  </si>
  <si>
    <t>Middle East &amp; North Africa (all income levels)</t>
  </si>
  <si>
    <t>Marshall Islands</t>
  </si>
  <si>
    <t>Middle income</t>
  </si>
  <si>
    <t>Macedonia, FYR</t>
  </si>
  <si>
    <t>Mali</t>
  </si>
  <si>
    <t>Malta</t>
  </si>
  <si>
    <t>Myanmar</t>
  </si>
  <si>
    <t>Middle East &amp; North Africa (developing only)</t>
  </si>
  <si>
    <t>Montenegro</t>
  </si>
  <si>
    <t>Mongolia</t>
  </si>
  <si>
    <t>Northern Mariana Islands</t>
  </si>
  <si>
    <t>Mauritius</t>
  </si>
  <si>
    <t>Malawi</t>
  </si>
  <si>
    <t>New Caledonia</t>
  </si>
  <si>
    <t>Niger</t>
  </si>
  <si>
    <t>Netherlands</t>
  </si>
  <si>
    <t>High income: nonOECD</t>
  </si>
  <si>
    <t>Norway</t>
  </si>
  <si>
    <t>Nepal</t>
  </si>
  <si>
    <t>New Zealand</t>
  </si>
  <si>
    <t>High income: OECD</t>
  </si>
  <si>
    <t>OECD members</t>
  </si>
  <si>
    <t>Other small states</t>
  </si>
  <si>
    <t>Palau</t>
  </si>
  <si>
    <t>Poland</t>
  </si>
  <si>
    <t>Korea, Dem. Rep.</t>
  </si>
  <si>
    <t>Portugal</t>
  </si>
  <si>
    <t>Pacific island small states</t>
  </si>
  <si>
    <t>French Polynesia</t>
  </si>
  <si>
    <t>Romania</t>
  </si>
  <si>
    <t>Russian Federation</t>
  </si>
  <si>
    <t>Rwanda</t>
  </si>
  <si>
    <t>Singapore</t>
  </si>
  <si>
    <t>Solomon Islands</t>
  </si>
  <si>
    <t>San Marino</t>
  </si>
  <si>
    <t>Serbia</t>
  </si>
  <si>
    <t>Sub-Saharan Africa (developing only)</t>
  </si>
  <si>
    <t>South Sudan</t>
  </si>
  <si>
    <t>Sub-Saharan Africa (all income levels)</t>
  </si>
  <si>
    <t>Small states</t>
  </si>
  <si>
    <t>Slovak Republic</t>
  </si>
  <si>
    <t>Slovenia</t>
  </si>
  <si>
    <t>Sweden</t>
  </si>
  <si>
    <t>Swaziland</t>
  </si>
  <si>
    <t>Sint Maarten (Dutch part)</t>
  </si>
  <si>
    <t>Seychelles</t>
  </si>
  <si>
    <t>Syrian Arab Republic</t>
  </si>
  <si>
    <t>Turks and Caicos Islands</t>
  </si>
  <si>
    <t>Chad</t>
  </si>
  <si>
    <t>Tajikistan</t>
  </si>
  <si>
    <t>Turkmenistan</t>
  </si>
  <si>
    <t>Timor-Leste</t>
  </si>
  <si>
    <t>Tonga</t>
  </si>
  <si>
    <t>Trinidad and Tobago</t>
  </si>
  <si>
    <t>Turkey</t>
  </si>
  <si>
    <t>Tuvalu</t>
  </si>
  <si>
    <t>Uganda</t>
  </si>
  <si>
    <t>Ukraine</t>
  </si>
  <si>
    <t>Upper middle income</t>
  </si>
  <si>
    <t>Uzbekistan</t>
  </si>
  <si>
    <t>St. Vincent and the Grenadines</t>
  </si>
  <si>
    <t>Venezuela, RB</t>
  </si>
  <si>
    <t>Virgin Islands (U.S.)</t>
  </si>
  <si>
    <t>Vanuatu</t>
  </si>
  <si>
    <t>West Bank and Gaza</t>
  </si>
  <si>
    <t>World</t>
  </si>
  <si>
    <t>Samoa</t>
  </si>
  <si>
    <t>Yemen, Rep.</t>
  </si>
  <si>
    <t>Zambia</t>
  </si>
  <si>
    <t>Zimbabwe</t>
  </si>
  <si>
    <t>Deaths/1000 pop.</t>
  </si>
  <si>
    <t>Global Data for 1973 to 2015: 1,072,200 thousand metric tonnes of aluminium</t>
  </si>
  <si>
    <t>PERIOD</t>
  </si>
  <si>
    <t>AFRICA</t>
  </si>
  <si>
    <t>ASIA (EX CHINA)</t>
  </si>
  <si>
    <t>GCC</t>
  </si>
  <si>
    <t>CHINA</t>
  </si>
  <si>
    <t>NORTH AMERICA</t>
  </si>
  <si>
    <t>SOUTH AMERICA</t>
  </si>
  <si>
    <t>WEST EUROPE</t>
  </si>
  <si>
    <t>EAST &amp; CENTRAL EUROPE</t>
  </si>
  <si>
    <t>OCEANIA</t>
  </si>
  <si>
    <t>TOTAL</t>
  </si>
  <si>
    <t>DAILY AVERAGE</t>
  </si>
  <si>
    <t>57,889 *</t>
  </si>
  <si>
    <t>158.6 *</t>
  </si>
  <si>
    <t>ND</t>
  </si>
  <si>
    <t>Steel in thousand tonnes</t>
  </si>
  <si>
    <t>Regions</t>
  </si>
  <si>
    <t xml:space="preserve">    European Union (10)</t>
  </si>
  <si>
    <t>128 937</t>
  </si>
  <si>
    <t>126 339</t>
  </si>
  <si>
    <t>111 404</t>
  </si>
  <si>
    <t>109 540</t>
  </si>
  <si>
    <t>120 251</t>
  </si>
  <si>
    <t>120 790</t>
  </si>
  <si>
    <t>113 157</t>
  </si>
  <si>
    <t>114 114</t>
  </si>
  <si>
    <t>125 148</t>
  </si>
  <si>
    <t>126 641</t>
  </si>
  <si>
    <t>123 118</t>
  </si>
  <si>
    <t>123 994</t>
  </si>
  <si>
    <t>119 340</t>
  </si>
  <si>
    <t>118 451</t>
  </si>
  <si>
    <t>124 716</t>
  </si>
  <si>
    <t>128 051</t>
  </si>
  <si>
    <t>120 901</t>
  </si>
  <si>
    <t>131 216</t>
  </si>
  <si>
    <t>129 738</t>
  </si>
  <si>
    <t>125 059</t>
  </si>
  <si>
    <t>131 365</t>
  </si>
  <si>
    <t>125 940</t>
  </si>
  <si>
    <t>125 412</t>
  </si>
  <si>
    <t xml:space="preserve">    European Union (12)</t>
  </si>
  <si>
    <t>142 442</t>
  </si>
  <si>
    <t>139 915</t>
  </si>
  <si>
    <t>125 356</t>
  </si>
  <si>
    <t>123 476</t>
  </si>
  <si>
    <t>134 320</t>
  </si>
  <si>
    <t>135 487</t>
  </si>
  <si>
    <t>125 753</t>
  </si>
  <si>
    <t>126 537</t>
  </si>
  <si>
    <t>137 845</t>
  </si>
  <si>
    <t>140 168</t>
  </si>
  <si>
    <t>136 800</t>
  </si>
  <si>
    <t>137 365</t>
  </si>
  <si>
    <t>132 381</t>
  </si>
  <si>
    <t>132 187</t>
  </si>
  <si>
    <t>138 910</t>
  </si>
  <si>
    <t>142 681</t>
  </si>
  <si>
    <t>133 912</t>
  </si>
  <si>
    <t>145 804</t>
  </si>
  <si>
    <t>145 501</t>
  </si>
  <si>
    <t>140 985</t>
  </si>
  <si>
    <t>148 327</t>
  </si>
  <si>
    <t>143 172</t>
  </si>
  <si>
    <t>142 740</t>
  </si>
  <si>
    <t xml:space="preserve">    European Union (15)</t>
  </si>
  <si>
    <t>153 811</t>
  </si>
  <si>
    <t>150 769</t>
  </si>
  <si>
    <t>135 928</t>
  </si>
  <si>
    <t>134 513</t>
  </si>
  <si>
    <t>146 527</t>
  </si>
  <si>
    <t>147 479</t>
  </si>
  <si>
    <t>137 347</t>
  </si>
  <si>
    <t>138 102</t>
  </si>
  <si>
    <t>149 982</t>
  </si>
  <si>
    <t>152 499</t>
  </si>
  <si>
    <t>148 406</t>
  </si>
  <si>
    <t>148 693</t>
  </si>
  <si>
    <t>143 768</t>
  </si>
  <si>
    <t>144 183</t>
  </si>
  <si>
    <t>151 696</t>
  </si>
  <si>
    <t>155 800</t>
  </si>
  <si>
    <t>146 565</t>
  </si>
  <si>
    <t>159 867</t>
  </si>
  <si>
    <t>159 888</t>
  </si>
  <si>
    <t>155 209</t>
  </si>
  <si>
    <t>163 358</t>
  </si>
  <si>
    <t>158 497</t>
  </si>
  <si>
    <t>158 686</t>
  </si>
  <si>
    <t xml:space="preserve">    European Union (25)</t>
  </si>
  <si>
    <t>192 285</t>
  </si>
  <si>
    <t>185 404</t>
  </si>
  <si>
    <t>169 417</t>
  </si>
  <si>
    <t>169 381</t>
  </si>
  <si>
    <t>181 642</t>
  </si>
  <si>
    <t>182 288</t>
  </si>
  <si>
    <t>173 318</t>
  </si>
  <si>
    <t>174 285</t>
  </si>
  <si>
    <t>185 817</t>
  </si>
  <si>
    <t>186 373</t>
  </si>
  <si>
    <t>179 879</t>
  </si>
  <si>
    <t>173 098</t>
  </si>
  <si>
    <t>166 909</t>
  </si>
  <si>
    <t>167 223</t>
  </si>
  <si>
    <t>176 538</t>
  </si>
  <si>
    <t>181 382</t>
  </si>
  <si>
    <t>169 587</t>
  </si>
  <si>
    <t>184 565</t>
  </si>
  <si>
    <t>182 422</t>
  </si>
  <si>
    <t>175 942</t>
  </si>
  <si>
    <t>186 693</t>
  </si>
  <si>
    <t>180 545</t>
  </si>
  <si>
    <t>180 895</t>
  </si>
  <si>
    <t xml:space="preserve">    European Union (28)</t>
  </si>
  <si>
    <t>208 027</t>
  </si>
  <si>
    <t>200 913</t>
  </si>
  <si>
    <t>185 056</t>
  </si>
  <si>
    <t>184 805</t>
  </si>
  <si>
    <t>198 957</t>
  </si>
  <si>
    <t>199 027</t>
  </si>
  <si>
    <t>190 492</t>
  </si>
  <si>
    <t>191 215</t>
  </si>
  <si>
    <t>203 011</t>
  </si>
  <si>
    <t>203 687</t>
  </si>
  <si>
    <t>191 820</t>
  </si>
  <si>
    <t>181 823</t>
  </si>
  <si>
    <t>173 939</t>
  </si>
  <si>
    <t>174 684</t>
  </si>
  <si>
    <t>184 892</t>
  </si>
  <si>
    <t>190 707</t>
  </si>
  <si>
    <t>178 171</t>
  </si>
  <si>
    <t>193 935</t>
  </si>
  <si>
    <t>191 158</t>
  </si>
  <si>
    <t>182 259</t>
  </si>
  <si>
    <t>193 458</t>
  </si>
  <si>
    <t>187 510</t>
  </si>
  <si>
    <t>188 279</t>
  </si>
  <si>
    <t>CIS</t>
  </si>
  <si>
    <t>117 730</t>
  </si>
  <si>
    <t>97 809</t>
  </si>
  <si>
    <t>77 921</t>
  </si>
  <si>
    <t>78 804</t>
  </si>
  <si>
    <t>76 880</t>
  </si>
  <si>
    <t>80 558</t>
  </si>
  <si>
    <t>73 933</t>
  </si>
  <si>
    <t>85 657</t>
  </si>
  <si>
    <t>98 489</t>
  </si>
  <si>
    <t>99 699</t>
  </si>
  <si>
    <t>101 214</t>
  </si>
  <si>
    <t>former USSR</t>
  </si>
  <si>
    <t>147 941</t>
  </si>
  <si>
    <t>148 517</t>
  </si>
  <si>
    <t>147 153</t>
  </si>
  <si>
    <t>152 514</t>
  </si>
  <si>
    <t>154 238</t>
  </si>
  <si>
    <t>154 668</t>
  </si>
  <si>
    <t>160 550</t>
  </si>
  <si>
    <t>161 887</t>
  </si>
  <si>
    <t>163 037</t>
  </si>
  <si>
    <t>160 096</t>
  </si>
  <si>
    <t>154 436</t>
  </si>
  <si>
    <t>132 839</t>
  </si>
  <si>
    <t>117 980</t>
  </si>
  <si>
    <t>98 112</t>
  </si>
  <si>
    <t>78 257</t>
  </si>
  <si>
    <t>79 085</t>
  </si>
  <si>
    <t>77 176</t>
  </si>
  <si>
    <t>81 026</t>
  </si>
  <si>
    <t>74 407</t>
  </si>
  <si>
    <t>86 140</t>
  </si>
  <si>
    <t>98 988</t>
  </si>
  <si>
    <t>100 215</t>
  </si>
  <si>
    <t>101 735</t>
  </si>
  <si>
    <t>124 804</t>
  </si>
  <si>
    <t>132 404</t>
  </si>
  <si>
    <t>87 121</t>
  </si>
  <si>
    <t>97 193</t>
  </si>
  <si>
    <t>106 812</t>
  </si>
  <si>
    <t>102 779</t>
  </si>
  <si>
    <t>96 218</t>
  </si>
  <si>
    <t>104 174</t>
  </si>
  <si>
    <t>114 105</t>
  </si>
  <si>
    <t>112 920</t>
  </si>
  <si>
    <t>111 447</t>
  </si>
  <si>
    <t>101 391</t>
  </si>
  <si>
    <t>107 486</t>
  </si>
  <si>
    <t>113 043</t>
  </si>
  <si>
    <t>116 187</t>
  </si>
  <si>
    <t>122 726</t>
  </si>
  <si>
    <t>124 476</t>
  </si>
  <si>
    <t>129 489</t>
  </si>
  <si>
    <t>129 945</t>
  </si>
  <si>
    <t>130 044</t>
  </si>
  <si>
    <t>135 374</t>
  </si>
  <si>
    <t>119 857</t>
  </si>
  <si>
    <t>122 949</t>
  </si>
  <si>
    <t>South America</t>
  </si>
  <si>
    <t>21 639</t>
  </si>
  <si>
    <t>19 259</t>
  </si>
  <si>
    <t>19 395</t>
  </si>
  <si>
    <t>21 497</t>
  </si>
  <si>
    <t>25 436</t>
  </si>
  <si>
    <t>28 156</t>
  </si>
  <si>
    <t>29 779</t>
  </si>
  <si>
    <t>31 510</t>
  </si>
  <si>
    <t>34 122</t>
  </si>
  <si>
    <t>34 150</t>
  </si>
  <si>
    <t>29 285</t>
  </si>
  <si>
    <t>30 908</t>
  </si>
  <si>
    <t>32 297</t>
  </si>
  <si>
    <t>33 798</t>
  </si>
  <si>
    <t>34 958</t>
  </si>
  <si>
    <t>34 634</t>
  </si>
  <si>
    <t>35 870</t>
  </si>
  <si>
    <t>36 966</t>
  </si>
  <si>
    <t>36 121</t>
  </si>
  <si>
    <t>34 594</t>
  </si>
  <si>
    <t>39 110</t>
  </si>
  <si>
    <t>37 372</t>
  </si>
  <si>
    <t>40 861</t>
  </si>
  <si>
    <t>Africa</t>
  </si>
  <si>
    <t>11 488</t>
  </si>
  <si>
    <t>11 526</t>
  </si>
  <si>
    <t>11 025</t>
  </si>
  <si>
    <t>10 111</t>
  </si>
  <si>
    <t>10 298</t>
  </si>
  <si>
    <t>12 230</t>
  </si>
  <si>
    <t>12 500</t>
  </si>
  <si>
    <t>13 029</t>
  </si>
  <si>
    <t>13 352</t>
  </si>
  <si>
    <t>13 568</t>
  </si>
  <si>
    <t>13 268</t>
  </si>
  <si>
    <t>14 621</t>
  </si>
  <si>
    <t>14 269</t>
  </si>
  <si>
    <t>14 000</t>
  </si>
  <si>
    <t>13 347</t>
  </si>
  <si>
    <t>13 701</t>
  </si>
  <si>
    <t>12 667</t>
  </si>
  <si>
    <t>12 856</t>
  </si>
  <si>
    <t>12 806</t>
  </si>
  <si>
    <t>12 818</t>
  </si>
  <si>
    <t>13 827</t>
  </si>
  <si>
    <t>14 916</t>
  </si>
  <si>
    <t>15 807</t>
  </si>
  <si>
    <t>Middle East</t>
  </si>
  <si>
    <t>1 273</t>
  </si>
  <si>
    <t>1 365</t>
  </si>
  <si>
    <t>1 495</t>
  </si>
  <si>
    <t>1 671</t>
  </si>
  <si>
    <t>2 373</t>
  </si>
  <si>
    <t>2 718</t>
  </si>
  <si>
    <t>2 680</t>
  </si>
  <si>
    <t>2 916</t>
  </si>
  <si>
    <t>3 321</t>
  </si>
  <si>
    <t>3 632</t>
  </si>
  <si>
    <t>4 064</t>
  </si>
  <si>
    <t>4 779</t>
  </si>
  <si>
    <t>5 589</t>
  </si>
  <si>
    <t>6 874</t>
  </si>
  <si>
    <t>7 805</t>
  </si>
  <si>
    <t>8 132</t>
  </si>
  <si>
    <t>9 169</t>
  </si>
  <si>
    <t>9 929</t>
  </si>
  <si>
    <t>9 065</t>
  </si>
  <si>
    <t>9 779</t>
  </si>
  <si>
    <t>10 780</t>
  </si>
  <si>
    <t>11 690</t>
  </si>
  <si>
    <t>12 492</t>
  </si>
  <si>
    <t>Asia &amp; Oceania</t>
  </si>
  <si>
    <t>185 857</t>
  </si>
  <si>
    <t>177 474</t>
  </si>
  <si>
    <t>178 367</t>
  </si>
  <si>
    <t>178 878</t>
  </si>
  <si>
    <t>193 893</t>
  </si>
  <si>
    <t>200 152</t>
  </si>
  <si>
    <t>201 218</t>
  </si>
  <si>
    <t>209 296</t>
  </si>
  <si>
    <t>226 485</t>
  </si>
  <si>
    <t>235 814</t>
  </si>
  <si>
    <t>245 862</t>
  </si>
  <si>
    <t>254 030</t>
  </si>
  <si>
    <t>255 228</t>
  </si>
  <si>
    <t>273 745</t>
  </si>
  <si>
    <t>275 588</t>
  </si>
  <si>
    <t>289 802</t>
  </si>
  <si>
    <t>298 154</t>
  </si>
  <si>
    <t>319 122</t>
  </si>
  <si>
    <t>308 770</t>
  </si>
  <si>
    <t>318 985</t>
  </si>
  <si>
    <t>342 175</t>
  </si>
  <si>
    <t>363 489</t>
  </si>
  <si>
    <t>404 321</t>
  </si>
  <si>
    <t xml:space="preserve">    World excl. China</t>
  </si>
  <si>
    <t>679 280</t>
  </si>
  <si>
    <t>671 625</t>
  </si>
  <si>
    <t>608 395</t>
  </si>
  <si>
    <t>623 726</t>
  </si>
  <si>
    <t>666 771</t>
  </si>
  <si>
    <t>672 109</t>
  </si>
  <si>
    <t>661 772</t>
  </si>
  <si>
    <t>679 223</t>
  </si>
  <si>
    <t>720 672</t>
  </si>
  <si>
    <t>724 351</t>
  </si>
  <si>
    <t>704 079</t>
  </si>
  <si>
    <t>662 592</t>
  </si>
  <si>
    <t>638 857</t>
  </si>
  <si>
    <t>638 009</t>
  </si>
  <si>
    <t>632 496</t>
  </si>
  <si>
    <t>657 827</t>
  </si>
  <si>
    <t>649 753</t>
  </si>
  <si>
    <t>690 943</t>
  </si>
  <si>
    <t>663 925</t>
  </si>
  <si>
    <t>666 256</t>
  </si>
  <si>
    <t>721 656</t>
  </si>
  <si>
    <t>700 538</t>
  </si>
  <si>
    <t>722 906</t>
  </si>
  <si>
    <t>Iron in thousand tonnes</t>
  </si>
  <si>
    <t>1 575</t>
  </si>
  <si>
    <t>1 544</t>
  </si>
  <si>
    <t>1 706</t>
  </si>
  <si>
    <t>1 678</t>
  </si>
  <si>
    <t>1 505</t>
  </si>
  <si>
    <t>1 730</t>
  </si>
  <si>
    <t>1 726</t>
  </si>
  <si>
    <t>1 880</t>
  </si>
  <si>
    <t>1 920</t>
  </si>
  <si>
    <t>2 510</t>
  </si>
  <si>
    <t>2 910</t>
  </si>
  <si>
    <t>3 140</t>
  </si>
  <si>
    <t>3 340</t>
  </si>
  <si>
    <t>3 280</t>
  </si>
  <si>
    <t>3 410</t>
  </si>
  <si>
    <t>4 500</t>
  </si>
  <si>
    <t>4 600</t>
  </si>
  <si>
    <t>4 700</t>
  </si>
  <si>
    <t>5 200</t>
  </si>
  <si>
    <t>5 125</t>
  </si>
  <si>
    <t>5 329</t>
  </si>
  <si>
    <t>5 350</t>
  </si>
  <si>
    <t>1 260</t>
  </si>
  <si>
    <t>1 680</t>
  </si>
  <si>
    <t>1 703</t>
  </si>
  <si>
    <t>1 690</t>
  </si>
  <si>
    <t>1 700</t>
  </si>
  <si>
    <t>2 307</t>
  </si>
  <si>
    <t>2 584</t>
  </si>
  <si>
    <t>2 645</t>
  </si>
  <si>
    <t>2 983</t>
  </si>
  <si>
    <t>3 339</t>
  </si>
  <si>
    <t>3 851</t>
  </si>
  <si>
    <t>4 344</t>
  </si>
  <si>
    <t>4 056</t>
  </si>
  <si>
    <t>4 023</t>
  </si>
  <si>
    <t>4 766</t>
  </si>
  <si>
    <t>5 382</t>
  </si>
  <si>
    <t>6 197</t>
  </si>
  <si>
    <t>6 674</t>
  </si>
  <si>
    <t>7 482</t>
  </si>
  <si>
    <t>9 452</t>
  </si>
  <si>
    <t>10 042</t>
  </si>
  <si>
    <t>9 794</t>
  </si>
  <si>
    <t>5 826</t>
  </si>
  <si>
    <t>7 706</t>
  </si>
  <si>
    <t>8 356</t>
  </si>
  <si>
    <t>9 834</t>
  </si>
  <si>
    <t>8 931</t>
  </si>
  <si>
    <t>8 925</t>
  </si>
  <si>
    <t>10 897</t>
  </si>
  <si>
    <t>9 756</t>
  </si>
  <si>
    <t>6 479</t>
  </si>
  <si>
    <t>9 048</t>
  </si>
  <si>
    <t>9 586</t>
  </si>
  <si>
    <t>9 679</t>
  </si>
  <si>
    <t>10 640</t>
  </si>
  <si>
    <t>9 159</t>
  </si>
  <si>
    <t>3 907</t>
  </si>
  <si>
    <t>4 167</t>
  </si>
  <si>
    <t>4 387</t>
  </si>
  <si>
    <t>3 972</t>
  </si>
  <si>
    <t>3 871</t>
  </si>
  <si>
    <t>4 820</t>
  </si>
  <si>
    <t>5 254</t>
  </si>
  <si>
    <t>5 620</t>
  </si>
  <si>
    <t>5 837</t>
  </si>
  <si>
    <t>6 290</t>
  </si>
  <si>
    <t>6 714</t>
  </si>
  <si>
    <t>7 489</t>
  </si>
  <si>
    <t>7 427</t>
  </si>
  <si>
    <t>7 298</t>
  </si>
  <si>
    <t>6 950</t>
  </si>
  <si>
    <t>8 245</t>
  </si>
  <si>
    <t>7 094</t>
  </si>
  <si>
    <t>8 680</t>
  </si>
  <si>
    <t>8 792</t>
  </si>
  <si>
    <t>10 020</t>
  </si>
  <si>
    <t>11 129</t>
  </si>
  <si>
    <t>10 736</t>
  </si>
  <si>
    <t>9 944</t>
  </si>
  <si>
    <t>8 976</t>
  </si>
  <si>
    <t>6 326</t>
  </si>
  <si>
    <t>5 359</t>
  </si>
  <si>
    <t>6 939</t>
  </si>
  <si>
    <t>7 538</t>
  </si>
  <si>
    <t>5 663</t>
  </si>
  <si>
    <t>4 515</t>
  </si>
  <si>
    <t>1 416</t>
  </si>
  <si>
    <t>1 839</t>
  </si>
  <si>
    <t>2 972</t>
  </si>
  <si>
    <t>2 618</t>
  </si>
  <si>
    <t>2 675</t>
  </si>
  <si>
    <t>2 640</t>
  </si>
  <si>
    <t>2 797</t>
  </si>
  <si>
    <t>2 598</t>
  </si>
  <si>
    <t>3 312</t>
  </si>
  <si>
    <t>3 681</t>
  </si>
  <si>
    <t>4 234</t>
  </si>
  <si>
    <t>5 122</t>
  </si>
  <si>
    <t>4 986</t>
  </si>
  <si>
    <t>5 393</t>
  </si>
  <si>
    <t>5 748</t>
  </si>
  <si>
    <t>6 238</t>
  </si>
  <si>
    <t>6 350</t>
  </si>
  <si>
    <t>6 337</t>
  </si>
  <si>
    <t>6 382</t>
  </si>
  <si>
    <t>5 391</t>
  </si>
  <si>
    <t>5 467</t>
  </si>
  <si>
    <t>5 356</t>
  </si>
  <si>
    <t>4 511</t>
  </si>
  <si>
    <t>5 069</t>
  </si>
  <si>
    <t>5 683</t>
  </si>
  <si>
    <t>5 441</t>
  </si>
  <si>
    <t>1 292</t>
  </si>
  <si>
    <t>1 555</t>
  </si>
  <si>
    <t>1 715</t>
  </si>
  <si>
    <t>1 561</t>
  </si>
  <si>
    <t>1 650</t>
  </si>
  <si>
    <t>1 869</t>
  </si>
  <si>
    <t>1 951</t>
  </si>
  <si>
    <t>2 177</t>
  </si>
  <si>
    <t>2 940</t>
  </si>
  <si>
    <t>4 218</t>
  </si>
  <si>
    <t>6 054</t>
  </si>
  <si>
    <t>6 729</t>
  </si>
  <si>
    <t>7 077</t>
  </si>
  <si>
    <t>6 543</t>
  </si>
  <si>
    <t>7 084</t>
  </si>
  <si>
    <t>8 301</t>
  </si>
  <si>
    <t>8 673</t>
  </si>
  <si>
    <t>9 340</t>
  </si>
  <si>
    <t>9 184</t>
  </si>
  <si>
    <t>10 753</t>
  </si>
  <si>
    <t>11 392</t>
  </si>
  <si>
    <t>11 472</t>
  </si>
  <si>
    <t>13 144</t>
  </si>
  <si>
    <t>14 124</t>
  </si>
  <si>
    <t>15 326</t>
  </si>
  <si>
    <t>18 390</t>
  </si>
  <si>
    <t>20 422</t>
  </si>
  <si>
    <t>22 459</t>
  </si>
  <si>
    <t>26 861</t>
  </si>
  <si>
    <t>26 546</t>
  </si>
  <si>
    <t>1 712</t>
  </si>
  <si>
    <t>2 081</t>
  </si>
  <si>
    <t>1 828</t>
  </si>
  <si>
    <t>1 622</t>
  </si>
  <si>
    <t>2 781</t>
  </si>
  <si>
    <t>3 414</t>
  </si>
  <si>
    <t>4 110</t>
  </si>
  <si>
    <t>4 314</t>
  </si>
  <si>
    <t>6 374</t>
  </si>
  <si>
    <t>8 074</t>
  </si>
  <si>
    <t>8 594</t>
  </si>
  <si>
    <t>9 006</t>
  </si>
  <si>
    <t>8 532</t>
  </si>
  <si>
    <t>9 325</t>
  </si>
  <si>
    <t>10 681</t>
  </si>
  <si>
    <t>10 397</t>
  </si>
  <si>
    <t>13 142</t>
  </si>
  <si>
    <t>14 706</t>
  </si>
  <si>
    <t>16 002</t>
  </si>
  <si>
    <t>17 429</t>
  </si>
  <si>
    <t>22 466</t>
  </si>
  <si>
    <t>24 517</t>
  </si>
  <si>
    <t>25 579</t>
  </si>
  <si>
    <t>27 084</t>
  </si>
  <si>
    <t>26 074</t>
  </si>
  <si>
    <t>22 903</t>
  </si>
  <si>
    <t>19 049</t>
  </si>
  <si>
    <t>21 528</t>
  </si>
  <si>
    <t>8 996</t>
  </si>
  <si>
    <t>11 172</t>
  </si>
  <si>
    <t>12 528</t>
  </si>
  <si>
    <t>13 751</t>
  </si>
  <si>
    <t>14 380</t>
  </si>
  <si>
    <t>16 383</t>
  </si>
  <si>
    <t>19 223</t>
  </si>
  <si>
    <t>20 631</t>
  </si>
  <si>
    <t>21 367</t>
  </si>
  <si>
    <t>24 700</t>
  </si>
  <si>
    <t>28 371</t>
  </si>
  <si>
    <t>32 049</t>
  </si>
  <si>
    <t>34 085</t>
  </si>
  <si>
    <t>36 564</t>
  </si>
  <si>
    <t>37 722</t>
  </si>
  <si>
    <t>39 923</t>
  </si>
  <si>
    <t>43 690</t>
  </si>
  <si>
    <t>39 981</t>
  </si>
  <si>
    <t>44 859</t>
  </si>
  <si>
    <t>48 518</t>
  </si>
  <si>
    <t>54 990</t>
  </si>
  <si>
    <t>57 375</t>
  </si>
  <si>
    <t>58 675</t>
  </si>
  <si>
    <t>66 748</t>
  </si>
  <si>
    <t>67 755</t>
  </si>
  <si>
    <t>64 221</t>
  </si>
  <si>
    <t>70 508</t>
  </si>
  <si>
    <t>73 231</t>
  </si>
  <si>
    <t>73 433</t>
  </si>
  <si>
    <t>73 835</t>
  </si>
  <si>
    <t>73 209</t>
  </si>
  <si>
    <t xml:space="preserve"> 8 996</t>
  </si>
  <si>
    <t xml:space="preserve"> 11 172</t>
  </si>
  <si>
    <t xml:space="preserve"> 12 528</t>
  </si>
  <si>
    <t xml:space="preserve"> 13 751</t>
  </si>
  <si>
    <t xml:space="preserve"> 14 380</t>
  </si>
  <si>
    <t xml:space="preserve"> 16 383</t>
  </si>
  <si>
    <t xml:space="preserve"> 19 223</t>
  </si>
  <si>
    <t xml:space="preserve"> 20 631</t>
  </si>
  <si>
    <t xml:space="preserve"> 21 367</t>
  </si>
  <si>
    <t xml:space="preserve"> 24 700</t>
  </si>
  <si>
    <t xml:space="preserve"> 28 371</t>
  </si>
  <si>
    <t xml:space="preserve"> 32 049</t>
  </si>
  <si>
    <t xml:space="preserve"> 34 085</t>
  </si>
  <si>
    <t xml:space="preserve"> 36 634</t>
  </si>
  <si>
    <t xml:space="preserve"> 37 802</t>
  </si>
  <si>
    <t xml:space="preserve"> 40 033</t>
  </si>
  <si>
    <t xml:space="preserve"> 43 740</t>
  </si>
  <si>
    <t xml:space="preserve"> 40 091</t>
  </si>
  <si>
    <t xml:space="preserve"> 45 079</t>
  </si>
  <si>
    <t xml:space="preserve"> 48 828</t>
  </si>
  <si>
    <t xml:space="preserve"> 55 420</t>
  </si>
  <si>
    <t xml:space="preserve"> 57 689</t>
  </si>
  <si>
    <t xml:space="preserve"> 58 887</t>
  </si>
  <si>
    <t xml:space="preserve"> 66 961</t>
  </si>
  <si>
    <t xml:space="preserve"> 67 905</t>
  </si>
  <si>
    <t xml:space="preserve"> 64 262</t>
  </si>
  <si>
    <t xml:space="preserve"> 70 508</t>
  </si>
  <si>
    <t xml:space="preserve"> 73 231</t>
  </si>
  <si>
    <t xml:space="preserve"> 73 433</t>
  </si>
  <si>
    <t xml:space="preserve"> 73 835</t>
  </si>
  <si>
    <t xml:space="preserve"> 73 209</t>
  </si>
  <si>
    <t>Electricity Consumption (kWh)</t>
  </si>
  <si>
    <t>Refined Petroleum Consumption (bbl/day)</t>
  </si>
  <si>
    <t>Natural Gas Consumption</t>
  </si>
  <si>
    <t>1980 (1000 bl/day)</t>
  </si>
  <si>
    <t>2013 (bbl/day)</t>
  </si>
  <si>
    <t>1980 (bil. cu. ft.)</t>
  </si>
  <si>
    <t>2013 (cu. m.)</t>
  </si>
  <si>
    <t>2094 billion</t>
  </si>
  <si>
    <t>3.832 trillion</t>
  </si>
  <si>
    <t>19.03 million</t>
  </si>
  <si>
    <t>759.4 billion</t>
  </si>
  <si>
    <t>261 billion</t>
  </si>
  <si>
    <t>5.523 trillion</t>
  </si>
  <si>
    <t>10.48 million</t>
  </si>
  <si>
    <t>180.4 billion</t>
  </si>
  <si>
    <t>1.065 trillion</t>
  </si>
  <si>
    <t>3.493 million</t>
  </si>
  <si>
    <t>409.2 billion</t>
  </si>
  <si>
    <t>236 billion</t>
  </si>
  <si>
    <t>451.1 billion</t>
  </si>
  <si>
    <t>1.706 million</t>
  </si>
  <si>
    <t>35.76 billion</t>
  </si>
  <si>
    <t>243 billion</t>
  </si>
  <si>
    <t>319.1 billion</t>
  </si>
  <si>
    <t>1.505 million</t>
  </si>
  <si>
    <t>70.24 billion</t>
  </si>
  <si>
    <t>122 billion</t>
  </si>
  <si>
    <t>483.5 billion</t>
  </si>
  <si>
    <t>3.003 million</t>
  </si>
  <si>
    <t>38.4 billion</t>
  </si>
  <si>
    <t>309 billion</t>
  </si>
  <si>
    <t>524.8 billion</t>
  </si>
  <si>
    <t>2.413 million</t>
  </si>
  <si>
    <t>104.4 billion</t>
  </si>
  <si>
    <t>521 billion</t>
  </si>
  <si>
    <t>921 billion</t>
  </si>
  <si>
    <t>4.297 million</t>
  </si>
  <si>
    <t>134.3 billion</t>
  </si>
  <si>
    <t>57 billion</t>
  </si>
  <si>
    <t>234 billion</t>
  </si>
  <si>
    <t>1.966 million</t>
  </si>
  <si>
    <t>73.26 billion</t>
  </si>
  <si>
    <t>78 billion</t>
  </si>
  <si>
    <t>222.6 billion</t>
  </si>
  <si>
    <t>1.082 million</t>
  </si>
  <si>
    <t>38.79 billion</t>
  </si>
  <si>
    <t>86 billion</t>
  </si>
  <si>
    <t>211.6 billion</t>
  </si>
  <si>
    <t>4.889 billion</t>
  </si>
  <si>
    <t>10 billion</t>
  </si>
  <si>
    <t>53.41 billion</t>
  </si>
  <si>
    <t>1.179 billion</t>
  </si>
  <si>
    <t>15 billion</t>
  </si>
  <si>
    <t>46.25 billion</t>
  </si>
  <si>
    <t>4.005 billion</t>
  </si>
  <si>
    <t>1.7 billion</t>
  </si>
  <si>
    <t>6.627 billion</t>
  </si>
  <si>
    <t>.9 billion</t>
  </si>
  <si>
    <t>3.893 million</t>
  </si>
  <si>
    <t>159.6 million</t>
  </si>
  <si>
    <t>Oceania Country</t>
  </si>
  <si>
    <t>Year of Estimate</t>
  </si>
  <si>
    <t>Birth/1000 pop.</t>
  </si>
  <si>
    <t>Death/1000 pop.</t>
  </si>
  <si>
    <t>Nauru</t>
  </si>
  <si>
    <t>Eurasia Country</t>
  </si>
  <si>
    <t>Burma</t>
  </si>
  <si>
    <t>East Timor</t>
  </si>
  <si>
    <t>Kyrgystan</t>
  </si>
  <si>
    <t>Laos</t>
  </si>
  <si>
    <t>Macedonia</t>
  </si>
  <si>
    <t>Serbia and Montenegro</t>
  </si>
  <si>
    <t>Slovakia</t>
  </si>
  <si>
    <t>Syria</t>
  </si>
  <si>
    <t>Taiwan</t>
  </si>
  <si>
    <t>Vatican City</t>
  </si>
  <si>
    <t>Cook Islands</t>
  </si>
  <si>
    <t>Micronesia, FS</t>
  </si>
  <si>
    <t>Niue</t>
  </si>
  <si>
    <t>Tokelau</t>
  </si>
  <si>
    <t>Wallis &amp; Futuna</t>
  </si>
  <si>
    <t>Gibraltar</t>
  </si>
  <si>
    <t>Holy See</t>
  </si>
  <si>
    <t>Man, Isle of</t>
  </si>
  <si>
    <t>China, Hong Kong SAR</t>
  </si>
  <si>
    <t>China, Macao SAR</t>
  </si>
  <si>
    <t>Korea, DPR</t>
  </si>
  <si>
    <t>Kyrgyzstan</t>
  </si>
  <si>
    <t>Palestine, State of</t>
  </si>
  <si>
    <t>Viet Nam</t>
  </si>
  <si>
    <t xml:space="preserve">United States of America </t>
  </si>
  <si>
    <t>United States population (Didn't include American Indians until 1860)</t>
  </si>
  <si>
    <t>Average population (x 1,000)</t>
  </si>
  <si>
    <t>Live births</t>
  </si>
  <si>
    <t>Deaths</t>
  </si>
  <si>
    <t>Natural change</t>
  </si>
  <si>
    <t>Crude birth rate (per 1,000)</t>
  </si>
  <si>
    <t>Crude death rate (per 1,000)</t>
  </si>
  <si>
    <t>Natural change (per 1,000)</t>
  </si>
  <si>
    <t>Total fertility rate</t>
  </si>
  <si>
    <t>nMx - age-specific death rate between ages x and x+n</t>
  </si>
  <si>
    <t>&lt;1 year</t>
  </si>
  <si>
    <t>0.005325</t>
  </si>
  <si>
    <t>0.006437</t>
  </si>
  <si>
    <t>0.005527</t>
  </si>
  <si>
    <t>0.006639</t>
  </si>
  <si>
    <t>0.007754</t>
  </si>
  <si>
    <t>0.008363</t>
  </si>
  <si>
    <t>0.010498</t>
  </si>
  <si>
    <t>1-4 years</t>
  </si>
  <si>
    <t>0.000226</t>
  </si>
  <si>
    <t>0.000302</t>
  </si>
  <si>
    <t>0.000301</t>
  </si>
  <si>
    <t>0.000403</t>
  </si>
  <si>
    <t>0.000429</t>
  </si>
  <si>
    <t>0.000531</t>
  </si>
  <si>
    <t>5-9 years</t>
  </si>
  <si>
    <t>0.000107</t>
  </si>
  <si>
    <t>0.000128</t>
  </si>
  <si>
    <t>0.000109</t>
  </si>
  <si>
    <t>0.000131</t>
  </si>
  <si>
    <t>0.00014</t>
  </si>
  <si>
    <t>0.000176</t>
  </si>
  <si>
    <t>0.000185</t>
  </si>
  <si>
    <t>0.000256</t>
  </si>
  <si>
    <t>10-14 years</t>
  </si>
  <si>
    <t>0.000123</t>
  </si>
  <si>
    <t>0.000175</t>
  </si>
  <si>
    <t>0.000125</t>
  </si>
  <si>
    <t>0.000177</t>
  </si>
  <si>
    <t>0.000161</t>
  </si>
  <si>
    <t>0.000243</t>
  </si>
  <si>
    <t>0.000202</t>
  </si>
  <si>
    <t>0.000316</t>
  </si>
  <si>
    <t>15-19  years</t>
  </si>
  <si>
    <t>0.000313</t>
  </si>
  <si>
    <t>0.000767</t>
  </si>
  <si>
    <t>0.000318</t>
  </si>
  <si>
    <t>0.000782</t>
  </si>
  <si>
    <t>0.000393</t>
  </si>
  <si>
    <t>0.000933</t>
  </si>
  <si>
    <t>0.000464</t>
  </si>
  <si>
    <t>0.001273</t>
  </si>
  <si>
    <t>20-24 years</t>
  </si>
  <si>
    <t>0.000438</t>
  </si>
  <si>
    <t>0.0013</t>
  </si>
  <si>
    <t>0.000445</t>
  </si>
  <si>
    <t>0.001329</t>
  </si>
  <si>
    <t>0.000471</t>
  </si>
  <si>
    <t>0.001381</t>
  </si>
  <si>
    <t>0.000513</t>
  </si>
  <si>
    <t>0.001664</t>
  </si>
  <si>
    <t>25-29 years</t>
  </si>
  <si>
    <t>0.000526</t>
  </si>
  <si>
    <t>0.001272</t>
  </si>
  <si>
    <t>0.000536</t>
  </si>
  <si>
    <t>0.001302</t>
  </si>
  <si>
    <t>0.000528</t>
  </si>
  <si>
    <t>0.001288</t>
  </si>
  <si>
    <t>0.000639</t>
  </si>
  <si>
    <t>0.00185</t>
  </si>
  <si>
    <t>30-34 years</t>
  </si>
  <si>
    <t>0.000674</t>
  </si>
  <si>
    <t>0.001357</t>
  </si>
  <si>
    <t>0.000685</t>
  </si>
  <si>
    <t>0.001387</t>
  </si>
  <si>
    <t>0.000736</t>
  </si>
  <si>
    <t>0.00148</t>
  </si>
  <si>
    <t>0.000843</t>
  </si>
  <si>
    <t>0.002235</t>
  </si>
  <si>
    <t>35-39 years</t>
  </si>
  <si>
    <t>0.000984</t>
  </si>
  <si>
    <t>0.00167</t>
  </si>
  <si>
    <t>0.000994</t>
  </si>
  <si>
    <t>0.001698</t>
  </si>
  <si>
    <t>0.001132</t>
  </si>
  <si>
    <t>0.002055</t>
  </si>
  <si>
    <t>0.001148</t>
  </si>
  <si>
    <t>0.002808</t>
  </si>
  <si>
    <t>40-44 years</t>
  </si>
  <si>
    <t>0.001587</t>
  </si>
  <si>
    <t>0.00246</t>
  </si>
  <si>
    <t>0.001604</t>
  </si>
  <si>
    <t>0.002499</t>
  </si>
  <si>
    <t>0.001734</t>
  </si>
  <si>
    <t>0.00306</t>
  </si>
  <si>
    <t>0.001639</t>
  </si>
  <si>
    <t>0.003443</t>
  </si>
  <si>
    <t>45-49 years</t>
  </si>
  <si>
    <t>0.002481</t>
  </si>
  <si>
    <t>0.00388</t>
  </si>
  <si>
    <t>0.002511</t>
  </si>
  <si>
    <t>0.003941</t>
  </si>
  <si>
    <t>0.00252</t>
  </si>
  <si>
    <t>0.004564</t>
  </si>
  <si>
    <t>0.002679</t>
  </si>
  <si>
    <t>0.004913</t>
  </si>
  <si>
    <t>50-54 years</t>
  </si>
  <si>
    <t>0.00361</t>
  </si>
  <si>
    <t>0.005967</t>
  </si>
  <si>
    <t>0.003656</t>
  </si>
  <si>
    <t>0.006077</t>
  </si>
  <si>
    <t>0.003813</t>
  </si>
  <si>
    <t>0.006423</t>
  </si>
  <si>
    <t>0.00433</t>
  </si>
  <si>
    <t>0.007568</t>
  </si>
  <si>
    <t>55-59 years</t>
  </si>
  <si>
    <t>0.005144</t>
  </si>
  <si>
    <t>0.008655</t>
  </si>
  <si>
    <t>0.005194</t>
  </si>
  <si>
    <t>0.008801</t>
  </si>
  <si>
    <t>0.006081</t>
  </si>
  <si>
    <t>0.009901</t>
  </si>
  <si>
    <t>0.006816</t>
  </si>
  <si>
    <t>0.012089</t>
  </si>
  <si>
    <t>60-64 years</t>
  </si>
  <si>
    <t>0.007999</t>
  </si>
  <si>
    <t>0.012518</t>
  </si>
  <si>
    <t>0.008078</t>
  </si>
  <si>
    <t>0.012696</t>
  </si>
  <si>
    <t>0.009738</t>
  </si>
  <si>
    <t>0.015363</t>
  </si>
  <si>
    <t>0.010693</t>
  </si>
  <si>
    <t>0.019034</t>
  </si>
  <si>
    <t>65-69 years</t>
  </si>
  <si>
    <t>0.012479</t>
  </si>
  <si>
    <t>0.018862</t>
  </si>
  <si>
    <t>0.012603</t>
  </si>
  <si>
    <t>0.019089</t>
  </si>
  <si>
    <t>0.015158</t>
  </si>
  <si>
    <t>0.023625</t>
  </si>
  <si>
    <t>0.01601</t>
  </si>
  <si>
    <t>0.028486</t>
  </si>
  <si>
    <t>70-74 years</t>
  </si>
  <si>
    <t>0.019756</t>
  </si>
  <si>
    <t>0.028955</t>
  </si>
  <si>
    <t>0.019967</t>
  </si>
  <si>
    <t>0.029253</t>
  </si>
  <si>
    <t>0.023414</t>
  </si>
  <si>
    <t>0.03677</t>
  </si>
  <si>
    <t>0.024653</t>
  </si>
  <si>
    <t>0.043469</t>
  </si>
  <si>
    <t>75-79 years</t>
  </si>
  <si>
    <t>0.031694</t>
  </si>
  <si>
    <t>0.045261</t>
  </si>
  <si>
    <t>0.032016</t>
  </si>
  <si>
    <t>0.045644</t>
  </si>
  <si>
    <t>0.03691</t>
  </si>
  <si>
    <t>0.055369</t>
  </si>
  <si>
    <t>0.037844</t>
  </si>
  <si>
    <t>0.063995</t>
  </si>
  <si>
    <t>80-84 years</t>
  </si>
  <si>
    <t>0.053995</t>
  </si>
  <si>
    <t>0.074933</t>
  </si>
  <si>
    <t>0.05443</t>
  </si>
  <si>
    <t>0.07537</t>
  </si>
  <si>
    <t>0.063692</t>
  </si>
  <si>
    <t>0.091962</t>
  </si>
  <si>
    <t>0.063749</t>
  </si>
  <si>
    <t>0.101021</t>
  </si>
  <si>
    <t>85-89 years</t>
  </si>
  <si>
    <t>0.097188</t>
  </si>
  <si>
    <t>0.128181</t>
  </si>
  <si>
    <t>0.097861</t>
  </si>
  <si>
    <t>0.128653</t>
  </si>
  <si>
    <t>0.109981</t>
  </si>
  <si>
    <t>0.149509</t>
  </si>
  <si>
    <t>0.106899</t>
  </si>
  <si>
    <t>0.152745</t>
  </si>
  <si>
    <t>90-94 years</t>
  </si>
  <si>
    <t>0.172361</t>
  </si>
  <si>
    <t>0.217081</t>
  </si>
  <si>
    <t>0.173365</t>
  </si>
  <si>
    <t>0.217691</t>
  </si>
  <si>
    <t>0.185881</t>
  </si>
  <si>
    <t>0.233938</t>
  </si>
  <si>
    <t>0.175357</t>
  </si>
  <si>
    <t>0.22695</t>
  </si>
  <si>
    <t>95-99 years</t>
  </si>
  <si>
    <t>0.267039</t>
  </si>
  <si>
    <t>0.315656</t>
  </si>
  <si>
    <t>0.268108</t>
  </si>
  <si>
    <t>0.315905</t>
  </si>
  <si>
    <t>0.27948</t>
  </si>
  <si>
    <t>0.328181</t>
  </si>
  <si>
    <t>0.258519</t>
  </si>
  <si>
    <t>0.306858</t>
  </si>
  <si>
    <t>100+ years</t>
  </si>
  <si>
    <t>0.414516</t>
  </si>
  <si>
    <t>0.460729</t>
  </si>
  <si>
    <t>0.415272</t>
  </si>
  <si>
    <t>0.460317</t>
  </si>
  <si>
    <t>0.41805</t>
  </si>
  <si>
    <t>0.457445</t>
  </si>
  <si>
    <t>0.384585</t>
  </si>
  <si>
    <t>0.418871</t>
  </si>
  <si>
    <t>nqx - probability of dying between ages x and x+n</t>
  </si>
  <si>
    <t>0.0053</t>
  </si>
  <si>
    <t>0.0064</t>
  </si>
  <si>
    <t>0.0055</t>
  </si>
  <si>
    <t>0.0066</t>
  </si>
  <si>
    <t>0.0077</t>
  </si>
  <si>
    <t>0.0083</t>
  </si>
  <si>
    <t>0.0104</t>
  </si>
  <si>
    <t>0.000904</t>
  </si>
  <si>
    <t>0.001206</t>
  </si>
  <si>
    <t>0.000903</t>
  </si>
  <si>
    <t>0.001205</t>
  </si>
  <si>
    <t>0.001208</t>
  </si>
  <si>
    <t>0.001612</t>
  </si>
  <si>
    <t>0.001714</t>
  </si>
  <si>
    <t>0.002122</t>
  </si>
  <si>
    <t>0.000535</t>
  </si>
  <si>
    <t>0.000544</t>
  </si>
  <si>
    <t>0.000653</t>
  </si>
  <si>
    <t>0.000699</t>
  </si>
  <si>
    <t>0.000879</t>
  </si>
  <si>
    <t>0.000927</t>
  </si>
  <si>
    <t>0.001279</t>
  </si>
  <si>
    <t>0.000617</t>
  </si>
  <si>
    <t>0.000872</t>
  </si>
  <si>
    <t>0.000625</t>
  </si>
  <si>
    <t>0.000887</t>
  </si>
  <si>
    <t>0.000804</t>
  </si>
  <si>
    <t>0.001212</t>
  </si>
  <si>
    <t>0.001007</t>
  </si>
  <si>
    <t>0.001581</t>
  </si>
  <si>
    <t>0.001566</t>
  </si>
  <si>
    <t>0.003828</t>
  </si>
  <si>
    <t>0.003902</t>
  </si>
  <si>
    <t>0.001965</t>
  </si>
  <si>
    <t>0.004658</t>
  </si>
  <si>
    <t>0.002317</t>
  </si>
  <si>
    <t>0.006347</t>
  </si>
  <si>
    <t>0.002186</t>
  </si>
  <si>
    <t>0.006478</t>
  </si>
  <si>
    <t>0.002224</t>
  </si>
  <si>
    <t>0.006622</t>
  </si>
  <si>
    <t>0.002353</t>
  </si>
  <si>
    <t>0.006881</t>
  </si>
  <si>
    <t>0.002564</t>
  </si>
  <si>
    <t>0.008285</t>
  </si>
  <si>
    <t>0.002628</t>
  </si>
  <si>
    <t>0.006342</t>
  </si>
  <si>
    <t>0.002675</t>
  </si>
  <si>
    <t>0.006489</t>
  </si>
  <si>
    <t>0.002638</t>
  </si>
  <si>
    <t>0.00642</t>
  </si>
  <si>
    <t>0.003188</t>
  </si>
  <si>
    <t>0.009209</t>
  </si>
  <si>
    <t>0.003367</t>
  </si>
  <si>
    <t>0.006762</t>
  </si>
  <si>
    <t>0.003417</t>
  </si>
  <si>
    <t>0.00691</t>
  </si>
  <si>
    <t>0.003674</t>
  </si>
  <si>
    <t>0.007373</t>
  </si>
  <si>
    <t>0.004207</t>
  </si>
  <si>
    <t>0.011113</t>
  </si>
  <si>
    <t>0.004907</t>
  </si>
  <si>
    <t>0.008317</t>
  </si>
  <si>
    <t>0.004958</t>
  </si>
  <si>
    <t>0.008454</t>
  </si>
  <si>
    <t>0.005644</t>
  </si>
  <si>
    <t>0.010224</t>
  </si>
  <si>
    <t>0.005724</t>
  </si>
  <si>
    <t>0.013945</t>
  </si>
  <si>
    <t>0.007908</t>
  </si>
  <si>
    <t>0.012227</t>
  </si>
  <si>
    <t>0.007989</t>
  </si>
  <si>
    <t>0.01242</t>
  </si>
  <si>
    <t>0.008634</t>
  </si>
  <si>
    <t>0.01519</t>
  </si>
  <si>
    <t>0.008165</t>
  </si>
  <si>
    <t>0.017074</t>
  </si>
  <si>
    <t>0.012332</t>
  </si>
  <si>
    <t>0.019226</t>
  </si>
  <si>
    <t>0.012481</t>
  </si>
  <si>
    <t>0.019525</t>
  </si>
  <si>
    <t>0.012527</t>
  </si>
  <si>
    <t>0.022575</t>
  </si>
  <si>
    <t>0.013311</t>
  </si>
  <si>
    <t>0.024285</t>
  </si>
  <si>
    <t>0.017896</t>
  </si>
  <si>
    <t>0.029422</t>
  </si>
  <si>
    <t>0.018126</t>
  </si>
  <si>
    <t>0.029955</t>
  </si>
  <si>
    <t>0.018898</t>
  </si>
  <si>
    <t>0.031639</t>
  </si>
  <si>
    <t>0.021434</t>
  </si>
  <si>
    <t>0.037186</t>
  </si>
  <si>
    <t>0.025411</t>
  </si>
  <si>
    <t>0.042404</t>
  </si>
  <si>
    <t>0.025655</t>
  </si>
  <si>
    <t>0.043108</t>
  </si>
  <si>
    <t>0.029984</t>
  </si>
  <si>
    <t>0.048384</t>
  </si>
  <si>
    <t>0.033547</t>
  </si>
  <si>
    <t>0.058788</t>
  </si>
  <si>
    <t>0.039263</t>
  </si>
  <si>
    <t>0.060789</t>
  </si>
  <si>
    <t>0.039642</t>
  </si>
  <si>
    <t>0.061626</t>
  </si>
  <si>
    <t>0.047607</t>
  </si>
  <si>
    <t>0.07414</t>
  </si>
  <si>
    <t>0.052158</t>
  </si>
  <si>
    <t>0.091073</t>
  </si>
  <si>
    <t>0.060626</t>
  </si>
  <si>
    <t>0.090277</t>
  </si>
  <si>
    <t>0.061207</t>
  </si>
  <si>
    <t>0.091315</t>
  </si>
  <si>
    <t>0.073184</t>
  </si>
  <si>
    <t>0.111862</t>
  </si>
  <si>
    <t>0.077139</t>
  </si>
  <si>
    <t>0.133361</t>
  </si>
  <si>
    <t>0.094411</t>
  </si>
  <si>
    <t>0.135472</t>
  </si>
  <si>
    <t>0.09537</t>
  </si>
  <si>
    <t>0.136768</t>
  </si>
  <si>
    <t>0.110938</t>
  </si>
  <si>
    <t>0.168957</t>
  </si>
  <si>
    <t>0.116462</t>
  </si>
  <si>
    <t>0.196658</t>
  </si>
  <si>
    <t>0.147471</t>
  </si>
  <si>
    <t>0.204202</t>
  </si>
  <si>
    <t>0.14886</t>
  </si>
  <si>
    <t>0.205745</t>
  </si>
  <si>
    <t>0.169713</t>
  </si>
  <si>
    <t>0.244077</t>
  </si>
  <si>
    <t>0.173579</t>
  </si>
  <si>
    <t>0.276453</t>
  </si>
  <si>
    <t>0.239263</t>
  </si>
  <si>
    <t>0.316787</t>
  </si>
  <si>
    <t>0.240951</t>
  </si>
  <si>
    <t>0.318311</t>
  </si>
  <si>
    <t>0.27613</t>
  </si>
  <si>
    <t>0.374067</t>
  </si>
  <si>
    <t>0.276125</t>
  </si>
  <si>
    <t>0.401969</t>
  </si>
  <si>
    <t>0.392254</t>
  </si>
  <si>
    <t>0.483323</t>
  </si>
  <si>
    <t>0.394385</t>
  </si>
  <si>
    <t>0.484587</t>
  </si>
  <si>
    <t>0.430976</t>
  </si>
  <si>
    <t>0.536571</t>
  </si>
  <si>
    <t>0.42107</t>
  </si>
  <si>
    <t>0.542732</t>
  </si>
  <si>
    <t>0.592093</t>
  </si>
  <si>
    <t>0.67862</t>
  </si>
  <si>
    <t>0.594405</t>
  </si>
  <si>
    <t>0.679636</t>
  </si>
  <si>
    <t>0.619637</t>
  </si>
  <si>
    <t>0.702401</t>
  </si>
  <si>
    <t>0.596013</t>
  </si>
  <si>
    <t>0.688912</t>
  </si>
  <si>
    <t>0.75564</t>
  </si>
  <si>
    <t>0.810465</t>
  </si>
  <si>
    <t>0.757352</t>
  </si>
  <si>
    <t>0.811196</t>
  </si>
  <si>
    <t>0.77072</t>
  </si>
  <si>
    <t>0.820271</t>
  </si>
  <si>
    <t>0.740581</t>
  </si>
  <si>
    <t>0.796201</t>
  </si>
  <si>
    <t>1</t>
  </si>
  <si>
    <t>lx - number of people left alive at age x</t>
  </si>
  <si>
    <t>100000</t>
  </si>
  <si>
    <t>99470</t>
  </si>
  <si>
    <t>99360</t>
  </si>
  <si>
    <t>99450</t>
  </si>
  <si>
    <t>99340</t>
  </si>
  <si>
    <t>99230</t>
  </si>
  <si>
    <t>99170</t>
  </si>
  <si>
    <t>98960</t>
  </si>
  <si>
    <t>99380.1</t>
  </si>
  <si>
    <t>99240.2</t>
  </si>
  <si>
    <t>99360.2</t>
  </si>
  <si>
    <t>99220.3</t>
  </si>
  <si>
    <t>99240</t>
  </si>
  <si>
    <t>99070</t>
  </si>
  <si>
    <t>99000</t>
  </si>
  <si>
    <t>98750</t>
  </si>
  <si>
    <t>99327</t>
  </si>
  <si>
    <t>99176.7</t>
  </si>
  <si>
    <t>99306.1</t>
  </si>
  <si>
    <t>99155.5</t>
  </si>
  <si>
    <t>99170.6</t>
  </si>
  <si>
    <t>98983</t>
  </si>
  <si>
    <t>98908.3</t>
  </si>
  <si>
    <t>98623.7</t>
  </si>
  <si>
    <t>99265.7</t>
  </si>
  <si>
    <t>99090.2</t>
  </si>
  <si>
    <t>99244</t>
  </si>
  <si>
    <t>99067.6</t>
  </si>
  <si>
    <t>99090.9</t>
  </si>
  <si>
    <t>98863</t>
  </si>
  <si>
    <t>98808.6</t>
  </si>
  <si>
    <t>98467.8</t>
  </si>
  <si>
    <t>99110.3</t>
  </si>
  <si>
    <t>98710.9</t>
  </si>
  <si>
    <t>99086.5</t>
  </si>
  <si>
    <t>98681</t>
  </si>
  <si>
    <t>98896.2</t>
  </si>
  <si>
    <t>98402.5</t>
  </si>
  <si>
    <t>98579.7</t>
  </si>
  <si>
    <t>97842.8</t>
  </si>
  <si>
    <t>98893.7</t>
  </si>
  <si>
    <t>98071.5</t>
  </si>
  <si>
    <t>98866.2</t>
  </si>
  <si>
    <t>98027.5</t>
  </si>
  <si>
    <t>98663.5</t>
  </si>
  <si>
    <t>97725.4</t>
  </si>
  <si>
    <t>98326.9</t>
  </si>
  <si>
    <t>97032.2</t>
  </si>
  <si>
    <t>98633.7</t>
  </si>
  <si>
    <t>97449.5</t>
  </si>
  <si>
    <t>98601.7</t>
  </si>
  <si>
    <t>97391.4</t>
  </si>
  <si>
    <t>98403.2</t>
  </si>
  <si>
    <t>97098</t>
  </si>
  <si>
    <t>98013.4</t>
  </si>
  <si>
    <t>96138.7</t>
  </si>
  <si>
    <t>98301.7</t>
  </si>
  <si>
    <t>96790.6</t>
  </si>
  <si>
    <t>98264.7</t>
  </si>
  <si>
    <t>96718.4</t>
  </si>
  <si>
    <t>98041.7</t>
  </si>
  <si>
    <t>96382.1</t>
  </si>
  <si>
    <t>97601</t>
  </si>
  <si>
    <t>95070.3</t>
  </si>
  <si>
    <t>97819.3</t>
  </si>
  <si>
    <t>95985.6</t>
  </si>
  <si>
    <t>97777.5</t>
  </si>
  <si>
    <t>95900.7</t>
  </si>
  <si>
    <t>97488.3</t>
  </si>
  <si>
    <t>95396.6</t>
  </si>
  <si>
    <t>97042.3</t>
  </si>
  <si>
    <t>93744.5</t>
  </si>
  <si>
    <t>97045.7</t>
  </si>
  <si>
    <t>94812</t>
  </si>
  <si>
    <t>96996.3</t>
  </si>
  <si>
    <t>94709.6</t>
  </si>
  <si>
    <t>96646.6</t>
  </si>
  <si>
    <t>93947.5</t>
  </si>
  <si>
    <t>96250</t>
  </si>
  <si>
    <t>92143.9</t>
  </si>
  <si>
    <t>95849</t>
  </si>
  <si>
    <t>92989.1</t>
  </si>
  <si>
    <t>95785.8</t>
  </si>
  <si>
    <t>92860.4</t>
  </si>
  <si>
    <t>95436</t>
  </si>
  <si>
    <t>91826.7</t>
  </si>
  <si>
    <t>94968.8</t>
  </si>
  <si>
    <t>89906.2</t>
  </si>
  <si>
    <t>94133.6</t>
  </si>
  <si>
    <t>90253.2</t>
  </si>
  <si>
    <t>94049.6</t>
  </si>
  <si>
    <t>90078.8</t>
  </si>
  <si>
    <t>93632.4</t>
  </si>
  <si>
    <t>88921.4</t>
  </si>
  <si>
    <t>92933.2</t>
  </si>
  <si>
    <t>86563</t>
  </si>
  <si>
    <t>91741.6</t>
  </si>
  <si>
    <t>86426</t>
  </si>
  <si>
    <t>91636.7</t>
  </si>
  <si>
    <t>86195.7</t>
  </si>
  <si>
    <t>90824.9</t>
  </si>
  <si>
    <t>84619</t>
  </si>
  <si>
    <t>89815.6</t>
  </si>
  <si>
    <t>81474.1</t>
  </si>
  <si>
    <t>88139.5</t>
  </si>
  <si>
    <t>81172.3</t>
  </si>
  <si>
    <t>88004.1</t>
  </si>
  <si>
    <t>80883.8</t>
  </si>
  <si>
    <t>86501</t>
  </si>
  <si>
    <t>78345.4</t>
  </si>
  <si>
    <t>85131</t>
  </si>
  <si>
    <t>74054</t>
  </si>
  <si>
    <t>82796</t>
  </si>
  <si>
    <t>73844.3</t>
  </si>
  <si>
    <t>82617.6</t>
  </si>
  <si>
    <t>73497.9</t>
  </si>
  <si>
    <t>80170.5</t>
  </si>
  <si>
    <t>69581.5</t>
  </si>
  <si>
    <t>78564.1</t>
  </si>
  <si>
    <t>64178.1</t>
  </si>
  <si>
    <t>74979.1</t>
  </si>
  <si>
    <t>63840.4</t>
  </si>
  <si>
    <t>74738.4</t>
  </si>
  <si>
    <t>63445.7</t>
  </si>
  <si>
    <t>71276.6</t>
  </si>
  <si>
    <t>57825.1</t>
  </si>
  <si>
    <t>69414.4</t>
  </si>
  <si>
    <t>51556.9</t>
  </si>
  <si>
    <t>63921.8</t>
  </si>
  <si>
    <t>50804.1</t>
  </si>
  <si>
    <t>63612.8</t>
  </si>
  <si>
    <t>50392.1</t>
  </si>
  <si>
    <t>59180</t>
  </si>
  <si>
    <t>43711.4</t>
  </si>
  <si>
    <t>57365.5</t>
  </si>
  <si>
    <t>37303.9</t>
  </si>
  <si>
    <t>48627.7</t>
  </si>
  <si>
    <t>34710</t>
  </si>
  <si>
    <t>48285.2</t>
  </si>
  <si>
    <t>34351.7</t>
  </si>
  <si>
    <t>42838.7</t>
  </si>
  <si>
    <t>27360.4</t>
  </si>
  <si>
    <t>41525.5</t>
  </si>
  <si>
    <t>22308.9</t>
  </si>
  <si>
    <t>29553.3</t>
  </si>
  <si>
    <t>17933.9</t>
  </si>
  <si>
    <t>29242.3</t>
  </si>
  <si>
    <t>17705.3</t>
  </si>
  <si>
    <t>24376.2</t>
  </si>
  <si>
    <t>12679.6</t>
  </si>
  <si>
    <t>24040.3</t>
  </si>
  <si>
    <t>10201.1</t>
  </si>
  <si>
    <t>12055</t>
  </si>
  <si>
    <t>5763.6</t>
  </si>
  <si>
    <t>11860.5</t>
  </si>
  <si>
    <t>5672.1</t>
  </si>
  <si>
    <t>9271.8</t>
  </si>
  <si>
    <t>3773.4</t>
  </si>
  <si>
    <t>9712</t>
  </si>
  <si>
    <t>3173.4</t>
  </si>
  <si>
    <t>2945.8</t>
  </si>
  <si>
    <t>1092.4</t>
  </si>
  <si>
    <t>2877.9</t>
  </si>
  <si>
    <t>1070.9</t>
  </si>
  <si>
    <t>2125.8</t>
  </si>
  <si>
    <t>678.2</t>
  </si>
  <si>
    <t>2519.5</t>
  </si>
  <si>
    <t>646.7</t>
  </si>
  <si>
    <t>ndx - number of people dying between ages x and x+n</t>
  </si>
  <si>
    <t>530</t>
  </si>
  <si>
    <t>640</t>
  </si>
  <si>
    <t>550</t>
  </si>
  <si>
    <t>660</t>
  </si>
  <si>
    <t>770</t>
  </si>
  <si>
    <t>830</t>
  </si>
  <si>
    <t>1040</t>
  </si>
  <si>
    <t>89.9</t>
  </si>
  <si>
    <t>119.8</t>
  </si>
  <si>
    <t>89.8</t>
  </si>
  <si>
    <t>119.7</t>
  </si>
  <si>
    <t>120</t>
  </si>
  <si>
    <t>160</t>
  </si>
  <si>
    <t>170</t>
  </si>
  <si>
    <t>210</t>
  </si>
  <si>
    <t>53.1</t>
  </si>
  <si>
    <t>63.4</t>
  </si>
  <si>
    <t>54.1</t>
  </si>
  <si>
    <t>64.8</t>
  </si>
  <si>
    <t>69.4</t>
  </si>
  <si>
    <t>87.1</t>
  </si>
  <si>
    <t>91.7</t>
  </si>
  <si>
    <t>126.3</t>
  </si>
  <si>
    <t>61.2</t>
  </si>
  <si>
    <t>86.5</t>
  </si>
  <si>
    <t>62.1</t>
  </si>
  <si>
    <t>88</t>
  </si>
  <si>
    <t>79.7</t>
  </si>
  <si>
    <t>99.6</t>
  </si>
  <si>
    <t>155.9</t>
  </si>
  <si>
    <t>155.4</t>
  </si>
  <si>
    <t>379.3</t>
  </si>
  <si>
    <t>157.5</t>
  </si>
  <si>
    <t>386.6</t>
  </si>
  <si>
    <t>194.7</t>
  </si>
  <si>
    <t>460.5</t>
  </si>
  <si>
    <t>229</t>
  </si>
  <si>
    <t>624.9</t>
  </si>
  <si>
    <t>216.6</t>
  </si>
  <si>
    <t>639.4</t>
  </si>
  <si>
    <t>220.3</t>
  </si>
  <si>
    <t>653.5</t>
  </si>
  <si>
    <t>232.7</t>
  </si>
  <si>
    <t>677.1</t>
  </si>
  <si>
    <t>252.8</t>
  </si>
  <si>
    <t>810.6</t>
  </si>
  <si>
    <t>259.9</t>
  </si>
  <si>
    <t>622</t>
  </si>
  <si>
    <t>264.5</t>
  </si>
  <si>
    <t>636.1</t>
  </si>
  <si>
    <t>260.3</t>
  </si>
  <si>
    <t>627.4</t>
  </si>
  <si>
    <t>313.5</t>
  </si>
  <si>
    <t>893.6</t>
  </si>
  <si>
    <t>332.1</t>
  </si>
  <si>
    <t>658.9</t>
  </si>
  <si>
    <t>337</t>
  </si>
  <si>
    <t>673</t>
  </si>
  <si>
    <t>361.5</t>
  </si>
  <si>
    <t>715.9</t>
  </si>
  <si>
    <t>412.4</t>
  </si>
  <si>
    <t>1068.4</t>
  </si>
  <si>
    <t>482.4</t>
  </si>
  <si>
    <t>805</t>
  </si>
  <si>
    <t>487.2</t>
  </si>
  <si>
    <t>817.6</t>
  </si>
  <si>
    <t>553.3</t>
  </si>
  <si>
    <t>985.4</t>
  </si>
  <si>
    <t>558.7</t>
  </si>
  <si>
    <t>1325.8</t>
  </si>
  <si>
    <t>773.6</t>
  </si>
  <si>
    <t>1173.6</t>
  </si>
  <si>
    <t>781.2</t>
  </si>
  <si>
    <t>1191.1</t>
  </si>
  <si>
    <t>841.7</t>
  </si>
  <si>
    <t>1449.1</t>
  </si>
  <si>
    <t>792.4</t>
  </si>
  <si>
    <t>1600.6</t>
  </si>
  <si>
    <t>1196.7</t>
  </si>
  <si>
    <t>1822.9</t>
  </si>
  <si>
    <t>1210.6</t>
  </si>
  <si>
    <t>1849.2</t>
  </si>
  <si>
    <t>1210.7</t>
  </si>
  <si>
    <t>2120.9</t>
  </si>
  <si>
    <t>1281.2</t>
  </si>
  <si>
    <t>2237.7</t>
  </si>
  <si>
    <t>1715.3</t>
  </si>
  <si>
    <t>2735.9</t>
  </si>
  <si>
    <t>1736.2</t>
  </si>
  <si>
    <t>2781.6</t>
  </si>
  <si>
    <t>1803.6</t>
  </si>
  <si>
    <t>2905.3</t>
  </si>
  <si>
    <t>2035.6</t>
  </si>
  <si>
    <t>3343.2</t>
  </si>
  <si>
    <t>2392.1</t>
  </si>
  <si>
    <t>3827.1</t>
  </si>
  <si>
    <t>2412.9</t>
  </si>
  <si>
    <t>3883.1</t>
  </si>
  <si>
    <t>2807.4</t>
  </si>
  <si>
    <t>4302.4</t>
  </si>
  <si>
    <t>3117.6</t>
  </si>
  <si>
    <t>5088.9</t>
  </si>
  <si>
    <t>3602.1</t>
  </si>
  <si>
    <t>5253.8</t>
  </si>
  <si>
    <t>3632.6</t>
  </si>
  <si>
    <t>5311.9</t>
  </si>
  <si>
    <t>4323.9</t>
  </si>
  <si>
    <t>6273.6</t>
  </si>
  <si>
    <t>4684.6</t>
  </si>
  <si>
    <t>7420.1</t>
  </si>
  <si>
    <t>5343.5</t>
  </si>
  <si>
    <t>7328</t>
  </si>
  <si>
    <t>5386.5</t>
  </si>
  <si>
    <t>7385.9</t>
  </si>
  <si>
    <t>6330.5</t>
  </si>
  <si>
    <t>8763.9</t>
  </si>
  <si>
    <t>6566.9</t>
  </si>
  <si>
    <t>9875.9</t>
  </si>
  <si>
    <t>7816.9</t>
  </si>
  <si>
    <t>10003.8</t>
  </si>
  <si>
    <t>7879.2</t>
  </si>
  <si>
    <t>10052.1</t>
  </si>
  <si>
    <t>8893.9</t>
  </si>
  <si>
    <t>11756.3</t>
  </si>
  <si>
    <t>9149.7</t>
  </si>
  <si>
    <t>12621.2</t>
  </si>
  <si>
    <t>11057.3</t>
  </si>
  <si>
    <t>13036.3</t>
  </si>
  <si>
    <t>11125.6</t>
  </si>
  <si>
    <t>13053.7</t>
  </si>
  <si>
    <t>12096.6</t>
  </si>
  <si>
    <t>14113.8</t>
  </si>
  <si>
    <t>12048.9</t>
  </si>
  <si>
    <t>14253.1</t>
  </si>
  <si>
    <t>15294.1</t>
  </si>
  <si>
    <t>16094.1</t>
  </si>
  <si>
    <t>15327.6</t>
  </si>
  <si>
    <t>16040.4</t>
  </si>
  <si>
    <t>16341.3</t>
  </si>
  <si>
    <t>16351</t>
  </si>
  <si>
    <t>15840</t>
  </si>
  <si>
    <t>14995</t>
  </si>
  <si>
    <t>19074.4</t>
  </si>
  <si>
    <t>16776.1</t>
  </si>
  <si>
    <t>19043</t>
  </si>
  <si>
    <t>16646.4</t>
  </si>
  <si>
    <t>18462.4</t>
  </si>
  <si>
    <t>14680.8</t>
  </si>
  <si>
    <t>17485.1</t>
  </si>
  <si>
    <t>12107.7</t>
  </si>
  <si>
    <t>17498.3</t>
  </si>
  <si>
    <t>12170.3</t>
  </si>
  <si>
    <t>17381.7</t>
  </si>
  <si>
    <t>12033.2</t>
  </si>
  <si>
    <t>15104.4</t>
  </si>
  <si>
    <t>8906.2</t>
  </si>
  <si>
    <t>14328.4</t>
  </si>
  <si>
    <t>7027.7</t>
  </si>
  <si>
    <t>9109.2</t>
  </si>
  <si>
    <t>4671.2</t>
  </si>
  <si>
    <t>8982.6</t>
  </si>
  <si>
    <t>4601.2</t>
  </si>
  <si>
    <t>7146</t>
  </si>
  <si>
    <t>3095.2</t>
  </si>
  <si>
    <t>7192.5</t>
  </si>
  <si>
    <t>2526.7</t>
  </si>
  <si>
    <t>nLx - person-years lived between ages x and x+n</t>
  </si>
  <si>
    <t>99523</t>
  </si>
  <si>
    <t>99424</t>
  </si>
  <si>
    <t>99505</t>
  </si>
  <si>
    <t>99406</t>
  </si>
  <si>
    <t>99307</t>
  </si>
  <si>
    <t>99253</t>
  </si>
  <si>
    <t>99064</t>
  </si>
  <si>
    <t>397656.6</t>
  </si>
  <si>
    <t>397156.4</t>
  </si>
  <si>
    <t>397576.9</t>
  </si>
  <si>
    <t>397076.7</t>
  </si>
  <si>
    <t>397141.6</t>
  </si>
  <si>
    <t>396540.8</t>
  </si>
  <si>
    <t>396256.7</t>
  </si>
  <si>
    <t>395340.3</t>
  </si>
  <si>
    <t>496767.8</t>
  </si>
  <si>
    <t>496042.2</t>
  </si>
  <si>
    <t>496665.9</t>
  </si>
  <si>
    <t>495939.7</t>
  </si>
  <si>
    <t>496026.5</t>
  </si>
  <si>
    <t>495132.4</t>
  </si>
  <si>
    <t>494770.7</t>
  </si>
  <si>
    <t>493434.2</t>
  </si>
  <si>
    <t>496481.8</t>
  </si>
  <si>
    <t>495667.3</t>
  </si>
  <si>
    <t>496375.4</t>
  </si>
  <si>
    <t>495557.8</t>
  </si>
  <si>
    <t>495653.7</t>
  </si>
  <si>
    <t>494614.8</t>
  </si>
  <si>
    <t>494292.3</t>
  </si>
  <si>
    <t>492728.5</t>
  </si>
  <si>
    <t>495981.8</t>
  </si>
  <si>
    <t>494662.5</t>
  </si>
  <si>
    <t>495868.7</t>
  </si>
  <si>
    <t>494534.7</t>
  </si>
  <si>
    <t>495009.1</t>
  </si>
  <si>
    <t>493326.4</t>
  </si>
  <si>
    <t>493517.9</t>
  </si>
  <si>
    <t>490982</t>
  </si>
  <si>
    <t>495033.3</t>
  </si>
  <si>
    <t>492030.4</t>
  </si>
  <si>
    <t>494905.6</t>
  </si>
  <si>
    <t>491847.8</t>
  </si>
  <si>
    <t>493913.1</t>
  </si>
  <si>
    <t>490363.4</t>
  </si>
  <si>
    <t>492282.6</t>
  </si>
  <si>
    <t>487251.2</t>
  </si>
  <si>
    <t>493842.6</t>
  </si>
  <si>
    <t>488810.2</t>
  </si>
  <si>
    <t>493693.9</t>
  </si>
  <si>
    <t>488555</t>
  </si>
  <si>
    <t>492693.3</t>
  </si>
  <si>
    <t>487075.7</t>
  </si>
  <si>
    <t>490881</t>
  </si>
  <si>
    <t>482979.3</t>
  </si>
  <si>
    <t>492382.4</t>
  </si>
  <si>
    <t>485635.4</t>
  </si>
  <si>
    <t>492209.9</t>
  </si>
  <si>
    <t>485309.3</t>
  </si>
  <si>
    <t>491168</t>
  </si>
  <si>
    <t>483770.3</t>
  </si>
  <si>
    <t>489086</t>
  </si>
  <si>
    <t>478111</t>
  </si>
  <si>
    <t>490386.7</t>
  </si>
  <si>
    <t>482040.7</t>
  </si>
  <si>
    <t>490190.1</t>
  </si>
  <si>
    <t>481648.4</t>
  </si>
  <si>
    <t>488917.8</t>
  </si>
  <si>
    <t>479579.5</t>
  </si>
  <si>
    <t>486687.7</t>
  </si>
  <si>
    <t>472151.7</t>
  </si>
  <si>
    <t>487305.9</t>
  </si>
  <si>
    <t>477188.9</t>
  </si>
  <si>
    <t>487079.5</t>
  </si>
  <si>
    <t>476723.3</t>
  </si>
  <si>
    <t>485470.2</t>
  </si>
  <si>
    <t>473572.3</t>
  </si>
  <si>
    <t>483369.4</t>
  </si>
  <si>
    <t>464906.5</t>
  </si>
  <si>
    <t>482431.5</t>
  </si>
  <si>
    <t>469807.8</t>
  </si>
  <si>
    <t>482152.9</t>
  </si>
  <si>
    <t>469235.2</t>
  </si>
  <si>
    <t>480399.3</t>
  </si>
  <si>
    <t>464734.2</t>
  </si>
  <si>
    <t>478296.2</t>
  </si>
  <si>
    <t>455477.4</t>
  </si>
  <si>
    <t>475200.6</t>
  </si>
  <si>
    <t>458504.9</t>
  </si>
  <si>
    <t>474834.6</t>
  </si>
  <si>
    <t>457753.9</t>
  </si>
  <si>
    <t>472989.5</t>
  </si>
  <si>
    <t>452303</t>
  </si>
  <si>
    <t>470134</t>
  </si>
  <si>
    <t>441753.8</t>
  </si>
  <si>
    <t>465055.3</t>
  </si>
  <si>
    <t>442203.6</t>
  </si>
  <si>
    <t>464584.6</t>
  </si>
  <si>
    <t>441194.9</t>
  </si>
  <si>
    <t>461657.1</t>
  </si>
  <si>
    <t>434553.6</t>
  </si>
  <si>
    <t>457412.1</t>
  </si>
  <si>
    <t>420932.7</t>
  </si>
  <si>
    <t>450291.9</t>
  </si>
  <si>
    <t>419699.3</t>
  </si>
  <si>
    <t>449695.8</t>
  </si>
  <si>
    <t>418403.1</t>
  </si>
  <si>
    <t>444034.5</t>
  </si>
  <si>
    <t>408353.4</t>
  </si>
  <si>
    <t>438095.4</t>
  </si>
  <si>
    <t>389845.2</t>
  </si>
  <si>
    <t>428190.4</t>
  </si>
  <si>
    <t>388516</t>
  </si>
  <si>
    <t>427412.3</t>
  </si>
  <si>
    <t>386927.3</t>
  </si>
  <si>
    <t>417635.8</t>
  </si>
  <si>
    <t>370951.7</t>
  </si>
  <si>
    <t>410166.1</t>
  </si>
  <si>
    <t>346688.3</t>
  </si>
  <si>
    <t>395661.8</t>
  </si>
  <si>
    <t>345491.2</t>
  </si>
  <si>
    <t>394620.7</t>
  </si>
  <si>
    <t>343631.2</t>
  </si>
  <si>
    <t>379861.8</t>
  </si>
  <si>
    <t>319729.5</t>
  </si>
  <si>
    <t>371134.4</t>
  </si>
  <si>
    <t>290347.7</t>
  </si>
  <si>
    <t>348877.7</t>
  </si>
  <si>
    <t>288026.8</t>
  </si>
  <si>
    <t>347500.3</t>
  </si>
  <si>
    <t>285989.8</t>
  </si>
  <si>
    <t>327728.8</t>
  </si>
  <si>
    <t>254901.6</t>
  </si>
  <si>
    <t>318384.5</t>
  </si>
  <si>
    <t>222722.8</t>
  </si>
  <si>
    <t>283250.9</t>
  </si>
  <si>
    <t>214781</t>
  </si>
  <si>
    <t>281602.5</t>
  </si>
  <si>
    <t>212821.4</t>
  </si>
  <si>
    <t>256566.8</t>
  </si>
  <si>
    <t>177801.8</t>
  </si>
  <si>
    <t>248474.9</t>
  </si>
  <si>
    <t>148433.8</t>
  </si>
  <si>
    <t>196263.9</t>
  </si>
  <si>
    <t>130878.9</t>
  </si>
  <si>
    <t>194593.1</t>
  </si>
  <si>
    <t>129390.1</t>
  </si>
  <si>
    <t>167869.2</t>
  </si>
  <si>
    <t>98193.6</t>
  </si>
  <si>
    <t>163567.2</t>
  </si>
  <si>
    <t>79267.5</t>
  </si>
  <si>
    <t>101521.4</t>
  </si>
  <si>
    <t>56063.4</t>
  </si>
  <si>
    <t>100260.7</t>
  </si>
  <si>
    <t>55276.3</t>
  </si>
  <si>
    <t>81258.6</t>
  </si>
  <si>
    <t>38070.6</t>
  </si>
  <si>
    <t>81709.5</t>
  </si>
  <si>
    <t>30965.8</t>
  </si>
  <si>
    <t>34111.9</t>
  </si>
  <si>
    <t>14798.3</t>
  </si>
  <si>
    <t>33503.7</t>
  </si>
  <si>
    <t>14565.2</t>
  </si>
  <si>
    <t>25568.8</t>
  </si>
  <si>
    <t>9431.5</t>
  </si>
  <si>
    <t>27822</t>
  </si>
  <si>
    <t>8234.1</t>
  </si>
  <si>
    <t>7106.5</t>
  </si>
  <si>
    <t>2371</t>
  </si>
  <si>
    <t>6930.2</t>
  </si>
  <si>
    <t>2326.5</t>
  </si>
  <si>
    <t>5085.1</t>
  </si>
  <si>
    <t>1482.6</t>
  </si>
  <si>
    <t>6551.1</t>
  </si>
  <si>
    <t>1544</t>
  </si>
  <si>
    <t>Tx - person-years lived above age x</t>
  </si>
  <si>
    <t>8113327</t>
  </si>
  <si>
    <t>7639800</t>
  </si>
  <si>
    <t>8101762</t>
  </si>
  <si>
    <t>7624114</t>
  </si>
  <si>
    <t>7956073</t>
  </si>
  <si>
    <t>7423790</t>
  </si>
  <si>
    <t>7892144</t>
  </si>
  <si>
    <t>7193162</t>
  </si>
  <si>
    <t>8013804</t>
  </si>
  <si>
    <t>7540376</t>
  </si>
  <si>
    <t>8002257</t>
  </si>
  <si>
    <t>7524708</t>
  </si>
  <si>
    <t>7856649</t>
  </si>
  <si>
    <t>7324483</t>
  </si>
  <si>
    <t>7792891</t>
  </si>
  <si>
    <t>7094098</t>
  </si>
  <si>
    <t>7616147</t>
  </si>
  <si>
    <t>7143219</t>
  </si>
  <si>
    <t>7604680</t>
  </si>
  <si>
    <t>7127631</t>
  </si>
  <si>
    <t>7459507</t>
  </si>
  <si>
    <t>6927943</t>
  </si>
  <si>
    <t>7396635</t>
  </si>
  <si>
    <t>6698758</t>
  </si>
  <si>
    <t>7119379</t>
  </si>
  <si>
    <t>6647177</t>
  </si>
  <si>
    <t>7108014</t>
  </si>
  <si>
    <t>6631692</t>
  </si>
  <si>
    <t>6963481</t>
  </si>
  <si>
    <t>6432810</t>
  </si>
  <si>
    <t>6901864</t>
  </si>
  <si>
    <t>6205324</t>
  </si>
  <si>
    <t>6622897</t>
  </si>
  <si>
    <t>6151510</t>
  </si>
  <si>
    <t>6611639</t>
  </si>
  <si>
    <t>6136134</t>
  </si>
  <si>
    <t>6467827</t>
  </si>
  <si>
    <t>5938195</t>
  </si>
  <si>
    <t>6407572</t>
  </si>
  <si>
    <t>5712595</t>
  </si>
  <si>
    <t>6126915</t>
  </si>
  <si>
    <t>5656848</t>
  </si>
  <si>
    <t>6115770</t>
  </si>
  <si>
    <t>5641599</t>
  </si>
  <si>
    <t>5972818</t>
  </si>
  <si>
    <t>5444869</t>
  </si>
  <si>
    <t>5914054</t>
  </si>
  <si>
    <t>5221613</t>
  </si>
  <si>
    <t>5631882</t>
  </si>
  <si>
    <t>5164817</t>
  </si>
  <si>
    <t>5620865</t>
  </si>
  <si>
    <t>5149751</t>
  </si>
  <si>
    <t>5478905</t>
  </si>
  <si>
    <t>4954505</t>
  </si>
  <si>
    <t>5421771</t>
  </si>
  <si>
    <t>4734362</t>
  </si>
  <si>
    <t>5138039</t>
  </si>
  <si>
    <t>4676007</t>
  </si>
  <si>
    <t>5127171</t>
  </si>
  <si>
    <t>4661196</t>
  </si>
  <si>
    <t>4986212</t>
  </si>
  <si>
    <t>4467430</t>
  </si>
  <si>
    <t>4930890</t>
  </si>
  <si>
    <t>4251383</t>
  </si>
  <si>
    <t>4645657</t>
  </si>
  <si>
    <t>4190372</t>
  </si>
  <si>
    <t>4634961</t>
  </si>
  <si>
    <t>4175887</t>
  </si>
  <si>
    <t>4495044</t>
  </si>
  <si>
    <t>3983659</t>
  </si>
  <si>
    <t>4441804</t>
  </si>
  <si>
    <t>3773272</t>
  </si>
  <si>
    <t>4155270</t>
  </si>
  <si>
    <t>3708331</t>
  </si>
  <si>
    <t>4144771</t>
  </si>
  <si>
    <t>3694238</t>
  </si>
  <si>
    <t>4006126</t>
  </si>
  <si>
    <t>3504080</t>
  </si>
  <si>
    <t>3955117</t>
  </si>
  <si>
    <t>3301120</t>
  </si>
  <si>
    <t>3667964</t>
  </si>
  <si>
    <t>3231142</t>
  </si>
  <si>
    <t>3657691</t>
  </si>
  <si>
    <t>3217515</t>
  </si>
  <si>
    <t>3520655</t>
  </si>
  <si>
    <t>3030507</t>
  </si>
  <si>
    <t>3471747</t>
  </si>
  <si>
    <t>2836213</t>
  </si>
  <si>
    <t>3185533</t>
  </si>
  <si>
    <t>2761335</t>
  </si>
  <si>
    <t>3175538</t>
  </si>
  <si>
    <t>2748280</t>
  </si>
  <si>
    <t>3040256</t>
  </si>
  <si>
    <t>2565773</t>
  </si>
  <si>
    <t>2993451</t>
  </si>
  <si>
    <t>2380736</t>
  </si>
  <si>
    <t>2710332</t>
  </si>
  <si>
    <t>2302830</t>
  </si>
  <si>
    <t>2700704</t>
  </si>
  <si>
    <t>2290526</t>
  </si>
  <si>
    <t>2567267</t>
  </si>
  <si>
    <t>2113470</t>
  </si>
  <si>
    <t>2523317</t>
  </si>
  <si>
    <t>1938982</t>
  </si>
  <si>
    <t>2245277</t>
  </si>
  <si>
    <t>1860626</t>
  </si>
  <si>
    <t>2236119</t>
  </si>
  <si>
    <t>1849331</t>
  </si>
  <si>
    <t>2105610</t>
  </si>
  <si>
    <t>1678917</t>
  </si>
  <si>
    <t>2065905</t>
  </si>
  <si>
    <t>1518049</t>
  </si>
  <si>
    <t>1794985</t>
  </si>
  <si>
    <t>1440927</t>
  </si>
  <si>
    <t>1786423</t>
  </si>
  <si>
    <t>1430928</t>
  </si>
  <si>
    <t>1661575</t>
  </si>
  <si>
    <t>1270563</t>
  </si>
  <si>
    <t>1627810</t>
  </si>
  <si>
    <t>1128204</t>
  </si>
  <si>
    <t>1366794</t>
  </si>
  <si>
    <t>1052411</t>
  </si>
  <si>
    <t>1359011</t>
  </si>
  <si>
    <t>1044000</t>
  </si>
  <si>
    <t>1243939</t>
  </si>
  <si>
    <t>899611.3</t>
  </si>
  <si>
    <t>1217644</t>
  </si>
  <si>
    <t>781515.8</t>
  </si>
  <si>
    <t>971132.4</t>
  </si>
  <si>
    <t>706919.5</t>
  </si>
  <si>
    <t>964390.4</t>
  </si>
  <si>
    <t>700369.3</t>
  </si>
  <si>
    <t>864077.4</t>
  </si>
  <si>
    <t>579881.8</t>
  </si>
  <si>
    <t>846509.1</t>
  </si>
  <si>
    <t>622254.6</t>
  </si>
  <si>
    <t>418892.6</t>
  </si>
  <si>
    <t>616890.1</t>
  </si>
  <si>
    <t>414379.4</t>
  </si>
  <si>
    <t>536348.6</t>
  </si>
  <si>
    <t>324980.1</t>
  </si>
  <si>
    <t>528124.6</t>
  </si>
  <si>
    <t>268445.2</t>
  </si>
  <si>
    <t>339003.8</t>
  </si>
  <si>
    <t>204111.7</t>
  </si>
  <si>
    <t>335287.6</t>
  </si>
  <si>
    <t>201558</t>
  </si>
  <si>
    <t>279781.8</t>
  </si>
  <si>
    <t>147178.3</t>
  </si>
  <si>
    <t>279649.7</t>
  </si>
  <si>
    <t>120011.4</t>
  </si>
  <si>
    <t>142739.8</t>
  </si>
  <si>
    <t>73232.7</t>
  </si>
  <si>
    <t>140694.6</t>
  </si>
  <si>
    <t>72168</t>
  </si>
  <si>
    <t>111912.6</t>
  </si>
  <si>
    <t>48984.7</t>
  </si>
  <si>
    <t>116082.6</t>
  </si>
  <si>
    <t>40743.9</t>
  </si>
  <si>
    <t>41218.4</t>
  </si>
  <si>
    <t>17169.4</t>
  </si>
  <si>
    <t>40433.9</t>
  </si>
  <si>
    <t>16891.7</t>
  </si>
  <si>
    <t>30654</t>
  </si>
  <si>
    <t>10914.1</t>
  </si>
  <si>
    <t>34373.1</t>
  </si>
  <si>
    <t>9778.1</t>
  </si>
  <si>
    <t>ex - expectation of life at age x</t>
  </si>
  <si>
    <t>81.1</t>
  </si>
  <si>
    <t>76.4</t>
  </si>
  <si>
    <t>81</t>
  </si>
  <si>
    <t>76.2</t>
  </si>
  <si>
    <t>79.6</t>
  </si>
  <si>
    <t>74.2</t>
  </si>
  <si>
    <t>78.9</t>
  </si>
  <si>
    <t>71.9</t>
  </si>
  <si>
    <t>80.6</t>
  </si>
  <si>
    <t>75.9</t>
  </si>
  <si>
    <t>80.5</t>
  </si>
  <si>
    <t>75.7</t>
  </si>
  <si>
    <t>79.1</t>
  </si>
  <si>
    <t>73.8</t>
  </si>
  <si>
    <t>78.6</t>
  </si>
  <si>
    <t>71.7</t>
  </si>
  <si>
    <t>76.6</t>
  </si>
  <si>
    <t>72</t>
  </si>
  <si>
    <t>76.5</t>
  </si>
  <si>
    <t>71.8</t>
  </si>
  <si>
    <t>75.2</t>
  </si>
  <si>
    <t>69.9</t>
  </si>
  <si>
    <t>74.7</t>
  </si>
  <si>
    <t>67.8</t>
  </si>
  <si>
    <t>67</t>
  </si>
  <si>
    <t>71.6</t>
  </si>
  <si>
    <t>66.9</t>
  </si>
  <si>
    <t>70.2</t>
  </si>
  <si>
    <t>65</t>
  </si>
  <si>
    <t>69.8</t>
  </si>
  <si>
    <t>62.9</t>
  </si>
  <si>
    <t>66.7</t>
  </si>
  <si>
    <t>66.6</t>
  </si>
  <si>
    <t>61.9</t>
  </si>
  <si>
    <t>65.3</t>
  </si>
  <si>
    <t>60.1</t>
  </si>
  <si>
    <t>58</t>
  </si>
  <si>
    <t>61.8</t>
  </si>
  <si>
    <t>57.3</t>
  </si>
  <si>
    <t>61.7</t>
  </si>
  <si>
    <t>57.2</t>
  </si>
  <si>
    <t>60.4</t>
  </si>
  <si>
    <t>55.3</t>
  </si>
  <si>
    <t>60</t>
  </si>
  <si>
    <t>53.4</t>
  </si>
  <si>
    <t>56.9</t>
  </si>
  <si>
    <t>52.7</t>
  </si>
  <si>
    <t>52.5</t>
  </si>
  <si>
    <t>55.5</t>
  </si>
  <si>
    <t>50.7</t>
  </si>
  <si>
    <t>55.1</t>
  </si>
  <si>
    <t>48.8</t>
  </si>
  <si>
    <t>52.1</t>
  </si>
  <si>
    <t>48</t>
  </si>
  <si>
    <t>52</t>
  </si>
  <si>
    <t>47.9</t>
  </si>
  <si>
    <t>46</t>
  </si>
  <si>
    <t>50.3</t>
  </si>
  <si>
    <t>44.2</t>
  </si>
  <si>
    <t>47.3</t>
  </si>
  <si>
    <t>43.3</t>
  </si>
  <si>
    <t>47.2</t>
  </si>
  <si>
    <t>43.2</t>
  </si>
  <si>
    <t>45.8</t>
  </si>
  <si>
    <t>41.3</t>
  </si>
  <si>
    <t>45.5</t>
  </si>
  <si>
    <t>39.7</t>
  </si>
  <si>
    <t>42.5</t>
  </si>
  <si>
    <t>38.6</t>
  </si>
  <si>
    <t>42.4</t>
  </si>
  <si>
    <t>38.5</t>
  </si>
  <si>
    <t>41.1</t>
  </si>
  <si>
    <t>36.7</t>
  </si>
  <si>
    <t>40.8</t>
  </si>
  <si>
    <t>35.2</t>
  </si>
  <si>
    <t>37.8</t>
  </si>
  <si>
    <t>34.1</t>
  </si>
  <si>
    <t>37.7</t>
  </si>
  <si>
    <t>34</t>
  </si>
  <si>
    <t>36.4</t>
  </si>
  <si>
    <t>32.3</t>
  </si>
  <si>
    <t>36.1</t>
  </si>
  <si>
    <t>30.8</t>
  </si>
  <si>
    <t>33.2</t>
  </si>
  <si>
    <t>29.7</t>
  </si>
  <si>
    <t>29.6</t>
  </si>
  <si>
    <t>31.9</t>
  </si>
  <si>
    <t>27.9</t>
  </si>
  <si>
    <t>31.5</t>
  </si>
  <si>
    <t>26.5</t>
  </si>
  <si>
    <t>28.8</t>
  </si>
  <si>
    <t>25.5</t>
  </si>
  <si>
    <t>28.7</t>
  </si>
  <si>
    <t>25.4</t>
  </si>
  <si>
    <t>27.4</t>
  </si>
  <si>
    <t>23.8</t>
  </si>
  <si>
    <t>27.2</t>
  </si>
  <si>
    <t>22.4</t>
  </si>
  <si>
    <t>24.5</t>
  </si>
  <si>
    <t>21.5</t>
  </si>
  <si>
    <t>24.4</t>
  </si>
  <si>
    <t>23.2</t>
  </si>
  <si>
    <t>19.8</t>
  </si>
  <si>
    <t>23</t>
  </si>
  <si>
    <t>18.6</t>
  </si>
  <si>
    <t>20.4</t>
  </si>
  <si>
    <t>17.8</t>
  </si>
  <si>
    <t>20.3</t>
  </si>
  <si>
    <t>17.7</t>
  </si>
  <si>
    <t>19.2</t>
  </si>
  <si>
    <t>16.2</t>
  </si>
  <si>
    <t>19.1</t>
  </si>
  <si>
    <t>15.2</t>
  </si>
  <si>
    <t>16.5</t>
  </si>
  <si>
    <t>14.3</t>
  </si>
  <si>
    <t>16.4</t>
  </si>
  <si>
    <t>14.2</t>
  </si>
  <si>
    <t>15.5</t>
  </si>
  <si>
    <t>12.9</t>
  </si>
  <si>
    <t>12.2</t>
  </si>
  <si>
    <t>13</t>
  </si>
  <si>
    <t>11.1</t>
  </si>
  <si>
    <t>11</t>
  </si>
  <si>
    <t>12.1</t>
  </si>
  <si>
    <t>10</t>
  </si>
  <si>
    <t>9.5</t>
  </si>
  <si>
    <t>9.7</t>
  </si>
  <si>
    <t>8.2</t>
  </si>
  <si>
    <t>9.1</t>
  </si>
  <si>
    <t>7.4</t>
  </si>
  <si>
    <t>9.2</t>
  </si>
  <si>
    <t>7.2</t>
  </si>
  <si>
    <t>7</t>
  </si>
  <si>
    <t>5.9</t>
  </si>
  <si>
    <t>6.9</t>
  </si>
  <si>
    <t>6.5</t>
  </si>
  <si>
    <t>5.4</t>
  </si>
  <si>
    <t>6.7</t>
  </si>
  <si>
    <t>4.8</t>
  </si>
  <si>
    <t>4.1</t>
  </si>
  <si>
    <t>4.6</t>
  </si>
  <si>
    <t>3.9</t>
  </si>
  <si>
    <t>4</t>
  </si>
  <si>
    <t>3.4</t>
  </si>
  <si>
    <t>3</t>
  </si>
  <si>
    <t>3.3</t>
  </si>
  <si>
    <t>2.9</t>
  </si>
  <si>
    <t>3.5</t>
  </si>
  <si>
    <t>3.1</t>
  </si>
  <si>
    <t>2.4</t>
  </si>
  <si>
    <t>2.2</t>
  </si>
  <si>
    <t>2.6</t>
  </si>
  <si>
    <t xml:space="preserve"> Brazil</t>
  </si>
  <si>
    <t>UN population Estimates</t>
  </si>
  <si>
    <t>Total population (x 1000)</t>
  </si>
  <si>
    <t>Population aged less than 15 (%)</t>
  </si>
  <si>
    <t>Population aged 15–64 (%)</t>
  </si>
  <si>
    <t>Population aged 65+ (%)</t>
  </si>
  <si>
    <t>Period</t>
  </si>
  <si>
    <t>CBR*</t>
  </si>
  <si>
    <t>CDR*</t>
  </si>
  <si>
    <t>NC*</t>
  </si>
  <si>
    <t>TFR*</t>
  </si>
  <si>
    <t>IMR*</t>
  </si>
  <si>
    <t>Life expectancy</t>
  </si>
  <si>
    <t>53 975</t>
  </si>
  <si>
    <t>per year</t>
  </si>
  <si>
    <t>total</t>
  </si>
  <si>
    <t>males</t>
  </si>
  <si>
    <t>females</t>
  </si>
  <si>
    <t>0.010804</t>
  </si>
  <si>
    <t>0.013871</t>
  </si>
  <si>
    <t>0.011314</t>
  </si>
  <si>
    <t>0.014692</t>
  </si>
  <si>
    <t>0.025994</t>
  </si>
  <si>
    <t>0.033479</t>
  </si>
  <si>
    <t>0.047878</t>
  </si>
  <si>
    <t>0.059971</t>
  </si>
  <si>
    <t>62 656</t>
  </si>
  <si>
    <t>1950–1955</t>
  </si>
  <si>
    <t>2 578 000</t>
  </si>
  <si>
    <t>1 670 000</t>
  </si>
  <si>
    <t>0.000324</t>
  </si>
  <si>
    <t>0.0004</t>
  </si>
  <si>
    <t>0.000346</t>
  </si>
  <si>
    <t>0.000396</t>
  </si>
  <si>
    <t>0.000925</t>
  </si>
  <si>
    <t>0.001166</t>
  </si>
  <si>
    <t>0.002531</t>
  </si>
  <si>
    <t>0.002856</t>
  </si>
  <si>
    <t>72 494</t>
  </si>
  <si>
    <t>1955–1960</t>
  </si>
  <si>
    <t>2 923 000</t>
  </si>
  <si>
    <t>1 967 000</t>
  </si>
  <si>
    <t>0.000196</t>
  </si>
  <si>
    <t>0.000248</t>
  </si>
  <si>
    <t>0.000245</t>
  </si>
  <si>
    <t>0.000303</t>
  </si>
  <si>
    <t>0.000309</t>
  </si>
  <si>
    <t>0.000422</t>
  </si>
  <si>
    <t>0.000407</t>
  </si>
  <si>
    <t>84 130</t>
  </si>
  <si>
    <t>1960–1965</t>
  </si>
  <si>
    <t>3 315 000</t>
  </si>
  <si>
    <t>2 327 000</t>
  </si>
  <si>
    <t>0.000373</t>
  </si>
  <si>
    <t>0.00029</t>
  </si>
  <si>
    <t>0.000462</t>
  </si>
  <si>
    <t>0.000338</t>
  </si>
  <si>
    <t>0.000478</t>
  </si>
  <si>
    <t>0.000392</t>
  </si>
  <si>
    <t>0.000631</t>
  </si>
  <si>
    <t>95 982</t>
  </si>
  <si>
    <t>1965–1970</t>
  </si>
  <si>
    <t>3 345 000</t>
  </si>
  <si>
    <t>2 370 000</t>
  </si>
  <si>
    <t>0.00049</t>
  </si>
  <si>
    <t>0.001726</t>
  </si>
  <si>
    <t>0.000587</t>
  </si>
  <si>
    <t>0.002177</t>
  </si>
  <si>
    <t>0.000568</t>
  </si>
  <si>
    <t>0.001804</t>
  </si>
  <si>
    <t>0.000703</t>
  </si>
  <si>
    <t>0.001905</t>
  </si>
  <si>
    <t>108 431</t>
  </si>
  <si>
    <t>1970–1975</t>
  </si>
  <si>
    <t>3 462 000</t>
  </si>
  <si>
    <t>2 489 000</t>
  </si>
  <si>
    <t>0.002591</t>
  </si>
  <si>
    <t>0.000689</t>
  </si>
  <si>
    <t>0.003023</t>
  </si>
  <si>
    <t>0.000729</t>
  </si>
  <si>
    <t>0.002901</t>
  </si>
  <si>
    <t>0.000906</t>
  </si>
  <si>
    <t>0.002959</t>
  </si>
  <si>
    <t>122 200</t>
  </si>
  <si>
    <t>1975–1980</t>
  </si>
  <si>
    <t>3 788 000</t>
  </si>
  <si>
    <t>1 035 000</t>
  </si>
  <si>
    <t>2 753 000</t>
  </si>
  <si>
    <t>0.00071</t>
  </si>
  <si>
    <t>0.002519</t>
  </si>
  <si>
    <t>0.000802</t>
  </si>
  <si>
    <t>0.002858</t>
  </si>
  <si>
    <t>0.000911</t>
  </si>
  <si>
    <t>0.003041</t>
  </si>
  <si>
    <t>0.001127</t>
  </si>
  <si>
    <t>0.003292</t>
  </si>
  <si>
    <t>136 836</t>
  </si>
  <si>
    <t>1980–1985</t>
  </si>
  <si>
    <t>4 006 000</t>
  </si>
  <si>
    <t>1 078 000</t>
  </si>
  <si>
    <t>2 928 000</t>
  </si>
  <si>
    <t>0.000974</t>
  </si>
  <si>
    <t>0.002777</t>
  </si>
  <si>
    <t>0.001092</t>
  </si>
  <si>
    <t>0.002998</t>
  </si>
  <si>
    <t>0.001252</t>
  </si>
  <si>
    <t>0.003456</t>
  </si>
  <si>
    <t>0.001544</t>
  </si>
  <si>
    <t>0.004008</t>
  </si>
  <si>
    <t>150 393</t>
  </si>
  <si>
    <t>1985–1990</t>
  </si>
  <si>
    <t>3 790 000</t>
  </si>
  <si>
    <t>1 079 000</t>
  </si>
  <si>
    <t>2 711 000</t>
  </si>
  <si>
    <t>0.001328</t>
  </si>
  <si>
    <t>0.00328</t>
  </si>
  <si>
    <t>0.001504</t>
  </si>
  <si>
    <t>0.003486</t>
  </si>
  <si>
    <t>0.00176</t>
  </si>
  <si>
    <t>0.004123</t>
  </si>
  <si>
    <t>0.002174</t>
  </si>
  <si>
    <t>0.004878</t>
  </si>
  <si>
    <t>162 755</t>
  </si>
  <si>
    <t>1990–1995</t>
  </si>
  <si>
    <t>3 547 000</t>
  </si>
  <si>
    <t>1 074 000</t>
  </si>
  <si>
    <t>2 473 000</t>
  </si>
  <si>
    <t>0.002001</t>
  </si>
  <si>
    <t>0.004312</t>
  </si>
  <si>
    <t>0.002286</t>
  </si>
  <si>
    <t>0.004545</t>
  </si>
  <si>
    <t>0.002712</t>
  </si>
  <si>
    <t>0.005586</t>
  </si>
  <si>
    <t>0.003237</t>
  </si>
  <si>
    <t>0.006523</t>
  </si>
  <si>
    <t>175 786</t>
  </si>
  <si>
    <t>1995–2000</t>
  </si>
  <si>
    <t>3 658 000</t>
  </si>
  <si>
    <t>1 052 000</t>
  </si>
  <si>
    <t>2 606 000</t>
  </si>
  <si>
    <t>0.002992</t>
  </si>
  <si>
    <t>0.00575</t>
  </si>
  <si>
    <t>0.00338</t>
  </si>
  <si>
    <t>0.006257</t>
  </si>
  <si>
    <t>0.003986</t>
  </si>
  <si>
    <t>0.007525</t>
  </si>
  <si>
    <t>0.004887</t>
  </si>
  <si>
    <t>0.009149</t>
  </si>
  <si>
    <t>188 479</t>
  </si>
  <si>
    <t>2000–2005</t>
  </si>
  <si>
    <t>3 612 000</t>
  </si>
  <si>
    <t>2 538 000</t>
  </si>
  <si>
    <t>0.00456</t>
  </si>
  <si>
    <t>0.008591</t>
  </si>
  <si>
    <t>0.004949</t>
  </si>
  <si>
    <t>0.008838</t>
  </si>
  <si>
    <t>0.006068</t>
  </si>
  <si>
    <t>0.010682</t>
  </si>
  <si>
    <t>0.007122</t>
  </si>
  <si>
    <t>0.012636</t>
  </si>
  <si>
    <t>198 614</t>
  </si>
  <si>
    <t>2005–2010</t>
  </si>
  <si>
    <t>3 173 000</t>
  </si>
  <si>
    <t>1 146 000</t>
  </si>
  <si>
    <t>2 027 000</t>
  </si>
  <si>
    <t>0.006725</t>
  </si>
  <si>
    <t>0.012216</t>
  </si>
  <si>
    <t>0.007389</t>
  </si>
  <si>
    <t>0.012915</t>
  </si>
  <si>
    <t>0.008982</t>
  </si>
  <si>
    <t>0.015514</t>
  </si>
  <si>
    <t>0.01081</t>
  </si>
  <si>
    <t>0.018213</t>
  </si>
  <si>
    <t>207 848</t>
  </si>
  <si>
    <t>2010–2015</t>
  </si>
  <si>
    <t>3 073 000</t>
  </si>
  <si>
    <t>1 230 000</t>
  </si>
  <si>
    <t>1 843 000</t>
  </si>
  <si>
    <t>0.010391</t>
  </si>
  <si>
    <t>0.017843</t>
  </si>
  <si>
    <t>0.011158</t>
  </si>
  <si>
    <t>0.018613</t>
  </si>
  <si>
    <t>0.013939</t>
  </si>
  <si>
    <t>0.022232</t>
  </si>
  <si>
    <t>0.016054</t>
  </si>
  <si>
    <t>0.025278</t>
  </si>
  <si>
    <t>2015–2020</t>
  </si>
  <si>
    <t>2 957 000</t>
  </si>
  <si>
    <t>1 335 000</t>
  </si>
  <si>
    <t>1 622 000</t>
  </si>
  <si>
    <t>0.016333</t>
  </si>
  <si>
    <t>0.026786</t>
  </si>
  <si>
    <t>0.017369</t>
  </si>
  <si>
    <t>0.028051</t>
  </si>
  <si>
    <t>0.021604</t>
  </si>
  <si>
    <t>0.033624</t>
  </si>
  <si>
    <t>0.02444</t>
  </si>
  <si>
    <t>0.037362</t>
  </si>
  <si>
    <t>* CBR = crude birth rate (per 1000); CDR = crude death rate (per 1000); NC = natural change (per 1000); IMR = infant mortality rate per 1000 births; TFR = total fertility rate (number of children per woman)</t>
  </si>
  <si>
    <t>0.025528</t>
  </si>
  <si>
    <t>0.039673</t>
  </si>
  <si>
    <t>0.02717</t>
  </si>
  <si>
    <t>0.04239</t>
  </si>
  <si>
    <t>0.032846</t>
  </si>
  <si>
    <t>0.048011</t>
  </si>
  <si>
    <t>0.040791</t>
  </si>
  <si>
    <t>0.055896</t>
  </si>
  <si>
    <t>0.041341</t>
  </si>
  <si>
    <t>0.059408</t>
  </si>
  <si>
    <t>0.044242</t>
  </si>
  <si>
    <t>0.064214</t>
  </si>
  <si>
    <t>0.051695</t>
  </si>
  <si>
    <t>0.071747</t>
  </si>
  <si>
    <t>0.066782</t>
  </si>
  <si>
    <t>0.084469</t>
  </si>
  <si>
    <t>0.063823</t>
  </si>
  <si>
    <t>0.083562</t>
  </si>
  <si>
    <t>0.076513</t>
  </si>
  <si>
    <t>0.101134</t>
  </si>
  <si>
    <t>0.087339</t>
  </si>
  <si>
    <t>0.103099</t>
  </si>
  <si>
    <t>0.114328</t>
  </si>
  <si>
    <t>0.127826</t>
  </si>
  <si>
    <t>0.093724</t>
  </si>
  <si>
    <t>0.114397</t>
  </si>
  <si>
    <t>0.112129</t>
  </si>
  <si>
    <t>0.13819</t>
  </si>
  <si>
    <t>0.1245</t>
  </si>
  <si>
    <t>0.136879</t>
  </si>
  <si>
    <t>0.165345</t>
  </si>
  <si>
    <t>0.175486</t>
  </si>
  <si>
    <t>0.132058</t>
  </si>
  <si>
    <t>0.15175</t>
  </si>
  <si>
    <t>0.157591</t>
  </si>
  <si>
    <t>0.182925</t>
  </si>
  <si>
    <t>0.170391</t>
  </si>
  <si>
    <t>0.17661</t>
  </si>
  <si>
    <t>0.226974</t>
  </si>
  <si>
    <t>0.230948</t>
  </si>
  <si>
    <t>0.178527</t>
  </si>
  <si>
    <t>0.19512</t>
  </si>
  <si>
    <t>0.212458</t>
  </si>
  <si>
    <t>0.23477</t>
  </si>
  <si>
    <t>0.22418</t>
  </si>
  <si>
    <t>0.221678</t>
  </si>
  <si>
    <t>0.296838</t>
  </si>
  <si>
    <t>0.29227</t>
  </si>
  <si>
    <t>0.255224</t>
  </si>
  <si>
    <t>0.269968</t>
  </si>
  <si>
    <t>0.301566</t>
  </si>
  <si>
    <t>0.322037</t>
  </si>
  <si>
    <t>0.303488</t>
  </si>
  <si>
    <t>0.288378</t>
  </si>
  <si>
    <t>0.386242</t>
  </si>
  <si>
    <t>0.369532</t>
  </si>
  <si>
    <t>0.0107</t>
  </si>
  <si>
    <t>0.0137</t>
  </si>
  <si>
    <t>0.0112</t>
  </si>
  <si>
    <t>0.0145</t>
  </si>
  <si>
    <t>0.0254</t>
  </si>
  <si>
    <t>0.0325</t>
  </si>
  <si>
    <t>0.0459</t>
  </si>
  <si>
    <t>0.0569</t>
  </si>
  <si>
    <t>0.001294</t>
  </si>
  <si>
    <t>0.001598</t>
  </si>
  <si>
    <t>0.001584</t>
  </si>
  <si>
    <t>0.003693</t>
  </si>
  <si>
    <t>0.004651</t>
  </si>
  <si>
    <t>0.010058</t>
  </si>
  <si>
    <t>0.011342</t>
  </si>
  <si>
    <t>0.000979</t>
  </si>
  <si>
    <t>0.00124</t>
  </si>
  <si>
    <t>0.001225</t>
  </si>
  <si>
    <t>0.001516</t>
  </si>
  <si>
    <t>0.001545</t>
  </si>
  <si>
    <t>0.002108</t>
  </si>
  <si>
    <t>0.002032</t>
  </si>
  <si>
    <t>0.001281</t>
  </si>
  <si>
    <t>0.001866</t>
  </si>
  <si>
    <t>0.001448</t>
  </si>
  <si>
    <t>0.002306</t>
  </si>
  <si>
    <t>0.001686</t>
  </si>
  <si>
    <t>0.002389</t>
  </si>
  <si>
    <t>0.001959</t>
  </si>
  <si>
    <t>0.003149</t>
  </si>
  <si>
    <t>0.002447</t>
  </si>
  <si>
    <t>0.008597</t>
  </si>
  <si>
    <t>0.00293</t>
  </si>
  <si>
    <t>0.010834</t>
  </si>
  <si>
    <t>0.002838</t>
  </si>
  <si>
    <t>0.008978</t>
  </si>
  <si>
    <t>0.003508</t>
  </si>
  <si>
    <t>0.009478</t>
  </si>
  <si>
    <t>0.002929</t>
  </si>
  <si>
    <t>0.012875</t>
  </si>
  <si>
    <t>0.003438</t>
  </si>
  <si>
    <t>0.015007</t>
  </si>
  <si>
    <t>0.003639</t>
  </si>
  <si>
    <t>0.014401</t>
  </si>
  <si>
    <t>0.004518</t>
  </si>
  <si>
    <t>0.014685</t>
  </si>
  <si>
    <t>0.003543</t>
  </si>
  <si>
    <t>0.012517</t>
  </si>
  <si>
    <t>0.004003</t>
  </si>
  <si>
    <t>0.014191</t>
  </si>
  <si>
    <t>0.01509</t>
  </si>
  <si>
    <t>0.005617</t>
  </si>
  <si>
    <t>0.016324</t>
  </si>
  <si>
    <t>0.00486</t>
  </si>
  <si>
    <t>0.013792</t>
  </si>
  <si>
    <t>0.005444</t>
  </si>
  <si>
    <t>0.01488</t>
  </si>
  <si>
    <t>0.006243</t>
  </si>
  <si>
    <t>0.017133</t>
  </si>
  <si>
    <t>0.007689</t>
  </si>
  <si>
    <t>0.019841</t>
  </si>
  <si>
    <t>0.00662</t>
  </si>
  <si>
    <t>0.016272</t>
  </si>
  <si>
    <t>0.007491</t>
  </si>
  <si>
    <t>0.017285</t>
  </si>
  <si>
    <t>0.00876</t>
  </si>
  <si>
    <t>0.020404</t>
  </si>
  <si>
    <t>0.010813</t>
  </si>
  <si>
    <t>0.024097</t>
  </si>
  <si>
    <t>0.009959</t>
  </si>
  <si>
    <t>0.021341</t>
  </si>
  <si>
    <t>0.011368</t>
  </si>
  <si>
    <t>0.022479</t>
  </si>
  <si>
    <t>0.013468</t>
  </si>
  <si>
    <t>0.027544</t>
  </si>
  <si>
    <t>0.016056</t>
  </si>
  <si>
    <t>0.032093</t>
  </si>
  <si>
    <t>0.014857</t>
  </si>
  <si>
    <t>0.028361</t>
  </si>
  <si>
    <t>0.016764</t>
  </si>
  <si>
    <t>0.030817</t>
  </si>
  <si>
    <t>0.019732</t>
  </si>
  <si>
    <t>0.036931</t>
  </si>
  <si>
    <t>0.024138</t>
  </si>
  <si>
    <t>0.044721</t>
  </si>
  <si>
    <t>0.022555</t>
  </si>
  <si>
    <t>0.042093</t>
  </si>
  <si>
    <t>0.024458</t>
  </si>
  <si>
    <t>0.043269</t>
  </si>
  <si>
    <t>0.029888</t>
  </si>
  <si>
    <t>0.05202</t>
  </si>
  <si>
    <t>0.034985</t>
  </si>
  <si>
    <t>0.061246</t>
  </si>
  <si>
    <t>0.033099</t>
  </si>
  <si>
    <t>0.05935</t>
  </si>
  <si>
    <t>0.036308</t>
  </si>
  <si>
    <t>0.062625</t>
  </si>
  <si>
    <t>0.043923</t>
  </si>
  <si>
    <t>0.074672</t>
  </si>
  <si>
    <t>0.052627</t>
  </si>
  <si>
    <t>0.087099</t>
  </si>
  <si>
    <t>0.050711</t>
  </si>
  <si>
    <t>0.08556</t>
  </si>
  <si>
    <t>0.054342</t>
  </si>
  <si>
    <t>0.089061</t>
  </si>
  <si>
    <t>0.067349</t>
  </si>
  <si>
    <t>0.105306</t>
  </si>
  <si>
    <t>0.077175</t>
  </si>
  <si>
    <t>0.118878</t>
  </si>
  <si>
    <t>0.078626</t>
  </si>
  <si>
    <t>0.125844</t>
  </si>
  <si>
    <t>0.083383</t>
  </si>
  <si>
    <t>0.131344</t>
  </si>
  <si>
    <t>0.102487</t>
  </si>
  <si>
    <t>0.155082</t>
  </si>
  <si>
    <t>0.115164</t>
  </si>
  <si>
    <t>0.170851</t>
  </si>
  <si>
    <t>0.120348</t>
  </si>
  <si>
    <t>0.180984</t>
  </si>
  <si>
    <t>0.127541</t>
  </si>
  <si>
    <t>0.192106</t>
  </si>
  <si>
    <t>0.151768</t>
  </si>
  <si>
    <t>0.214328</t>
  </si>
  <si>
    <t>0.185081</t>
  </si>
  <si>
    <t>0.245213</t>
  </si>
  <si>
    <t>0.18803</t>
  </si>
  <si>
    <t>0.259057</t>
  </si>
  <si>
    <t>0.199803</t>
  </si>
  <si>
    <t>0.277046</t>
  </si>
  <si>
    <t>0.22889</t>
  </si>
  <si>
    <t>0.304176</t>
  </si>
  <si>
    <t>0.28614</t>
  </si>
  <si>
    <t>0.348712</t>
  </si>
  <si>
    <t>0.275818</t>
  </si>
  <si>
    <t>0.344937</t>
  </si>
  <si>
    <t>0.321907</t>
  </si>
  <si>
    <t>0.402634</t>
  </si>
  <si>
    <t>0.358507</t>
  </si>
  <si>
    <t>0.407902</t>
  </si>
  <si>
    <t>0.443233</t>
  </si>
  <si>
    <t>0.480028</t>
  </si>
  <si>
    <t>0.378529</t>
  </si>
  <si>
    <t>0.440812</t>
  </si>
  <si>
    <t>0.436273</t>
  </si>
  <si>
    <t>0.508142</t>
  </si>
  <si>
    <t>0.471219</t>
  </si>
  <si>
    <t>0.503196</t>
  </si>
  <si>
    <t>0.575402</t>
  </si>
  <si>
    <t>0.595691</t>
  </si>
  <si>
    <t>0.489851</t>
  </si>
  <si>
    <t>0.538925</t>
  </si>
  <si>
    <t>0.556599</t>
  </si>
  <si>
    <t>0.613029</t>
  </si>
  <si>
    <t>0.585206</t>
  </si>
  <si>
    <t>0.596983</t>
  </si>
  <si>
    <t>0.697258</t>
  </si>
  <si>
    <t>0.700381</t>
  </si>
  <si>
    <t>0.600033</t>
  </si>
  <si>
    <t>0.633304</t>
  </si>
  <si>
    <t>0.671738</t>
  </si>
  <si>
    <t>0.710906</t>
  </si>
  <si>
    <t>0.690195</t>
  </si>
  <si>
    <t>0.683537</t>
  </si>
  <si>
    <t>0.797814</t>
  </si>
  <si>
    <t>0.787315</t>
  </si>
  <si>
    <t>98930</t>
  </si>
  <si>
    <t>98630</t>
  </si>
  <si>
    <t>98880</t>
  </si>
  <si>
    <t>98550</t>
  </si>
  <si>
    <t>97460</t>
  </si>
  <si>
    <t>96750</t>
  </si>
  <si>
    <t>95410</t>
  </si>
  <si>
    <t>94310</t>
  </si>
  <si>
    <t>98802</t>
  </si>
  <si>
    <t>98472.4</t>
  </si>
  <si>
    <t>98743.4</t>
  </si>
  <si>
    <t>98393.9</t>
  </si>
  <si>
    <t>97100.1</t>
  </si>
  <si>
    <t>96300</t>
  </si>
  <si>
    <t>94450.4</t>
  </si>
  <si>
    <t>93240.3</t>
  </si>
  <si>
    <t>98705.2</t>
  </si>
  <si>
    <t>98350.3</t>
  </si>
  <si>
    <t>98622.4</t>
  </si>
  <si>
    <t>98244.7</t>
  </si>
  <si>
    <t>96950</t>
  </si>
  <si>
    <t>96097</t>
  </si>
  <si>
    <t>94258.5</t>
  </si>
  <si>
    <t>92995.3</t>
  </si>
  <si>
    <t>98578.7</t>
  </si>
  <si>
    <t>98166.9</t>
  </si>
  <si>
    <t>98479.6</t>
  </si>
  <si>
    <t>98018.1</t>
  </si>
  <si>
    <t>96786.5</t>
  </si>
  <si>
    <t>95867.3</t>
  </si>
  <si>
    <t>94073.8</t>
  </si>
  <si>
    <t>92702.5</t>
  </si>
  <si>
    <t>98337.5</t>
  </si>
  <si>
    <t>97322.9</t>
  </si>
  <si>
    <t>98191.1</t>
  </si>
  <si>
    <t>96956.2</t>
  </si>
  <si>
    <t>96511.9</t>
  </si>
  <si>
    <t>95006.7</t>
  </si>
  <si>
    <t>93743.8</t>
  </si>
  <si>
    <t>91823.9</t>
  </si>
  <si>
    <t>98049.4</t>
  </si>
  <si>
    <t>96069.9</t>
  </si>
  <si>
    <t>97853.4</t>
  </si>
  <si>
    <t>95501.2</t>
  </si>
  <si>
    <t>96160.7</t>
  </si>
  <si>
    <t>93638.5</t>
  </si>
  <si>
    <t>93320.2</t>
  </si>
  <si>
    <t>90475.4</t>
  </si>
  <si>
    <t>97702.1</t>
  </si>
  <si>
    <t>94867.4</t>
  </si>
  <si>
    <t>97461.8</t>
  </si>
  <si>
    <t>94145.9</t>
  </si>
  <si>
    <t>95723.6</t>
  </si>
  <si>
    <t>92225.5</t>
  </si>
  <si>
    <t>92796.1</t>
  </si>
  <si>
    <t>88998.5</t>
  </si>
  <si>
    <t>97227.2</t>
  </si>
  <si>
    <t>93559</t>
  </si>
  <si>
    <t>96931.2</t>
  </si>
  <si>
    <t>92745</t>
  </si>
  <si>
    <t>95126</t>
  </si>
  <si>
    <t>90645.4</t>
  </si>
  <si>
    <t>92082.6</t>
  </si>
  <si>
    <t>87232.7</t>
  </si>
  <si>
    <t>96583.5</t>
  </si>
  <si>
    <t>92036.6</t>
  </si>
  <si>
    <t>96205</t>
  </si>
  <si>
    <t>91141.9</t>
  </si>
  <si>
    <t>94292.7</t>
  </si>
  <si>
    <t>88795.9</t>
  </si>
  <si>
    <t>91086.9</t>
  </si>
  <si>
    <t>85130.6</t>
  </si>
  <si>
    <t>95621.6</t>
  </si>
  <si>
    <t>90072.5</t>
  </si>
  <si>
    <t>95111.4</t>
  </si>
  <si>
    <t>89093.1</t>
  </si>
  <si>
    <t>93022.8</t>
  </si>
  <si>
    <t>86350.1</t>
  </si>
  <si>
    <t>89624.4</t>
  </si>
  <si>
    <t>82398.5</t>
  </si>
  <si>
    <t>94200.9</t>
  </si>
  <si>
    <t>87517.9</t>
  </si>
  <si>
    <t>93517</t>
  </si>
  <si>
    <t>86347.5</t>
  </si>
  <si>
    <t>91187.3</t>
  </si>
  <si>
    <t>83161.1</t>
  </si>
  <si>
    <t>87461</t>
  </si>
  <si>
    <t>78713.6</t>
  </si>
  <si>
    <t>92076.2</t>
  </si>
  <si>
    <t>83834</t>
  </si>
  <si>
    <t>91229.7</t>
  </si>
  <si>
    <t>82611.4</t>
  </si>
  <si>
    <t>88461.9</t>
  </si>
  <si>
    <t>78835</t>
  </si>
  <si>
    <t>84401.1</t>
  </si>
  <si>
    <t>73892.7</t>
  </si>
  <si>
    <t>89028.5</t>
  </si>
  <si>
    <t>78858.4</t>
  </si>
  <si>
    <t>87917.4</t>
  </si>
  <si>
    <t>77437.8</t>
  </si>
  <si>
    <t>84576.4</t>
  </si>
  <si>
    <t>72948.2</t>
  </si>
  <si>
    <t>79959.3</t>
  </si>
  <si>
    <t>67456.7</t>
  </si>
  <si>
    <t>84513.8</t>
  </si>
  <si>
    <t>72111.3</t>
  </si>
  <si>
    <t>83139.8</t>
  </si>
  <si>
    <t>70541.2</t>
  </si>
  <si>
    <t>78880.2</t>
  </si>
  <si>
    <t>65266.4</t>
  </si>
  <si>
    <t>73788.5</t>
  </si>
  <si>
    <t>59437.5</t>
  </si>
  <si>
    <t>77868.8</t>
  </si>
  <si>
    <t>63036.5</t>
  </si>
  <si>
    <t>76207.4</t>
  </si>
  <si>
    <t>61276</t>
  </si>
  <si>
    <t>70796</t>
  </si>
  <si>
    <t>55144.7</t>
  </si>
  <si>
    <t>65290.7</t>
  </si>
  <si>
    <t>49282.6</t>
  </si>
  <si>
    <t>68497.4</t>
  </si>
  <si>
    <t>51627.9</t>
  </si>
  <si>
    <t>66487.8</t>
  </si>
  <si>
    <t>49504.5</t>
  </si>
  <si>
    <t>60051.4</t>
  </si>
  <si>
    <t>43325.6</t>
  </si>
  <si>
    <t>53206.7</t>
  </si>
  <si>
    <t>37197.9</t>
  </si>
  <si>
    <t>55617.8</t>
  </si>
  <si>
    <t>38253.3</t>
  </si>
  <si>
    <t>53203.4</t>
  </si>
  <si>
    <t>35789.5</t>
  </si>
  <si>
    <t>46306.2</t>
  </si>
  <si>
    <t>30147</t>
  </si>
  <si>
    <t>37982.1</t>
  </si>
  <si>
    <t>24226.5</t>
  </si>
  <si>
    <t>40277.4</t>
  </si>
  <si>
    <t>25058.4</t>
  </si>
  <si>
    <t>36076.8</t>
  </si>
  <si>
    <t>21379.4</t>
  </si>
  <si>
    <t>29705.1</t>
  </si>
  <si>
    <t>17850</t>
  </si>
  <si>
    <t>21147.2</t>
  </si>
  <si>
    <t>12597.1</t>
  </si>
  <si>
    <t>25031.3</t>
  </si>
  <si>
    <t>14012.3</t>
  </si>
  <si>
    <t>20337.5</t>
  </si>
  <si>
    <t>10515.6</t>
  </si>
  <si>
    <t>15707.5</t>
  </si>
  <si>
    <t>8867.9</t>
  </si>
  <si>
    <t>8979.1</t>
  </si>
  <si>
    <t>5093.1</t>
  </si>
  <si>
    <t>12769.7</t>
  </si>
  <si>
    <t>6460.7</t>
  </si>
  <si>
    <t>9017.7</t>
  </si>
  <si>
    <t>4069.2</t>
  </si>
  <si>
    <t>6515.4</t>
  </si>
  <si>
    <t>3573.9</t>
  </si>
  <si>
    <t>2718.3</t>
  </si>
  <si>
    <t>1526</t>
  </si>
  <si>
    <t>5107.4</t>
  </si>
  <si>
    <t>2369.1</t>
  </si>
  <si>
    <t>2960.2</t>
  </si>
  <si>
    <t>1176.4</t>
  </si>
  <si>
    <t>2018.5</t>
  </si>
  <si>
    <t>1131</t>
  </si>
  <si>
    <t>549.6</t>
  </si>
  <si>
    <t>324.6</t>
  </si>
  <si>
    <t>1070</t>
  </si>
  <si>
    <t>1370</t>
  </si>
  <si>
    <t>1120</t>
  </si>
  <si>
    <t>1450</t>
  </si>
  <si>
    <t>2540</t>
  </si>
  <si>
    <t>3250</t>
  </si>
  <si>
    <t>4590</t>
  </si>
  <si>
    <t>5690</t>
  </si>
  <si>
    <t>128</t>
  </si>
  <si>
    <t>157.6</t>
  </si>
  <si>
    <t>136.6</t>
  </si>
  <si>
    <t>156.1</t>
  </si>
  <si>
    <t>359.9</t>
  </si>
  <si>
    <t>450</t>
  </si>
  <si>
    <t>959.6</t>
  </si>
  <si>
    <t>1069.7</t>
  </si>
  <si>
    <t>96.8</t>
  </si>
  <si>
    <t>122.1</t>
  </si>
  <si>
    <t>121</t>
  </si>
  <si>
    <t>149.2</t>
  </si>
  <si>
    <t>150</t>
  </si>
  <si>
    <t>203</t>
  </si>
  <si>
    <t>191.9</t>
  </si>
  <si>
    <t>245</t>
  </si>
  <si>
    <t>126.5</t>
  </si>
  <si>
    <t>183.5</t>
  </si>
  <si>
    <t>142.8</t>
  </si>
  <si>
    <t>226.6</t>
  </si>
  <si>
    <t>163.5</t>
  </si>
  <si>
    <t>229.6</t>
  </si>
  <si>
    <t>184.7</t>
  </si>
  <si>
    <t>292.8</t>
  </si>
  <si>
    <t>241.2</t>
  </si>
  <si>
    <t>843.9</t>
  </si>
  <si>
    <t>288.6</t>
  </si>
  <si>
    <t>1061.9</t>
  </si>
  <si>
    <t>274.7</t>
  </si>
  <si>
    <t>860.6</t>
  </si>
  <si>
    <t>330</t>
  </si>
  <si>
    <t>878.7</t>
  </si>
  <si>
    <t>288.1</t>
  </si>
  <si>
    <t>1253</t>
  </si>
  <si>
    <t>337.6</t>
  </si>
  <si>
    <t>1455</t>
  </si>
  <si>
    <t>351.2</t>
  </si>
  <si>
    <t>1368.2</t>
  </si>
  <si>
    <t>423.5</t>
  </si>
  <si>
    <t>1348.4</t>
  </si>
  <si>
    <t>347.4</t>
  </si>
  <si>
    <t>1202.5</t>
  </si>
  <si>
    <t>391.7</t>
  </si>
  <si>
    <t>1355.3</t>
  </si>
  <si>
    <t>437.1</t>
  </si>
  <si>
    <t>1413</t>
  </si>
  <si>
    <t>524.2</t>
  </si>
  <si>
    <t>1477</t>
  </si>
  <si>
    <t>474.9</t>
  </si>
  <si>
    <t>1308.4</t>
  </si>
  <si>
    <t>530.6</t>
  </si>
  <si>
    <t>1400.9</t>
  </si>
  <si>
    <t>597.6</t>
  </si>
  <si>
    <t>1580.1</t>
  </si>
  <si>
    <t>713.5</t>
  </si>
  <si>
    <t>1765.8</t>
  </si>
  <si>
    <t>643.7</t>
  </si>
  <si>
    <t>1522.4</t>
  </si>
  <si>
    <t>726.1</t>
  </si>
  <si>
    <t>1603.1</t>
  </si>
  <si>
    <t>833.3</t>
  </si>
  <si>
    <t>1849.5</t>
  </si>
  <si>
    <t>995.7</t>
  </si>
  <si>
    <t>2102</t>
  </si>
  <si>
    <t>961.9</t>
  </si>
  <si>
    <t>1964.2</t>
  </si>
  <si>
    <t>1093.6</t>
  </si>
  <si>
    <t>2048.8</t>
  </si>
  <si>
    <t>1269.9</t>
  </si>
  <si>
    <t>2445.8</t>
  </si>
  <si>
    <t>1462.5</t>
  </si>
  <si>
    <t>2732.1</t>
  </si>
  <si>
    <t>1420.7</t>
  </si>
  <si>
    <t>2554.5</t>
  </si>
  <si>
    <t>1594.4</t>
  </si>
  <si>
    <t>2745.6</t>
  </si>
  <si>
    <t>1835.5</t>
  </si>
  <si>
    <t>3189</t>
  </si>
  <si>
    <t>2163.4</t>
  </si>
  <si>
    <t>3684.9</t>
  </si>
  <si>
    <t>2124.7</t>
  </si>
  <si>
    <t>3683.9</t>
  </si>
  <si>
    <t>2287.2</t>
  </si>
  <si>
    <t>3736.2</t>
  </si>
  <si>
    <t>2725.4</t>
  </si>
  <si>
    <t>4326.1</t>
  </si>
  <si>
    <t>3059.8</t>
  </si>
  <si>
    <t>4820.9</t>
  </si>
  <si>
    <t>3047.6</t>
  </si>
  <si>
    <t>4975.6</t>
  </si>
  <si>
    <t>3312.4</t>
  </si>
  <si>
    <t>5173.5</t>
  </si>
  <si>
    <t>3885.5</t>
  </si>
  <si>
    <t>5886.8</t>
  </si>
  <si>
    <t>4441.8</t>
  </si>
  <si>
    <t>6436</t>
  </si>
  <si>
    <t>4514.7</t>
  </si>
  <si>
    <t>6747.1</t>
  </si>
  <si>
    <t>4777.6</t>
  </si>
  <si>
    <t>6896.7</t>
  </si>
  <si>
    <t>5696.1</t>
  </si>
  <si>
    <t>7681.9</t>
  </si>
  <si>
    <t>6170.8</t>
  </si>
  <si>
    <t>8019.1</t>
  </si>
  <si>
    <t>6645</t>
  </si>
  <si>
    <t>9074.8</t>
  </si>
  <si>
    <t>6932.4</t>
  </si>
  <si>
    <t>9265.2</t>
  </si>
  <si>
    <t>8084.2</t>
  </si>
  <si>
    <t>10121.7</t>
  </si>
  <si>
    <t>8497.8</t>
  </si>
  <si>
    <t>10155</t>
  </si>
  <si>
    <t>9371.4</t>
  </si>
  <si>
    <t>11408.6</t>
  </si>
  <si>
    <t>9719.5</t>
  </si>
  <si>
    <t>11771.5</t>
  </si>
  <si>
    <t>10744.6</t>
  </si>
  <si>
    <t>11819.1</t>
  </si>
  <si>
    <t>12084</t>
  </si>
  <si>
    <t>12084.7</t>
  </si>
  <si>
    <t>12879.6</t>
  </si>
  <si>
    <t>13374.6</t>
  </si>
  <si>
    <t>13284.4</t>
  </si>
  <si>
    <t>13715</t>
  </si>
  <si>
    <t>13745.2</t>
  </si>
  <si>
    <t>13178.6</t>
  </si>
  <si>
    <t>15224.5</t>
  </si>
  <si>
    <t>12971.3</t>
  </si>
  <si>
    <t>15340.4</t>
  </si>
  <si>
    <t>13195</t>
  </si>
  <si>
    <t>17126.5</t>
  </si>
  <si>
    <t>14410.1</t>
  </si>
  <si>
    <t>16601.1</t>
  </si>
  <si>
    <t>12297</t>
  </si>
  <si>
    <t>16834.9</t>
  </si>
  <si>
    <t>11629.4</t>
  </si>
  <si>
    <t>15246.2</t>
  </si>
  <si>
    <t>11046</t>
  </si>
  <si>
    <t>15739.4</t>
  </si>
  <si>
    <t>10863.8</t>
  </si>
  <si>
    <t>13997.6</t>
  </si>
  <si>
    <t>8982</t>
  </si>
  <si>
    <t>12168.1</t>
  </si>
  <si>
    <t>7504</t>
  </si>
  <si>
    <t>12261.6</t>
  </si>
  <si>
    <t>7551.6</t>
  </si>
  <si>
    <t>11319.8</t>
  </si>
  <si>
    <t>6446.4</t>
  </si>
  <si>
    <t>9192.1</t>
  </si>
  <si>
    <t>5294</t>
  </si>
  <si>
    <t>6260.7</t>
  </si>
  <si>
    <t>3567.1</t>
  </si>
  <si>
    <t>7662.2</t>
  </si>
  <si>
    <t>4091.6</t>
  </si>
  <si>
    <t>6057.5</t>
  </si>
  <si>
    <t>2892.9</t>
  </si>
  <si>
    <t>4496.9</t>
  </si>
  <si>
    <t>2442.9</t>
  </si>
  <si>
    <t>2168.7</t>
  </si>
  <si>
    <t>1201.4</t>
  </si>
  <si>
    <t>99037</t>
  </si>
  <si>
    <t>98767</t>
  </si>
  <si>
    <t>98992</t>
  </si>
  <si>
    <t>98695</t>
  </si>
  <si>
    <t>97714</t>
  </si>
  <si>
    <t>97075</t>
  </si>
  <si>
    <t>95869</t>
  </si>
  <si>
    <t>94879</t>
  </si>
  <si>
    <t>395399.7</t>
  </si>
  <si>
    <t>394139.5</t>
  </si>
  <si>
    <t>395178.8</t>
  </si>
  <si>
    <t>393823.2</t>
  </si>
  <si>
    <t>388934.6</t>
  </si>
  <si>
    <t>385896.5</t>
  </si>
  <si>
    <t>379198</t>
  </si>
  <si>
    <t>374551.4</t>
  </si>
  <si>
    <t>493768.1</t>
  </si>
  <si>
    <t>492056.9</t>
  </si>
  <si>
    <t>493414.5</t>
  </si>
  <si>
    <t>491596.6</t>
  </si>
  <si>
    <t>485125</t>
  </si>
  <si>
    <t>480992.5</t>
  </si>
  <si>
    <t>471774.1</t>
  </si>
  <si>
    <t>465588.4</t>
  </si>
  <si>
    <t>493209.9</t>
  </si>
  <si>
    <t>491293</t>
  </si>
  <si>
    <t>492755</t>
  </si>
  <si>
    <t>490656.6</t>
  </si>
  <si>
    <t>484340.8</t>
  </si>
  <si>
    <t>479909.5</t>
  </si>
  <si>
    <t>470830.8</t>
  </si>
  <si>
    <t>464245.3</t>
  </si>
  <si>
    <t>492333.7</t>
  </si>
  <si>
    <t>489039.8</t>
  </si>
  <si>
    <t>491717.8</t>
  </si>
  <si>
    <t>487753.9</t>
  </si>
  <si>
    <t>483245.8</t>
  </si>
  <si>
    <t>477184.4</t>
  </si>
  <si>
    <t>469544</t>
  </si>
  <si>
    <t>461316.3</t>
  </si>
  <si>
    <t>491002</t>
  </si>
  <si>
    <t>483641.8</t>
  </si>
  <si>
    <t>490144.3</t>
  </si>
  <si>
    <t>481292.3</t>
  </si>
  <si>
    <t>481680.6</t>
  </si>
  <si>
    <t>471613</t>
  </si>
  <si>
    <t>467660.2</t>
  </si>
  <si>
    <t>455748</t>
  </si>
  <si>
    <t>489421.8</t>
  </si>
  <si>
    <t>477406.3</t>
  </si>
  <si>
    <t>488327</t>
  </si>
  <si>
    <t>474175.1</t>
  </si>
  <si>
    <t>479711.8</t>
  </si>
  <si>
    <t>464659</t>
  </si>
  <si>
    <t>465292.9</t>
  </si>
  <si>
    <t>448684.5</t>
  </si>
  <si>
    <t>487385.8</t>
  </si>
  <si>
    <t>471145.8</t>
  </si>
  <si>
    <t>486038.3</t>
  </si>
  <si>
    <t>467296.1</t>
  </si>
  <si>
    <t>477124.3</t>
  </si>
  <si>
    <t>457176.4</t>
  </si>
  <si>
    <t>462195.8</t>
  </si>
  <si>
    <t>440578.5</t>
  </si>
  <si>
    <t>484623.3</t>
  </si>
  <si>
    <t>464116.7</t>
  </si>
  <si>
    <t>482927.3</t>
  </si>
  <si>
    <t>459824.9</t>
  </si>
  <si>
    <t>473547</t>
  </si>
  <si>
    <t>448602.9</t>
  </si>
  <si>
    <t>457923.8</t>
  </si>
  <si>
    <t>430909.9</t>
  </si>
  <si>
    <t>480665.6</t>
  </si>
  <si>
    <t>455478.2</t>
  </si>
  <si>
    <t>478430.5</t>
  </si>
  <si>
    <t>450758.9</t>
  </si>
  <si>
    <t>468291.2</t>
  </si>
  <si>
    <t>437864.4</t>
  </si>
  <si>
    <t>451779.3</t>
  </si>
  <si>
    <t>418821.9</t>
  </si>
  <si>
    <t>474766.9</t>
  </si>
  <si>
    <t>444247.2</t>
  </si>
  <si>
    <t>471759.6</t>
  </si>
  <si>
    <t>438835.3</t>
  </si>
  <si>
    <t>460525.4</t>
  </si>
  <si>
    <t>423776.8</t>
  </si>
  <si>
    <t>442714.8</t>
  </si>
  <si>
    <t>402779.6</t>
  </si>
  <si>
    <t>466000</t>
  </si>
  <si>
    <t>428797</t>
  </si>
  <si>
    <t>462131.1</t>
  </si>
  <si>
    <t>422735.2</t>
  </si>
  <si>
    <t>449123.1</t>
  </si>
  <si>
    <t>404988.8</t>
  </si>
  <si>
    <t>429654.7</t>
  </si>
  <si>
    <t>381515.8</t>
  </si>
  <si>
    <t>453208</t>
  </si>
  <si>
    <t>407301.3</t>
  </si>
  <si>
    <t>448255.9</t>
  </si>
  <si>
    <t>400597.8</t>
  </si>
  <si>
    <t>432596.5</t>
  </si>
  <si>
    <t>379460.9</t>
  </si>
  <si>
    <t>410900.9</t>
  </si>
  <si>
    <t>353373.4</t>
  </si>
  <si>
    <t>434490.6</t>
  </si>
  <si>
    <t>378128.6</t>
  </si>
  <si>
    <t>428180.5</t>
  </si>
  <si>
    <t>370523.3</t>
  </si>
  <si>
    <t>408644</t>
  </si>
  <si>
    <t>345537.8</t>
  </si>
  <si>
    <t>384369.1</t>
  </si>
  <si>
    <t>317237.9</t>
  </si>
  <si>
    <t>406857.1</t>
  </si>
  <si>
    <t>338786.9</t>
  </si>
  <si>
    <t>399119.9</t>
  </si>
  <si>
    <t>330292.2</t>
  </si>
  <si>
    <t>374192.1</t>
  </si>
  <si>
    <t>301028.6</t>
  </si>
  <si>
    <t>347698.6</t>
  </si>
  <si>
    <t>271800.3</t>
  </si>
  <si>
    <t>367103.8</t>
  </si>
  <si>
    <t>287564.7</t>
  </si>
  <si>
    <t>357724.3</t>
  </si>
  <si>
    <t>277697.5</t>
  </si>
  <si>
    <t>327119.3</t>
  </si>
  <si>
    <t>246176.1</t>
  </si>
  <si>
    <t>296243.7</t>
  </si>
  <si>
    <t>216201.8</t>
  </si>
  <si>
    <t>311546.9</t>
  </si>
  <si>
    <t>225129.9</t>
  </si>
  <si>
    <t>300266.1</t>
  </si>
  <si>
    <t>213584.7</t>
  </si>
  <si>
    <t>265891.8</t>
  </si>
  <si>
    <t>183681.4</t>
  </si>
  <si>
    <t>227972.2</t>
  </si>
  <si>
    <t>153562.5</t>
  </si>
  <si>
    <t>240359.8</t>
  </si>
  <si>
    <t>157906.7</t>
  </si>
  <si>
    <t>223839.5</t>
  </si>
  <si>
    <t>142484.4</t>
  </si>
  <si>
    <t>190076.8</t>
  </si>
  <si>
    <t>119273.9</t>
  </si>
  <si>
    <t>147250.4</t>
  </si>
  <si>
    <t>90978.4</t>
  </si>
  <si>
    <t>162670.7</t>
  </si>
  <si>
    <t>96558.5</t>
  </si>
  <si>
    <t>140368.4</t>
  </si>
  <si>
    <t>78615</t>
  </si>
  <si>
    <t>112430.9</t>
  </si>
  <si>
    <t>65620.1</t>
  </si>
  <si>
    <t>73592.6</t>
  </si>
  <si>
    <t>42761.2</t>
  </si>
  <si>
    <t>92850.1</t>
  </si>
  <si>
    <t>49763.5</t>
  </si>
  <si>
    <t>71830.3</t>
  </si>
  <si>
    <t>35240.7</t>
  </si>
  <si>
    <t>53947.4</t>
  </si>
  <si>
    <t>29975.7</t>
  </si>
  <si>
    <t>27583.5</t>
  </si>
  <si>
    <t>15445.6</t>
  </si>
  <si>
    <t>42919.2</t>
  </si>
  <si>
    <t>20969.7</t>
  </si>
  <si>
    <t>28511.5</t>
  </si>
  <si>
    <t>12322.1</t>
  </si>
  <si>
    <t>20059.3</t>
  </si>
  <si>
    <t>11020.1</t>
  </si>
  <si>
    <t>7306.1</t>
  </si>
  <si>
    <t>4110.7</t>
  </si>
  <si>
    <t>20011.6</t>
  </si>
  <si>
    <t>8775.6</t>
  </si>
  <si>
    <t>9816</t>
  </si>
  <si>
    <t>3653</t>
  </si>
  <si>
    <t>6651</t>
  </si>
  <si>
    <t>3922</t>
  </si>
  <si>
    <t>1423</t>
  </si>
  <si>
    <t>878.3</t>
  </si>
  <si>
    <t>7879631</t>
  </si>
  <si>
    <t>7161016</t>
  </si>
  <si>
    <t>7739728</t>
  </si>
  <si>
    <t>7022453</t>
  </si>
  <si>
    <t>7420973</t>
  </si>
  <si>
    <t>6715437</t>
  </si>
  <si>
    <t>6988777</t>
  </si>
  <si>
    <t>6305969</t>
  </si>
  <si>
    <t>7780594</t>
  </si>
  <si>
    <t>7062249</t>
  </si>
  <si>
    <t>7640736</t>
  </si>
  <si>
    <t>6923758</t>
  </si>
  <si>
    <t>7323259</t>
  </si>
  <si>
    <t>6618362</t>
  </si>
  <si>
    <t>6892908</t>
  </si>
  <si>
    <t>6211090</t>
  </si>
  <si>
    <t>7385195</t>
  </si>
  <si>
    <t>6668109</t>
  </si>
  <si>
    <t>7245558</t>
  </si>
  <si>
    <t>6529935</t>
  </si>
  <si>
    <t>6934324</t>
  </si>
  <si>
    <t>6232465</t>
  </si>
  <si>
    <t>6513710</t>
  </si>
  <si>
    <t>5836539</t>
  </si>
  <si>
    <t>6891427</t>
  </si>
  <si>
    <t>6176052</t>
  </si>
  <si>
    <t>6752143</t>
  </si>
  <si>
    <t>6038339</t>
  </si>
  <si>
    <t>6449199</t>
  </si>
  <si>
    <t>5751473</t>
  </si>
  <si>
    <t>6041936</t>
  </si>
  <si>
    <t>5370950</t>
  </si>
  <si>
    <t>6398217</t>
  </si>
  <si>
    <t>5684759</t>
  </si>
  <si>
    <t>6259388</t>
  </si>
  <si>
    <t>5547682</t>
  </si>
  <si>
    <t>5964858</t>
  </si>
  <si>
    <t>5271563</t>
  </si>
  <si>
    <t>5571105</t>
  </si>
  <si>
    <t>4906705</t>
  </si>
  <si>
    <t>5905883</t>
  </si>
  <si>
    <t>5195719</t>
  </si>
  <si>
    <t>5767671</t>
  </si>
  <si>
    <t>5059928</t>
  </si>
  <si>
    <t>5481613</t>
  </si>
  <si>
    <t>4794379</t>
  </si>
  <si>
    <t>5101561</t>
  </si>
  <si>
    <t>4445389</t>
  </si>
  <si>
    <t>5414881</t>
  </si>
  <si>
    <t>4712077</t>
  </si>
  <si>
    <t>5277526</t>
  </si>
  <si>
    <t>4578636</t>
  </si>
  <si>
    <t>4999932</t>
  </si>
  <si>
    <t>4322766</t>
  </si>
  <si>
    <t>4633901</t>
  </si>
  <si>
    <t>3989641</t>
  </si>
  <si>
    <t>4925459</t>
  </si>
  <si>
    <t>4234671</t>
  </si>
  <si>
    <t>4789199</t>
  </si>
  <si>
    <t>4104461</t>
  </si>
  <si>
    <t>4520220</t>
  </si>
  <si>
    <t>3858106</t>
  </si>
  <si>
    <t>4168608</t>
  </si>
  <si>
    <t>3540956</t>
  </si>
  <si>
    <t>4438073</t>
  </si>
  <si>
    <t>3763525</t>
  </si>
  <si>
    <t>4303161</t>
  </si>
  <si>
    <t>3637165</t>
  </si>
  <si>
    <t>4043096</t>
  </si>
  <si>
    <t>3400930</t>
  </si>
  <si>
    <t>3706413</t>
  </si>
  <si>
    <t>3100378</t>
  </si>
  <si>
    <t>3953450</t>
  </si>
  <si>
    <t>3299408</t>
  </si>
  <si>
    <t>3820233</t>
  </si>
  <si>
    <t>3177340</t>
  </si>
  <si>
    <t>3569549</t>
  </si>
  <si>
    <t>2952327</t>
  </si>
  <si>
    <t>3248489</t>
  </si>
  <si>
    <t>2669468</t>
  </si>
  <si>
    <t>3472785</t>
  </si>
  <si>
    <t>2843930</t>
  </si>
  <si>
    <t>3341803</t>
  </si>
  <si>
    <t>2726581</t>
  </si>
  <si>
    <t>3101258</t>
  </si>
  <si>
    <t>2514462</t>
  </si>
  <si>
    <t>2796710</t>
  </si>
  <si>
    <t>2250646</t>
  </si>
  <si>
    <t>2998018</t>
  </si>
  <si>
    <t>2399682</t>
  </si>
  <si>
    <t>2870043</t>
  </si>
  <si>
    <t>2287746</t>
  </si>
  <si>
    <t>2640732</t>
  </si>
  <si>
    <t>2090685</t>
  </si>
  <si>
    <t>2353995</t>
  </si>
  <si>
    <t>1847866</t>
  </si>
  <si>
    <t>2532018</t>
  </si>
  <si>
    <t>1970885</t>
  </si>
  <si>
    <t>2407912</t>
  </si>
  <si>
    <t>1865011</t>
  </si>
  <si>
    <t>2191609</t>
  </si>
  <si>
    <t>1685697</t>
  </si>
  <si>
    <t>1924340</t>
  </si>
  <si>
    <t>1466350</t>
  </si>
  <si>
    <t>2078810</t>
  </si>
  <si>
    <t>1563584</t>
  </si>
  <si>
    <t>1959656</t>
  </si>
  <si>
    <t>1464413</t>
  </si>
  <si>
    <t>1759013</t>
  </si>
  <si>
    <t>1306236</t>
  </si>
  <si>
    <t>1513439</t>
  </si>
  <si>
    <t>1112977</t>
  </si>
  <si>
    <t>1644319</t>
  </si>
  <si>
    <t>1185455</t>
  </si>
  <si>
    <t>1531476</t>
  </si>
  <si>
    <t>1093890</t>
  </si>
  <si>
    <t>1350369</t>
  </si>
  <si>
    <t>960697.9</t>
  </si>
  <si>
    <t>1129070</t>
  </si>
  <si>
    <t>795738.8</t>
  </si>
  <si>
    <t>1237462</t>
  </si>
  <si>
    <t>846668.5</t>
  </si>
  <si>
    <t>1132356</t>
  </si>
  <si>
    <t>763597.3</t>
  </si>
  <si>
    <t>976176.5</t>
  </si>
  <si>
    <t>659669.3</t>
  </si>
  <si>
    <t>781371.5</t>
  </si>
  <si>
    <t>523938.4</t>
  </si>
  <si>
    <t>870358.2</t>
  </si>
  <si>
    <t>559103.9</t>
  </si>
  <si>
    <t>774631.8</t>
  </si>
  <si>
    <t>485899.8</t>
  </si>
  <si>
    <t>649057.1</t>
  </si>
  <si>
    <t>413493.1</t>
  </si>
  <si>
    <t>485127.8</t>
  </si>
  <si>
    <t>307736.7</t>
  </si>
  <si>
    <t>558811.3</t>
  </si>
  <si>
    <t>333974</t>
  </si>
  <si>
    <t>474365.7</t>
  </si>
  <si>
    <t>272315.1</t>
  </si>
  <si>
    <t>383165.3</t>
  </si>
  <si>
    <t>229811.7</t>
  </si>
  <si>
    <t>257155.6</t>
  </si>
  <si>
    <t>154174.2</t>
  </si>
  <si>
    <t>318451.6</t>
  </si>
  <si>
    <t>176067.3</t>
  </si>
  <si>
    <t>250526.2</t>
  </si>
  <si>
    <t>129830.7</t>
  </si>
  <si>
    <t>193088.6</t>
  </si>
  <si>
    <t>110537.8</t>
  </si>
  <si>
    <t>109905.1</t>
  </si>
  <si>
    <t>63195.8</t>
  </si>
  <si>
    <t>155780.9</t>
  </si>
  <si>
    <t>79508.8</t>
  </si>
  <si>
    <t>110157.8</t>
  </si>
  <si>
    <t>51215.7</t>
  </si>
  <si>
    <t>80657.7</t>
  </si>
  <si>
    <t>44917.7</t>
  </si>
  <si>
    <t>36312.5</t>
  </si>
  <si>
    <t>20434.6</t>
  </si>
  <si>
    <t>62930.8</t>
  </si>
  <si>
    <t>29745.3</t>
  </si>
  <si>
    <t>38327.5</t>
  </si>
  <si>
    <t>15975</t>
  </si>
  <si>
    <t>26710.3</t>
  </si>
  <si>
    <t>14942.1</t>
  </si>
  <si>
    <t>8729.1</t>
  </si>
  <si>
    <t>4989</t>
  </si>
  <si>
    <t>78.8</t>
  </si>
  <si>
    <t>77.4</t>
  </si>
  <si>
    <t>67.2</t>
  </si>
  <si>
    <t>63.1</t>
  </si>
  <si>
    <t>77.3</t>
  </si>
  <si>
    <t>70.3</t>
  </si>
  <si>
    <t>75.1</t>
  </si>
  <si>
    <t>68.4</t>
  </si>
  <si>
    <t>72.2</t>
  </si>
  <si>
    <t>65.9</t>
  </si>
  <si>
    <t>67.7</t>
  </si>
  <si>
    <t>73.4</t>
  </si>
  <si>
    <t>66.4</t>
  </si>
  <si>
    <t>71.4</t>
  </si>
  <si>
    <t>64.7</t>
  </si>
  <si>
    <t>69</t>
  </si>
  <si>
    <t>62.6</t>
  </si>
  <si>
    <t>62.8</t>
  </si>
  <si>
    <t>68.5</t>
  </si>
  <si>
    <t>61.5</t>
  </si>
  <si>
    <t>66.5</t>
  </si>
  <si>
    <t>59.9</t>
  </si>
  <si>
    <t>64.1</t>
  </si>
  <si>
    <t>57.8</t>
  </si>
  <si>
    <t>64.9</t>
  </si>
  <si>
    <t>57.9</t>
  </si>
  <si>
    <t>63.6</t>
  </si>
  <si>
    <t>56.6</t>
  </si>
  <si>
    <t>61.6</t>
  </si>
  <si>
    <t>55</t>
  </si>
  <si>
    <t>59.2</t>
  </si>
  <si>
    <t>52.9</t>
  </si>
  <si>
    <t>58.7</t>
  </si>
  <si>
    <t>52.2</t>
  </si>
  <si>
    <t>56.8</t>
  </si>
  <si>
    <t>50.5</t>
  </si>
  <si>
    <t>54.4</t>
  </si>
  <si>
    <t>48.4</t>
  </si>
  <si>
    <t>55.2</t>
  </si>
  <si>
    <t>49</t>
  </si>
  <si>
    <t>53.9</t>
  </si>
  <si>
    <t>46.2</t>
  </si>
  <si>
    <t>49.7</t>
  </si>
  <si>
    <t>44.1</t>
  </si>
  <si>
    <t>50.4</t>
  </si>
  <si>
    <t>44.6</t>
  </si>
  <si>
    <t>49.1</t>
  </si>
  <si>
    <t>43.6</t>
  </si>
  <si>
    <t>41.8</t>
  </si>
  <si>
    <t>44.9</t>
  </si>
  <si>
    <t>39.8</t>
  </si>
  <si>
    <t>45.6</t>
  </si>
  <si>
    <t>40.2</t>
  </si>
  <si>
    <t>44.4</t>
  </si>
  <si>
    <t>39.2</t>
  </si>
  <si>
    <t>37.5</t>
  </si>
  <si>
    <t>40.3</t>
  </si>
  <si>
    <t>35.5</t>
  </si>
  <si>
    <t>40.9</t>
  </si>
  <si>
    <t>35.8</t>
  </si>
  <si>
    <t>34.9</t>
  </si>
  <si>
    <t>37.9</t>
  </si>
  <si>
    <t>35.7</t>
  </si>
  <si>
    <t>31.4</t>
  </si>
  <si>
    <t>36.3</t>
  </si>
  <si>
    <t>31.6</t>
  </si>
  <si>
    <t>35.1</t>
  </si>
  <si>
    <t>30.6</t>
  </si>
  <si>
    <t>33.3</t>
  </si>
  <si>
    <t>29.1</t>
  </si>
  <si>
    <t>31.2</t>
  </si>
  <si>
    <t>27.3</t>
  </si>
  <si>
    <t>31.8</t>
  </si>
  <si>
    <t>30.7</t>
  </si>
  <si>
    <t>29</t>
  </si>
  <si>
    <t>25.1</t>
  </si>
  <si>
    <t>26.9</t>
  </si>
  <si>
    <t>23.5</t>
  </si>
  <si>
    <t>27.5</t>
  </si>
  <si>
    <t>26.4</t>
  </si>
  <si>
    <t>22.6</t>
  </si>
  <si>
    <t>24.8</t>
  </si>
  <si>
    <t>21.4</t>
  </si>
  <si>
    <t>22.8</t>
  </si>
  <si>
    <t>23.3</t>
  </si>
  <si>
    <t>22.3</t>
  </si>
  <si>
    <t>18.9</t>
  </si>
  <si>
    <t>20.8</t>
  </si>
  <si>
    <t>17.9</t>
  </si>
  <si>
    <t>19.5</t>
  </si>
  <si>
    <t>18.4</t>
  </si>
  <si>
    <t>17.1</t>
  </si>
  <si>
    <t>14.7</t>
  </si>
  <si>
    <t>15.3</t>
  </si>
  <si>
    <t>13.4</t>
  </si>
  <si>
    <t>15.9</t>
  </si>
  <si>
    <t>14.9</t>
  </si>
  <si>
    <t>12.5</t>
  </si>
  <si>
    <t>13.8</t>
  </si>
  <si>
    <t>12</t>
  </si>
  <si>
    <t>10.6</t>
  </si>
  <si>
    <t>12.7</t>
  </si>
  <si>
    <t>10.8</t>
  </si>
  <si>
    <t>11.7</t>
  </si>
  <si>
    <t>9.8</t>
  </si>
  <si>
    <t>8.3</t>
  </si>
  <si>
    <t>8.7</t>
  </si>
  <si>
    <t>8.9</t>
  </si>
  <si>
    <t>7.6</t>
  </si>
  <si>
    <t>6.8</t>
  </si>
  <si>
    <t>6.4</t>
  </si>
  <si>
    <t>7.9</t>
  </si>
  <si>
    <t>6.1</t>
  </si>
  <si>
    <t>6.2</t>
  </si>
  <si>
    <t>5.2</t>
  </si>
  <si>
    <t>5</t>
  </si>
  <si>
    <t>5.7</t>
  </si>
  <si>
    <t>4.9</t>
  </si>
  <si>
    <t>5.1</t>
  </si>
  <si>
    <t>4.3</t>
  </si>
  <si>
    <t>4.2</t>
  </si>
  <si>
    <t>3.2</t>
  </si>
  <si>
    <t>3.7</t>
  </si>
  <si>
    <t>2.7</t>
  </si>
  <si>
    <t>UN Estimates</t>
  </si>
  <si>
    <t>Total population</t>
  </si>
  <si>
    <t>Proportion</t>
  </si>
  <si>
    <t>Live births per year</t>
  </si>
  <si>
    <t>deaths per year</t>
  </si>
  <si>
    <t>Natural Change per year</t>
  </si>
  <si>
    <t>CBR</t>
  </si>
  <si>
    <t>CDR</t>
  </si>
  <si>
    <t>NC</t>
  </si>
  <si>
    <t>TFR</t>
  </si>
  <si>
    <t>IMR</t>
  </si>
  <si>
    <t>Life Expectancy Total</t>
  </si>
  <si>
    <t>Life Expectancy Males</t>
  </si>
  <si>
    <t>Life Expectancy Females</t>
  </si>
  <si>
    <t>(x 1000)</t>
  </si>
  <si>
    <t>aged 0–14</t>
  </si>
  <si>
    <t>aged 15–64</t>
  </si>
  <si>
    <t>aged 65+</t>
  </si>
  <si>
    <t>1 469 000</t>
  </si>
  <si>
    <t>509 000</t>
  </si>
  <si>
    <t>959 000</t>
  </si>
  <si>
    <t>0.012233</t>
  </si>
  <si>
    <t>0.015</t>
  </si>
  <si>
    <t>0.012642</t>
  </si>
  <si>
    <t>0.019538</t>
  </si>
  <si>
    <t>0.024112</t>
  </si>
  <si>
    <t>0.034329</t>
  </si>
  <si>
    <t>0.041817</t>
  </si>
  <si>
    <t>(%)</t>
  </si>
  <si>
    <t>1 675 000</t>
  </si>
  <si>
    <t>483 000</t>
  </si>
  <si>
    <t>1 193 000</t>
  </si>
  <si>
    <t>0.000507</t>
  </si>
  <si>
    <t>0.000612</t>
  </si>
  <si>
    <t>0.000614</t>
  </si>
  <si>
    <t>0.000945</t>
  </si>
  <si>
    <t>0.001078</t>
  </si>
  <si>
    <t>0.002367</t>
  </si>
  <si>
    <t>0.002516</t>
  </si>
  <si>
    <t>28 296</t>
  </si>
  <si>
    <t>1 878 000</t>
  </si>
  <si>
    <t>481 000</t>
  </si>
  <si>
    <t>1 397 000</t>
  </si>
  <si>
    <t>0.00022</t>
  </si>
  <si>
    <t>0.000223</t>
  </si>
  <si>
    <t>0.00028</t>
  </si>
  <si>
    <t>0.000261</t>
  </si>
  <si>
    <t>0.000355</t>
  </si>
  <si>
    <t>0.000538</t>
  </si>
  <si>
    <t>0.000652</t>
  </si>
  <si>
    <t>33 401</t>
  </si>
  <si>
    <t>2 147 000</t>
  </si>
  <si>
    <t>510 000</t>
  </si>
  <si>
    <t>1 637 000</t>
  </si>
  <si>
    <t>0.000251</t>
  </si>
  <si>
    <t>0.000336</t>
  </si>
  <si>
    <t>0.000253</t>
  </si>
  <si>
    <t>0.000361</t>
  </si>
  <si>
    <t>0.000275</t>
  </si>
  <si>
    <t>0.00041</t>
  </si>
  <si>
    <t>0.000419</t>
  </si>
  <si>
    <t>0.000619</t>
  </si>
  <si>
    <t>38 677</t>
  </si>
  <si>
    <t>2 434 000</t>
  </si>
  <si>
    <t>521 000</t>
  </si>
  <si>
    <t>1 913 000</t>
  </si>
  <si>
    <t>0.000504</t>
  </si>
  <si>
    <t>0.001223</t>
  </si>
  <si>
    <t>0.000496</t>
  </si>
  <si>
    <t>0.001267</t>
  </si>
  <si>
    <t>0.000451</t>
  </si>
  <si>
    <t>0.001009</t>
  </si>
  <si>
    <t>0.000604</t>
  </si>
  <si>
    <t>0.001372</t>
  </si>
  <si>
    <t>45 339</t>
  </si>
  <si>
    <t>2 406 000</t>
  </si>
  <si>
    <t>490 000</t>
  </si>
  <si>
    <t>1 916 000</t>
  </si>
  <si>
    <t>0.000575</t>
  </si>
  <si>
    <t>0.001938</t>
  </si>
  <si>
    <t>0.000578</t>
  </si>
  <si>
    <t>0.002079</t>
  </si>
  <si>
    <t>0.000551</t>
  </si>
  <si>
    <t>0.001609</t>
  </si>
  <si>
    <t>0.000746</t>
  </si>
  <si>
    <t>0.002067</t>
  </si>
  <si>
    <t>52 988</t>
  </si>
  <si>
    <t>2 352 000</t>
  </si>
  <si>
    <t>470 000</t>
  </si>
  <si>
    <t>1 882 000</t>
  </si>
  <si>
    <t>0.000641</t>
  </si>
  <si>
    <t>0.002384</t>
  </si>
  <si>
    <t>0.00064</t>
  </si>
  <si>
    <t>0.002336</t>
  </si>
  <si>
    <t>0.000662</t>
  </si>
  <si>
    <t>0.001983</t>
  </si>
  <si>
    <t>0.000902</t>
  </si>
  <si>
    <t>0.002554</t>
  </si>
  <si>
    <t>61 708</t>
  </si>
  <si>
    <t>2 385 000</t>
  </si>
  <si>
    <t>466 000</t>
  </si>
  <si>
    <t>1 919 000</t>
  </si>
  <si>
    <t>0.002818</t>
  </si>
  <si>
    <t>0.000795</t>
  </si>
  <si>
    <t>0.002701</t>
  </si>
  <si>
    <t>0.00084</t>
  </si>
  <si>
    <t>0.002338</t>
  </si>
  <si>
    <t>0.001159</t>
  </si>
  <si>
    <t>0.003048</t>
  </si>
  <si>
    <t>70 353</t>
  </si>
  <si>
    <t>2 493 000</t>
  </si>
  <si>
    <t>2 022 000</t>
  </si>
  <si>
    <t>0.00112</t>
  </si>
  <si>
    <t>0.003294</t>
  </si>
  <si>
    <t>0.001121</t>
  </si>
  <si>
    <t>0.003253</t>
  </si>
  <si>
    <t>0.001226</t>
  </si>
  <si>
    <t>0.003073</t>
  </si>
  <si>
    <t>0.00183</t>
  </si>
  <si>
    <t>0.004118</t>
  </si>
  <si>
    <t>77 859</t>
  </si>
  <si>
    <t>2 535 000</t>
  </si>
  <si>
    <t>471 000</t>
  </si>
  <si>
    <t>2 064 000</t>
  </si>
  <si>
    <t>0.001629</t>
  </si>
  <si>
    <t>0.003757</t>
  </si>
  <si>
    <t>0.003848</t>
  </si>
  <si>
    <t>0.001851</t>
  </si>
  <si>
    <t>0.003965</t>
  </si>
  <si>
    <t>0.002446</t>
  </si>
  <si>
    <t>0.00503</t>
  </si>
  <si>
    <t>86 077</t>
  </si>
  <si>
    <t>2 449 000</t>
  </si>
  <si>
    <t>492 000</t>
  </si>
  <si>
    <t>1 958 000</t>
  </si>
  <si>
    <t>0.002717</t>
  </si>
  <si>
    <t>0.005006</t>
  </si>
  <si>
    <t>0.002574</t>
  </si>
  <si>
    <t>0.005287</t>
  </si>
  <si>
    <t>0.003033</t>
  </si>
  <si>
    <t>0.005608</t>
  </si>
  <si>
    <t>0.00368</t>
  </si>
  <si>
    <t>0.007189</t>
  </si>
  <si>
    <t>95 393</t>
  </si>
  <si>
    <t>2 355 000</t>
  </si>
  <si>
    <t>513 000</t>
  </si>
  <si>
    <t>1 841 000</t>
  </si>
  <si>
    <t>0.004398</t>
  </si>
  <si>
    <t>0.007235</t>
  </si>
  <si>
    <t>0.004331</t>
  </si>
  <si>
    <t>0.007511</t>
  </si>
  <si>
    <t>0.004894</t>
  </si>
  <si>
    <t>0.007819</t>
  </si>
  <si>
    <t>0.005452</t>
  </si>
  <si>
    <t>0.009312</t>
  </si>
  <si>
    <t>103 874</t>
  </si>
  <si>
    <t>* CBR = crude birth rate (per 1000); CDR = crude death rate (per 1000); NC = natural change (per 1000); IMR = infant mortality rate per 1000 births; TFR = total fertility rate (number of children per woman)</t>
  </si>
  <si>
    <t>0.007171</t>
  </si>
  <si>
    <t>0.010648</t>
  </si>
  <si>
    <t>0.00684</t>
  </si>
  <si>
    <t>0.010753</t>
  </si>
  <si>
    <t>0.007627</t>
  </si>
  <si>
    <t>0.011633</t>
  </si>
  <si>
    <t>0.008741</t>
  </si>
  <si>
    <t>0.013809</t>
  </si>
  <si>
    <t>110 732</t>
  </si>
  <si>
    <t>0.011511</t>
  </si>
  <si>
    <t>0.015852</t>
  </si>
  <si>
    <t>0.010523</t>
  </si>
  <si>
    <t>0.015465</t>
  </si>
  <si>
    <t>0.01237</t>
  </si>
  <si>
    <t>0.017163</t>
  </si>
  <si>
    <t>0.013296</t>
  </si>
  <si>
    <t>0.019241</t>
  </si>
  <si>
    <t>117 886</t>
  </si>
  <si>
    <t>0.016987</t>
  </si>
  <si>
    <t>0.023379</t>
  </si>
  <si>
    <t>0.016197</t>
  </si>
  <si>
    <t>0.022596</t>
  </si>
  <si>
    <t>0.019159</t>
  </si>
  <si>
    <t>0.019885</t>
  </si>
  <si>
    <t>0.02826</t>
  </si>
  <si>
    <t>0.027031</t>
  </si>
  <si>
    <t>0.036997</t>
  </si>
  <si>
    <t>0.024809</t>
  </si>
  <si>
    <t>0.033726</t>
  </si>
  <si>
    <t>0.028926</t>
  </si>
  <si>
    <t>0.038816</t>
  </si>
  <si>
    <t>0.028121</t>
  </si>
  <si>
    <t>0.039131</t>
  </si>
  <si>
    <t>0.042878</t>
  </si>
  <si>
    <t>0.057305</t>
  </si>
  <si>
    <t>0.039865</t>
  </si>
  <si>
    <t>0.052017</t>
  </si>
  <si>
    <t>0.042057</t>
  </si>
  <si>
    <t>0.057895</t>
  </si>
  <si>
    <t>0.04206</t>
  </si>
  <si>
    <t>0.057479</t>
  </si>
  <si>
    <t>0.066896</t>
  </si>
  <si>
    <t>0.082557</t>
  </si>
  <si>
    <t>0.064711</t>
  </si>
  <si>
    <t>0.077777</t>
  </si>
  <si>
    <t>0.060307</t>
  </si>
  <si>
    <t>0.075398</t>
  </si>
  <si>
    <t>0.061439</t>
  </si>
  <si>
    <t>0.076018</t>
  </si>
  <si>
    <t>0.105312</t>
  </si>
  <si>
    <t>0.121666</t>
  </si>
  <si>
    <t>0.10481</t>
  </si>
  <si>
    <t>0.123222</t>
  </si>
  <si>
    <t>0.09032</t>
  </si>
  <si>
    <t>0.104493</t>
  </si>
  <si>
    <t>0.093045</t>
  </si>
  <si>
    <t>0.106377</t>
  </si>
  <si>
    <t>0.167205</t>
  </si>
  <si>
    <t>0.183398</t>
  </si>
  <si>
    <t>0.157824</t>
  </si>
  <si>
    <t>0.181061</t>
  </si>
  <si>
    <t>0.141284</t>
  </si>
  <si>
    <t>0.154106</t>
  </si>
  <si>
    <t>0.146086</t>
  </si>
  <si>
    <t>0.157508</t>
  </si>
  <si>
    <t>0.267686</t>
  </si>
  <si>
    <t>0.282735</t>
  </si>
  <si>
    <t>0.22183</t>
  </si>
  <si>
    <t>0.248289</t>
  </si>
  <si>
    <t>0.230831</t>
  </si>
  <si>
    <t>0.241858</t>
  </si>
  <si>
    <t>0.237791</t>
  </si>
  <si>
    <t>0.246763</t>
  </si>
  <si>
    <t>0.434154</t>
  </si>
  <si>
    <t>0.448007</t>
  </si>
  <si>
    <t>0.311797</t>
  </si>
  <si>
    <t>0.339996</t>
  </si>
  <si>
    <t>0.393902</t>
  </si>
  <si>
    <t>0.403931</t>
  </si>
  <si>
    <t>0.401282</t>
  </si>
  <si>
    <t>0.409056</t>
  </si>
  <si>
    <t>0.0121</t>
  </si>
  <si>
    <t>0.0148</t>
  </si>
  <si>
    <t>0.0125</t>
  </si>
  <si>
    <t>0.0153</t>
  </si>
  <si>
    <t>0.0192</t>
  </si>
  <si>
    <t>0.0236</t>
  </si>
  <si>
    <t>0.0333</t>
  </si>
  <si>
    <t>0.0403</t>
  </si>
  <si>
    <t>0.002025</t>
  </si>
  <si>
    <t>0.002445</t>
  </si>
  <si>
    <t>0.002452</t>
  </si>
  <si>
    <t>0.003772</t>
  </si>
  <si>
    <t>0.004301</t>
  </si>
  <si>
    <t>0.009405</t>
  </si>
  <si>
    <t>0.009995</t>
  </si>
  <si>
    <t>0.0011</t>
  </si>
  <si>
    <t>0.00128</t>
  </si>
  <si>
    <t>0.001116</t>
  </si>
  <si>
    <t>0.0014</t>
  </si>
  <si>
    <t>0.001303</t>
  </si>
  <si>
    <t>0.001772</t>
  </si>
  <si>
    <t>0.002686</t>
  </si>
  <si>
    <t>0.003256</t>
  </si>
  <si>
    <t>0.001256</t>
  </si>
  <si>
    <t>0.001677</t>
  </si>
  <si>
    <t>0.001266</t>
  </si>
  <si>
    <t>0.001802</t>
  </si>
  <si>
    <t>0.001374</t>
  </si>
  <si>
    <t>0.002046</t>
  </si>
  <si>
    <t>0.002094</t>
  </si>
  <si>
    <t>0.00309</t>
  </si>
  <si>
    <t>0.002518</t>
  </si>
  <si>
    <t>0.0061</t>
  </si>
  <si>
    <t>0.002478</t>
  </si>
  <si>
    <t>0.006318</t>
  </si>
  <si>
    <t>0.002252</t>
  </si>
  <si>
    <t>0.005031</t>
  </si>
  <si>
    <t>0.003015</t>
  </si>
  <si>
    <t>0.006837</t>
  </si>
  <si>
    <t>0.002871</t>
  </si>
  <si>
    <t>0.009648</t>
  </si>
  <si>
    <t>0.002888</t>
  </si>
  <si>
    <t>0.010346</t>
  </si>
  <si>
    <t>0.002753</t>
  </si>
  <si>
    <t>0.008012</t>
  </si>
  <si>
    <t>0.003721</t>
  </si>
  <si>
    <t>0.010281</t>
  </si>
  <si>
    <t>0.003201</t>
  </si>
  <si>
    <t>0.01185</t>
  </si>
  <si>
    <t>0.003196</t>
  </si>
  <si>
    <t>0.011614</t>
  </si>
  <si>
    <t>0.003307</t>
  </si>
  <si>
    <t>0.009865</t>
  </si>
  <si>
    <t>0.0045</t>
  </si>
  <si>
    <t>0.012689</t>
  </si>
  <si>
    <t>0.004014</t>
  </si>
  <si>
    <t>0.013994</t>
  </si>
  <si>
    <t>0.003968</t>
  </si>
  <si>
    <t>0.013416</t>
  </si>
  <si>
    <t>0.004192</t>
  </si>
  <si>
    <t>0.011622</t>
  </si>
  <si>
    <t>0.005781</t>
  </si>
  <si>
    <t>0.015125</t>
  </si>
  <si>
    <t>0.005587</t>
  </si>
  <si>
    <t>0.016342</t>
  </si>
  <si>
    <t>0.00559</t>
  </si>
  <si>
    <t>0.016137</t>
  </si>
  <si>
    <t>0.006113</t>
  </si>
  <si>
    <t>0.015248</t>
  </si>
  <si>
    <t>0.009109</t>
  </si>
  <si>
    <t>0.020382</t>
  </si>
  <si>
    <t>0.008115</t>
  </si>
  <si>
    <t>0.018618</t>
  </si>
  <si>
    <t>0.007874</t>
  </si>
  <si>
    <t>0.019063</t>
  </si>
  <si>
    <t>0.009215</t>
  </si>
  <si>
    <t>0.019632</t>
  </si>
  <si>
    <t>0.012155</t>
  </si>
  <si>
    <t>0.024839</t>
  </si>
  <si>
    <t>0.0135</t>
  </si>
  <si>
    <t>0.024736</t>
  </si>
  <si>
    <t>0.012793</t>
  </si>
  <si>
    <t>0.026103</t>
  </si>
  <si>
    <t>0.015049</t>
  </si>
  <si>
    <t>0.027651</t>
  </si>
  <si>
    <t>0.018231</t>
  </si>
  <si>
    <t>0.035311</t>
  </si>
  <si>
    <t>0.021767</t>
  </si>
  <si>
    <t>0.035566</t>
  </si>
  <si>
    <t>0.03689</t>
  </si>
  <si>
    <t>0.024176</t>
  </si>
  <si>
    <t>0.038346</t>
  </si>
  <si>
    <t>0.026894</t>
  </si>
  <si>
    <t>0.045499</t>
  </si>
  <si>
    <t>0.035266</t>
  </si>
  <si>
    <t>0.051933</t>
  </si>
  <si>
    <t>0.033655</t>
  </si>
  <si>
    <t>0.052416</t>
  </si>
  <si>
    <t>0.037424</t>
  </si>
  <si>
    <t>0.056524</t>
  </si>
  <si>
    <t>0.04277</t>
  </si>
  <si>
    <t>0.06674</t>
  </si>
  <si>
    <t>0.056049</t>
  </si>
  <si>
    <t>0.076403</t>
  </si>
  <si>
    <t>0.051337</t>
  </si>
  <si>
    <t>0.074572</t>
  </si>
  <si>
    <t>0.059994</t>
  </si>
  <si>
    <t>0.082286</t>
  </si>
  <si>
    <t>0.064342</t>
  </si>
  <si>
    <t>0.091792</t>
  </si>
  <si>
    <t>0.081685</t>
  </si>
  <si>
    <t>0.110763</t>
  </si>
  <si>
    <t>0.077986</t>
  </si>
  <si>
    <t>0.107184</t>
  </si>
  <si>
    <t>0.091417</t>
  </si>
  <si>
    <t>0.122038</t>
  </si>
  <si>
    <t>0.094715</t>
  </si>
  <si>
    <t>0.131977</t>
  </si>
  <si>
    <t>0.127056</t>
  </si>
  <si>
    <t>0.169988</t>
  </si>
  <si>
    <t>0.11711</t>
  </si>
  <si>
    <t>0.155964</t>
  </si>
  <si>
    <t>0.134878</t>
  </si>
  <si>
    <t>0.176913</t>
  </si>
  <si>
    <t>0.131369</t>
  </si>
  <si>
    <t>0.178221</t>
  </si>
  <si>
    <t>0.194812</t>
  </si>
  <si>
    <t>0.252271</t>
  </si>
  <si>
    <t>0.182083</t>
  </si>
  <si>
    <t>0.231268</t>
  </si>
  <si>
    <t>0.190278</t>
  </si>
  <si>
    <t>0.252874</t>
  </si>
  <si>
    <t>0.19029</t>
  </si>
  <si>
    <t>0.251287</t>
  </si>
  <si>
    <t>0.288171</t>
  </si>
  <si>
    <t>0.343562</t>
  </si>
  <si>
    <t>0.279921</t>
  </si>
  <si>
    <t>0.326689</t>
  </si>
  <si>
    <t>0.262636</t>
  </si>
  <si>
    <t>0.317392</t>
  </si>
  <si>
    <t>0.266566</t>
  </si>
  <si>
    <t>0.318858</t>
  </si>
  <si>
    <t>0.415546</t>
  </si>
  <si>
    <t>0.462444</t>
  </si>
  <si>
    <t>0.413874</t>
  </si>
  <si>
    <t>0.466781</t>
  </si>
  <si>
    <t>0.366266</t>
  </si>
  <si>
    <t>0.409896</t>
  </si>
  <si>
    <t>0.374695</t>
  </si>
  <si>
    <t>0.415057</t>
  </si>
  <si>
    <t>0.577326</t>
  </si>
  <si>
    <t>0.609489</t>
  </si>
  <si>
    <t>0.554366</t>
  </si>
  <si>
    <t>0.604088</t>
  </si>
  <si>
    <t>0.509906</t>
  </si>
  <si>
    <t>0.538944</t>
  </si>
  <si>
    <t>0.521968</t>
  </si>
  <si>
    <t>0.54749</t>
  </si>
  <si>
    <t>0.760836</t>
  </si>
  <si>
    <t>0.774819</t>
  </si>
  <si>
    <t>0.68046</t>
  </si>
  <si>
    <t>0.719701</t>
  </si>
  <si>
    <t>0.692266</t>
  </si>
  <si>
    <t>0.704924</t>
  </si>
  <si>
    <t>0.70528</t>
  </si>
  <si>
    <t>0.716014</t>
  </si>
  <si>
    <t>98790</t>
  </si>
  <si>
    <t>98520</t>
  </si>
  <si>
    <t>98470</t>
  </si>
  <si>
    <t>98080</t>
  </si>
  <si>
    <t>97640</t>
  </si>
  <si>
    <t>96670</t>
  </si>
  <si>
    <t>95970</t>
  </si>
  <si>
    <t>98589.9</t>
  </si>
  <si>
    <t>98279.1</t>
  </si>
  <si>
    <t>98228.6</t>
  </si>
  <si>
    <t>97710</t>
  </si>
  <si>
    <t>97220.1</t>
  </si>
  <si>
    <t>95760.8</t>
  </si>
  <si>
    <t>95010.8</t>
  </si>
  <si>
    <t>98481.5</t>
  </si>
  <si>
    <t>98153.3</t>
  </si>
  <si>
    <t>98440</t>
  </si>
  <si>
    <t>98091.1</t>
  </si>
  <si>
    <t>97582.7</t>
  </si>
  <si>
    <t>97047.8</t>
  </si>
  <si>
    <t>95503.6</t>
  </si>
  <si>
    <t>94701.4</t>
  </si>
  <si>
    <t>98357.9</t>
  </si>
  <si>
    <t>97988.7</t>
  </si>
  <si>
    <t>98315.4</t>
  </si>
  <si>
    <t>97914.4</t>
  </si>
  <si>
    <t>97448.6</t>
  </si>
  <si>
    <t>96849.2</t>
  </si>
  <si>
    <t>95303.6</t>
  </si>
  <si>
    <t>94408.9</t>
  </si>
  <si>
    <t>98110.2</t>
  </si>
  <si>
    <t>97391</t>
  </si>
  <si>
    <t>98071.8</t>
  </si>
  <si>
    <t>97295.7</t>
  </si>
  <si>
    <t>97229.2</t>
  </si>
  <si>
    <t>96362</t>
  </si>
  <si>
    <t>95016.3</t>
  </si>
  <si>
    <t>93763.4</t>
  </si>
  <si>
    <t>97828.5</t>
  </si>
  <si>
    <t>96451.5</t>
  </si>
  <si>
    <t>97788.5</t>
  </si>
  <si>
    <t>96289.1</t>
  </si>
  <si>
    <t>96961.6</t>
  </si>
  <si>
    <t>95590</t>
  </si>
  <si>
    <t>94662.7</t>
  </si>
  <si>
    <t>92799.4</t>
  </si>
  <si>
    <t>97515.4</t>
  </si>
  <si>
    <t>95308.5</t>
  </si>
  <si>
    <t>97476</t>
  </si>
  <si>
    <t>95170.8</t>
  </si>
  <si>
    <t>96641</t>
  </si>
  <si>
    <t>94647</t>
  </si>
  <si>
    <t>94236.7</t>
  </si>
  <si>
    <t>91621.9</t>
  </si>
  <si>
    <t>97124</t>
  </si>
  <si>
    <t>93974.7</t>
  </si>
  <si>
    <t>97089.2</t>
  </si>
  <si>
    <t>93894</t>
  </si>
  <si>
    <t>96235.9</t>
  </si>
  <si>
    <t>93547</t>
  </si>
  <si>
    <t>93692</t>
  </si>
  <si>
    <t>90236</t>
  </si>
  <si>
    <t>96581.4</t>
  </si>
  <si>
    <t>92439</t>
  </si>
  <si>
    <t>96546.5</t>
  </si>
  <si>
    <t>92378.7</t>
  </si>
  <si>
    <t>95647.6</t>
  </si>
  <si>
    <t>92120.6</t>
  </si>
  <si>
    <t>92838.5</t>
  </si>
  <si>
    <t>88396.8</t>
  </si>
  <si>
    <t>95797.6</t>
  </si>
  <si>
    <t>90718</t>
  </si>
  <si>
    <t>95786.3</t>
  </si>
  <si>
    <t>90617.7</t>
  </si>
  <si>
    <t>94766.2</t>
  </si>
  <si>
    <t>90312.1</t>
  </si>
  <si>
    <t>91710</t>
  </si>
  <si>
    <t>86201.1</t>
  </si>
  <si>
    <t>94504.4</t>
  </si>
  <si>
    <t>88474</t>
  </si>
  <si>
    <t>94560.9</t>
  </si>
  <si>
    <t>88252.3</t>
  </si>
  <si>
    <t>93340.1</t>
  </si>
  <si>
    <t>87814.9</t>
  </si>
  <si>
    <t>90038</t>
  </si>
  <si>
    <t>83157.3</t>
  </si>
  <si>
    <t>92447.4</t>
  </si>
  <si>
    <t>85327.3</t>
  </si>
  <si>
    <t>92534.1</t>
  </si>
  <si>
    <t>84996.7</t>
  </si>
  <si>
    <t>91083.5</t>
  </si>
  <si>
    <t>84447.6</t>
  </si>
  <si>
    <t>87616.6</t>
  </si>
  <si>
    <t>79373.7</t>
  </si>
  <si>
    <t>89187.1</t>
  </si>
  <si>
    <t>80896</t>
  </si>
  <si>
    <t>89419.8</t>
  </si>
  <si>
    <t>80541.5</t>
  </si>
  <si>
    <t>87674.8</t>
  </si>
  <si>
    <t>79674.3</t>
  </si>
  <si>
    <t>83869.2</t>
  </si>
  <si>
    <t>74076.3</t>
  </si>
  <si>
    <t>84188.2</t>
  </si>
  <si>
    <t>74715.3</t>
  </si>
  <si>
    <t>84829.3</t>
  </si>
  <si>
    <t>74535.3</t>
  </si>
  <si>
    <t>82414.9</t>
  </si>
  <si>
    <t>73118.2</t>
  </si>
  <si>
    <t>78472.9</t>
  </si>
  <si>
    <t>67276.7</t>
  </si>
  <si>
    <t>77311.3</t>
  </si>
  <si>
    <t>66439.6</t>
  </si>
  <si>
    <t>78213.8</t>
  </si>
  <si>
    <t>66546.4</t>
  </si>
  <si>
    <t>74880.7</t>
  </si>
  <si>
    <t>64195</t>
  </si>
  <si>
    <t>71040.3</t>
  </si>
  <si>
    <t>58397.7</t>
  </si>
  <si>
    <t>67488.4</t>
  </si>
  <si>
    <t>55145.7</t>
  </si>
  <si>
    <t>69054.1</t>
  </si>
  <si>
    <t>56167.5</t>
  </si>
  <si>
    <t>64781</t>
  </si>
  <si>
    <t>52838</t>
  </si>
  <si>
    <t>61707.8</t>
  </si>
  <si>
    <t>47990</t>
  </si>
  <si>
    <t>54340.9</t>
  </si>
  <si>
    <t>41234</t>
  </si>
  <si>
    <t>56480.5</t>
  </si>
  <si>
    <t>43177.8</t>
  </si>
  <si>
    <t>52454.5</t>
  </si>
  <si>
    <t>39476.7</t>
  </si>
  <si>
    <t>49965.4</t>
  </si>
  <si>
    <t>35930.7</t>
  </si>
  <si>
    <t>38681.4</t>
  </si>
  <si>
    <t>27067.6</t>
  </si>
  <si>
    <t>40670.5</t>
  </si>
  <si>
    <t>29072</t>
  </si>
  <si>
    <t>38678.1</t>
  </si>
  <si>
    <t>26947.1</t>
  </si>
  <si>
    <t>36646.3</t>
  </si>
  <si>
    <t>24473.9</t>
  </si>
  <si>
    <t>22607.5</t>
  </si>
  <si>
    <t>14550.3</t>
  </si>
  <si>
    <t>23838</t>
  </si>
  <si>
    <t>15501.8</t>
  </si>
  <si>
    <t>24511.6</t>
  </si>
  <si>
    <t>15901.6</t>
  </si>
  <si>
    <t>22915.1</t>
  </si>
  <si>
    <t>14315.9</t>
  </si>
  <si>
    <t>9555.6</t>
  </si>
  <si>
    <t>5682.1</t>
  </si>
  <si>
    <t>10623</t>
  </si>
  <si>
    <t>6137.3</t>
  </si>
  <si>
    <t>12013</t>
  </si>
  <si>
    <t>7331.5</t>
  </si>
  <si>
    <t>10954.1</t>
  </si>
  <si>
    <t>6478.1</t>
  </si>
  <si>
    <t>2285.4</t>
  </si>
  <si>
    <t>1279.5</t>
  </si>
  <si>
    <t>3394.5</t>
  </si>
  <si>
    <t>1720.3</t>
  </si>
  <si>
    <t>3696.8</t>
  </si>
  <si>
    <t>3228.4</t>
  </si>
  <si>
    <t>1839.7</t>
  </si>
  <si>
    <t>1210</t>
  </si>
  <si>
    <t>1480</t>
  </si>
  <si>
    <t>1250</t>
  </si>
  <si>
    <t>1530</t>
  </si>
  <si>
    <t>1920</t>
  </si>
  <si>
    <t>2360</t>
  </si>
  <si>
    <t>3330</t>
  </si>
  <si>
    <t>4030</t>
  </si>
  <si>
    <t>200</t>
  </si>
  <si>
    <t>240.9</t>
  </si>
  <si>
    <t>241.4</t>
  </si>
  <si>
    <t>369.9</t>
  </si>
  <si>
    <t>419.9</t>
  </si>
  <si>
    <t>909.1</t>
  </si>
  <si>
    <t>959.2</t>
  </si>
  <si>
    <t>108.4</t>
  </si>
  <si>
    <t>125.8</t>
  </si>
  <si>
    <t>110</t>
  </si>
  <si>
    <t>137.5</t>
  </si>
  <si>
    <t>127.3</t>
  </si>
  <si>
    <t>172.3</t>
  </si>
  <si>
    <t>257.2</t>
  </si>
  <si>
    <t>309.3</t>
  </si>
  <si>
    <t>123.7</t>
  </si>
  <si>
    <t>164.6</t>
  </si>
  <si>
    <t>124.6</t>
  </si>
  <si>
    <t>176.7</t>
  </si>
  <si>
    <t>134.1</t>
  </si>
  <si>
    <t>198.6</t>
  </si>
  <si>
    <t>292.6</t>
  </si>
  <si>
    <t>247.7</t>
  </si>
  <si>
    <t>597.7</t>
  </si>
  <si>
    <t>243.6</t>
  </si>
  <si>
    <t>618.7</t>
  </si>
  <si>
    <t>219.4</t>
  </si>
  <si>
    <t>287.3</t>
  </si>
  <si>
    <t>645.5</t>
  </si>
  <si>
    <t>281.7</t>
  </si>
  <si>
    <t>939.6</t>
  </si>
  <si>
    <t>283.2</t>
  </si>
  <si>
    <t>1006.6</t>
  </si>
  <si>
    <t>267.6</t>
  </si>
  <si>
    <t>772</t>
  </si>
  <si>
    <t>353.5</t>
  </si>
  <si>
    <t>964</t>
  </si>
  <si>
    <t>313.1</t>
  </si>
  <si>
    <t>1143</t>
  </si>
  <si>
    <t>312.5</t>
  </si>
  <si>
    <t>1118.3</t>
  </si>
  <si>
    <t>320.6</t>
  </si>
  <si>
    <t>943</t>
  </si>
  <si>
    <t>426</t>
  </si>
  <si>
    <t>1177.5</t>
  </si>
  <si>
    <t>391.4</t>
  </si>
  <si>
    <t>1333.8</t>
  </si>
  <si>
    <t>386.8</t>
  </si>
  <si>
    <t>1276.8</t>
  </si>
  <si>
    <t>405.1</t>
  </si>
  <si>
    <t>1100</t>
  </si>
  <si>
    <t>544.8</t>
  </si>
  <si>
    <t>1385.8</t>
  </si>
  <si>
    <t>542.6</t>
  </si>
  <si>
    <t>1535.7</t>
  </si>
  <si>
    <t>542.7</t>
  </si>
  <si>
    <t>1515.2</t>
  </si>
  <si>
    <t>588.3</t>
  </si>
  <si>
    <t>1426.4</t>
  </si>
  <si>
    <t>853.5</t>
  </si>
  <si>
    <t>1839.2</t>
  </si>
  <si>
    <t>783.7</t>
  </si>
  <si>
    <t>1721</t>
  </si>
  <si>
    <t>760.2</t>
  </si>
  <si>
    <t>1761</t>
  </si>
  <si>
    <t>881.4</t>
  </si>
  <si>
    <t>1808.5</t>
  </si>
  <si>
    <t>1128.5</t>
  </si>
  <si>
    <t>2195.7</t>
  </si>
  <si>
    <t>1293.2</t>
  </si>
  <si>
    <t>2244</t>
  </si>
  <si>
    <t>1225.4</t>
  </si>
  <si>
    <t>2365.4</t>
  </si>
  <si>
    <t>1426.1</t>
  </si>
  <si>
    <t>2497.2</t>
  </si>
  <si>
    <t>1672</t>
  </si>
  <si>
    <t>3043.8</t>
  </si>
  <si>
    <t>2057</t>
  </si>
  <si>
    <t>3146.7</t>
  </si>
  <si>
    <t>2026.8</t>
  </si>
  <si>
    <t>3255.7</t>
  </si>
  <si>
    <t>2256.6</t>
  </si>
  <si>
    <t>3367.3</t>
  </si>
  <si>
    <t>2421.5</t>
  </si>
  <si>
    <t>3783.6</t>
  </si>
  <si>
    <t>3260.3</t>
  </si>
  <si>
    <t>4431.3</t>
  </si>
  <si>
    <t>3114.2</t>
  </si>
  <si>
    <t>4455.2</t>
  </si>
  <si>
    <t>3408.7</t>
  </si>
  <si>
    <t>4773.3</t>
  </si>
  <si>
    <t>3747.4</t>
  </si>
  <si>
    <t>5297.4</t>
  </si>
  <si>
    <t>4998.9</t>
  </si>
  <si>
    <t>6180.7</t>
  </si>
  <si>
    <t>4590.6</t>
  </si>
  <si>
    <t>6006.2</t>
  </si>
  <si>
    <t>5259.9</t>
  </si>
  <si>
    <t>6556.1</t>
  </si>
  <si>
    <t>5396.4</t>
  </si>
  <si>
    <t>6799.6</t>
  </si>
  <si>
    <t>6876.9</t>
  </si>
  <si>
    <t>8275.7</t>
  </si>
  <si>
    <t>6615.5</t>
  </si>
  <si>
    <t>7989</t>
  </si>
  <si>
    <t>7534.2</t>
  </si>
  <si>
    <t>8923.2</t>
  </si>
  <si>
    <t>7432.5</t>
  </si>
  <si>
    <t>8879</t>
  </si>
  <si>
    <t>9822.9</t>
  </si>
  <si>
    <t>11293.9</t>
  </si>
  <si>
    <t>9159.6</t>
  </si>
  <si>
    <t>10378.8</t>
  </si>
  <si>
    <t>10099.7</t>
  </si>
  <si>
    <t>11357</t>
  </si>
  <si>
    <t>9332.5</t>
  </si>
  <si>
    <t>10407.7</t>
  </si>
  <si>
    <t>13147.6</t>
  </si>
  <si>
    <t>13911.7</t>
  </si>
  <si>
    <t>12573.6</t>
  </si>
  <si>
    <t>12989.8</t>
  </si>
  <si>
    <t>12326.4</t>
  </si>
  <si>
    <t>13361.4</t>
  </si>
  <si>
    <t>11742.4</t>
  </si>
  <si>
    <t>12059.3</t>
  </si>
  <si>
    <t>15659.5</t>
  </si>
  <si>
    <t>14166.5</t>
  </si>
  <si>
    <t>15810.1</t>
  </si>
  <si>
    <t>14105.7</t>
  </si>
  <si>
    <t>13776.4</t>
  </si>
  <si>
    <t>12529.6</t>
  </si>
  <si>
    <t>13319.1</t>
  </si>
  <si>
    <t>11456.8</t>
  </si>
  <si>
    <t>16073.9</t>
  </si>
  <si>
    <t>12517.2</t>
  </si>
  <si>
    <t>16832.4</t>
  </si>
  <si>
    <t>13570.3</t>
  </si>
  <si>
    <t>11045.5</t>
  </si>
  <si>
    <t>13731.2</t>
  </si>
  <si>
    <t>10158.1</t>
  </si>
  <si>
    <t>13051.9</t>
  </si>
  <si>
    <t>8868.3</t>
  </si>
  <si>
    <t>13215</t>
  </si>
  <si>
    <t>9364.4</t>
  </si>
  <si>
    <t>12498.6</t>
  </si>
  <si>
    <t>8570.1</t>
  </si>
  <si>
    <t>11961</t>
  </si>
  <si>
    <t>7837.8</t>
  </si>
  <si>
    <t>7270.2</t>
  </si>
  <si>
    <t>4402.6</t>
  </si>
  <si>
    <t>7228.6</t>
  </si>
  <si>
    <t>4417</t>
  </si>
  <si>
    <t>8316.2</t>
  </si>
  <si>
    <t>5168.2</t>
  </si>
  <si>
    <t>7725.7</t>
  </si>
  <si>
    <t>4638.4</t>
  </si>
  <si>
    <t>98911</t>
  </si>
  <si>
    <t>98668</t>
  </si>
  <si>
    <t>98875</t>
  </si>
  <si>
    <t>98623</t>
  </si>
  <si>
    <t>98272</t>
  </si>
  <si>
    <t>97876</t>
  </si>
  <si>
    <t>97003</t>
  </si>
  <si>
    <t>96373</t>
  </si>
  <si>
    <t>394660.7</t>
  </si>
  <si>
    <t>393502.7</t>
  </si>
  <si>
    <t>394502</t>
  </si>
  <si>
    <t>393301.8</t>
  </si>
  <si>
    <t>391376.3</t>
  </si>
  <si>
    <t>389519.7</t>
  </si>
  <si>
    <t>384159.9</t>
  </si>
  <si>
    <t>381268.1</t>
  </si>
  <si>
    <t>492678.7</t>
  </si>
  <si>
    <t>491081</t>
  </si>
  <si>
    <t>492475.5</t>
  </si>
  <si>
    <t>490799.1</t>
  </si>
  <si>
    <t>488232.7</t>
  </si>
  <si>
    <t>485669.9</t>
  </si>
  <si>
    <t>478160.5</t>
  </si>
  <si>
    <t>474280.7</t>
  </si>
  <si>
    <t>492098.5</t>
  </si>
  <si>
    <t>490355.1</t>
  </si>
  <si>
    <t>491888.7</t>
  </si>
  <si>
    <t>490013.6</t>
  </si>
  <si>
    <t>487578.5</t>
  </si>
  <si>
    <t>484742.4</t>
  </si>
  <si>
    <t>477016.8</t>
  </si>
  <si>
    <t>472776.8</t>
  </si>
  <si>
    <t>491202.5</t>
  </si>
  <si>
    <t>488582.5</t>
  </si>
  <si>
    <t>490993.1</t>
  </si>
  <si>
    <t>488135.1</t>
  </si>
  <si>
    <t>486694.2</t>
  </si>
  <si>
    <t>483027.8</t>
  </si>
  <si>
    <t>475799.1</t>
  </si>
  <si>
    <t>470431.2</t>
  </si>
  <si>
    <t>489883.3</t>
  </si>
  <si>
    <t>484761</t>
  </si>
  <si>
    <t>489679.7</t>
  </si>
  <si>
    <t>484094.4</t>
  </si>
  <si>
    <t>485478.1</t>
  </si>
  <si>
    <t>479880.7</t>
  </si>
  <si>
    <t>474197.3</t>
  </si>
  <si>
    <t>466406.9</t>
  </si>
  <si>
    <t>488396.8</t>
  </si>
  <si>
    <t>479529.3</t>
  </si>
  <si>
    <t>488190.5</t>
  </si>
  <si>
    <t>478750.9</t>
  </si>
  <si>
    <t>484005.8</t>
  </si>
  <si>
    <t>475592.8</t>
  </si>
  <si>
    <t>472248.8</t>
  </si>
  <si>
    <t>461054.8</t>
  </si>
  <si>
    <t>486655.4</t>
  </si>
  <si>
    <t>473327.4</t>
  </si>
  <si>
    <t>486457.8</t>
  </si>
  <si>
    <t>472753.1</t>
  </si>
  <si>
    <t>482191.4</t>
  </si>
  <si>
    <t>470484.8</t>
  </si>
  <si>
    <t>469822.6</t>
  </si>
  <si>
    <t>454644.1</t>
  </si>
  <si>
    <t>484355.9</t>
  </si>
  <si>
    <t>466170.8</t>
  </si>
  <si>
    <t>484162.9</t>
  </si>
  <si>
    <t>465789.3</t>
  </si>
  <si>
    <t>479708.9</t>
  </si>
  <si>
    <t>464168.3</t>
  </si>
  <si>
    <t>466325.6</t>
  </si>
  <si>
    <t>446580.2</t>
  </si>
  <si>
    <t>481089.1</t>
  </si>
  <si>
    <t>458066.7</t>
  </si>
  <si>
    <t>480942.2</t>
  </si>
  <si>
    <t>457633.6</t>
  </si>
  <si>
    <t>476035</t>
  </si>
  <si>
    <t>456081.1</t>
  </si>
  <si>
    <t>461371.4</t>
  </si>
  <si>
    <t>436495.5</t>
  </si>
  <si>
    <t>475990.6</t>
  </si>
  <si>
    <t>448244</t>
  </si>
  <si>
    <t>476046.7</t>
  </si>
  <si>
    <t>447397.5</t>
  </si>
  <si>
    <t>470266.6</t>
  </si>
  <si>
    <t>445316.8</t>
  </si>
  <si>
    <t>454368.5</t>
  </si>
  <si>
    <t>423396.5</t>
  </si>
  <si>
    <t>467750.2</t>
  </si>
  <si>
    <t>434917.5</t>
  </si>
  <si>
    <t>468029.7</t>
  </si>
  <si>
    <t>433465.1</t>
  </si>
  <si>
    <t>461059.8</t>
  </si>
  <si>
    <t>430658.3</t>
  </si>
  <si>
    <t>444134.9</t>
  </si>
  <si>
    <t>406328.3</t>
  </si>
  <si>
    <t>454660.5</t>
  </si>
  <si>
    <t>416175.8</t>
  </si>
  <si>
    <t>455323.4</t>
  </si>
  <si>
    <t>414342.1</t>
  </si>
  <si>
    <t>446894.7</t>
  </si>
  <si>
    <t>410305.6</t>
  </si>
  <si>
    <t>428717.6</t>
  </si>
  <si>
    <t>383626.4</t>
  </si>
  <si>
    <t>434284.5</t>
  </si>
  <si>
    <t>389892.6</t>
  </si>
  <si>
    <t>436243.8</t>
  </si>
  <si>
    <t>388363.9</t>
  </si>
  <si>
    <t>425222.2</t>
  </si>
  <si>
    <t>381980.2</t>
  </si>
  <si>
    <t>405854.2</t>
  </si>
  <si>
    <t>353384</t>
  </si>
  <si>
    <t>404839.7</t>
  </si>
  <si>
    <t>353981.8</t>
  </si>
  <si>
    <t>408446.5</t>
  </si>
  <si>
    <t>353549.2</t>
  </si>
  <si>
    <t>393237.6</t>
  </si>
  <si>
    <t>343281.8</t>
  </si>
  <si>
    <t>373785.2</t>
  </si>
  <si>
    <t>314186.3</t>
  </si>
  <si>
    <t>363393.6</t>
  </si>
  <si>
    <t>305263.3</t>
  </si>
  <si>
    <t>369210.3</t>
  </si>
  <si>
    <t>307740.5</t>
  </si>
  <si>
    <t>349155.8</t>
  </si>
  <si>
    <t>292581.5</t>
  </si>
  <si>
    <t>331868.4</t>
  </si>
  <si>
    <t>265969.1</t>
  </si>
  <si>
    <t>306628</t>
  </si>
  <si>
    <t>242767.2</t>
  </si>
  <si>
    <t>315408.1</t>
  </si>
  <si>
    <t>249721.2</t>
  </si>
  <si>
    <t>293088.6</t>
  </si>
  <si>
    <t>230785.9</t>
  </si>
  <si>
    <t>279183.3</t>
  </si>
  <si>
    <t>209804</t>
  </si>
  <si>
    <t>234086.2</t>
  </si>
  <si>
    <t>171595.3</t>
  </si>
  <si>
    <t>244318.9</t>
  </si>
  <si>
    <t>181360.7</t>
  </si>
  <si>
    <t>228439.8</t>
  </si>
  <si>
    <t>166178.7</t>
  </si>
  <si>
    <t>216785.2</t>
  </si>
  <si>
    <t>150712.3</t>
  </si>
  <si>
    <t>152632</t>
  </si>
  <si>
    <t>102881.6</t>
  </si>
  <si>
    <t>160599.8</t>
  </si>
  <si>
    <t>110128.5</t>
  </si>
  <si>
    <t>156847.7</t>
  </si>
  <si>
    <t>105705.7</t>
  </si>
  <si>
    <t>147576.1</t>
  </si>
  <si>
    <t>95491.4</t>
  </si>
  <si>
    <t>78059.2</t>
  </si>
  <si>
    <t>48355.3</t>
  </si>
  <si>
    <t>83732.6</t>
  </si>
  <si>
    <t>51719.6</t>
  </si>
  <si>
    <t>88464.5</t>
  </si>
  <si>
    <t>55611.3</t>
  </si>
  <si>
    <t>81876.2</t>
  </si>
  <si>
    <t>49761.3</t>
  </si>
  <si>
    <t>27159.6</t>
  </si>
  <si>
    <t>15571.4</t>
  </si>
  <si>
    <t>32586</t>
  </si>
  <si>
    <t>17790</t>
  </si>
  <si>
    <t>36027.1</t>
  </si>
  <si>
    <t>21368.6</t>
  </si>
  <si>
    <t>32489.7</t>
  </si>
  <si>
    <t>18796.9</t>
  </si>
  <si>
    <t>5263.9</t>
  </si>
  <si>
    <t>2856</t>
  </si>
  <si>
    <t>10886.8</t>
  </si>
  <si>
    <t>5059.7</t>
  </si>
  <si>
    <t>9385.1</t>
  </si>
  <si>
    <t>5355.8</t>
  </si>
  <si>
    <t>8045.2</t>
  </si>
  <si>
    <t>4497.4</t>
  </si>
  <si>
    <t>7804680</t>
  </si>
  <si>
    <t>7256546</t>
  </si>
  <si>
    <t>7859000</t>
  </si>
  <si>
    <t>7280532</t>
  </si>
  <si>
    <t>7717662</t>
  </si>
  <si>
    <t>7176173</t>
  </si>
  <si>
    <t>7460790</t>
  </si>
  <si>
    <t>6836266</t>
  </si>
  <si>
    <t>7705769</t>
  </si>
  <si>
    <t>7157878</t>
  </si>
  <si>
    <t>7760125</t>
  </si>
  <si>
    <t>7181909</t>
  </si>
  <si>
    <t>7619390</t>
  </si>
  <si>
    <t>7078297</t>
  </si>
  <si>
    <t>7363787</t>
  </si>
  <si>
    <t>6739893</t>
  </si>
  <si>
    <t>7311108</t>
  </si>
  <si>
    <t>6764376</t>
  </si>
  <si>
    <t>7365623</t>
  </si>
  <si>
    <t>6788607</t>
  </si>
  <si>
    <t>7228014</t>
  </si>
  <si>
    <t>6688778</t>
  </si>
  <si>
    <t>6979627</t>
  </si>
  <si>
    <t>6358625</t>
  </si>
  <si>
    <t>6818430</t>
  </si>
  <si>
    <t>6273295</t>
  </si>
  <si>
    <t>6873148</t>
  </si>
  <si>
    <t>6297808</t>
  </si>
  <si>
    <t>6739781</t>
  </si>
  <si>
    <t>6203108</t>
  </si>
  <si>
    <t>6501467</t>
  </si>
  <si>
    <t>5884344</t>
  </si>
  <si>
    <t>6326331</t>
  </si>
  <si>
    <t>5782940</t>
  </si>
  <si>
    <t>6381259</t>
  </si>
  <si>
    <t>5807795</t>
  </si>
  <si>
    <t>6252203</t>
  </si>
  <si>
    <t>5718365</t>
  </si>
  <si>
    <t>6024450</t>
  </si>
  <si>
    <t>5411567</t>
  </si>
  <si>
    <t>5835129</t>
  </si>
  <si>
    <t>5294357</t>
  </si>
  <si>
    <t>5890266</t>
  </si>
  <si>
    <t>5319660</t>
  </si>
  <si>
    <t>5765509</t>
  </si>
  <si>
    <t>5235338</t>
  </si>
  <si>
    <t>5548651</t>
  </si>
  <si>
    <t>4941136</t>
  </si>
  <si>
    <t>5345245</t>
  </si>
  <si>
    <t>4809596</t>
  </si>
  <si>
    <t>5400587</t>
  </si>
  <si>
    <t>4835565</t>
  </si>
  <si>
    <t>5280031</t>
  </si>
  <si>
    <t>4755457</t>
  </si>
  <si>
    <t>5074453</t>
  </si>
  <si>
    <t>4474729</t>
  </si>
  <si>
    <t>4856849</t>
  </si>
  <si>
    <t>4330067</t>
  </si>
  <si>
    <t>4912396</t>
  </si>
  <si>
    <t>4356814</t>
  </si>
  <si>
    <t>4796025</t>
  </si>
  <si>
    <t>4279865</t>
  </si>
  <si>
    <t>4602204</t>
  </si>
  <si>
    <t>4013674</t>
  </si>
  <si>
    <t>4370193</t>
  </si>
  <si>
    <t>3856739</t>
  </si>
  <si>
    <t>4425938</t>
  </si>
  <si>
    <t>3884061</t>
  </si>
  <si>
    <t>4313833</t>
  </si>
  <si>
    <t>3809380</t>
  </si>
  <si>
    <t>4132382</t>
  </si>
  <si>
    <t>3559030</t>
  </si>
  <si>
    <t>3885837</t>
  </si>
  <si>
    <t>3390568</t>
  </si>
  <si>
    <t>3941775</t>
  </si>
  <si>
    <t>3418272</t>
  </si>
  <si>
    <t>3834124</t>
  </si>
  <si>
    <t>3345211</t>
  </si>
  <si>
    <t>3666056</t>
  </si>
  <si>
    <t>3112450</t>
  </si>
  <si>
    <t>3404748</t>
  </si>
  <si>
    <t>2932502</t>
  </si>
  <si>
    <t>3460833</t>
  </si>
  <si>
    <t>2960638</t>
  </si>
  <si>
    <t>3358089</t>
  </si>
  <si>
    <t>2889130</t>
  </si>
  <si>
    <t>3204685</t>
  </si>
  <si>
    <t>2675954</t>
  </si>
  <si>
    <t>2928758</t>
  </si>
  <si>
    <t>2484258</t>
  </si>
  <si>
    <t>2984786</t>
  </si>
  <si>
    <t>2513241</t>
  </si>
  <si>
    <t>2887823</t>
  </si>
  <si>
    <t>2443814</t>
  </si>
  <si>
    <t>2750316</t>
  </si>
  <si>
    <t>2252558</t>
  </si>
  <si>
    <t>2461007</t>
  </si>
  <si>
    <t>2049340</t>
  </si>
  <si>
    <t>2516756</t>
  </si>
  <si>
    <t>2079776</t>
  </si>
  <si>
    <t>2426763</t>
  </si>
  <si>
    <t>2013155</t>
  </si>
  <si>
    <t>2306181</t>
  </si>
  <si>
    <t>1846229</t>
  </si>
  <si>
    <t>2006347</t>
  </si>
  <si>
    <t>1633164</t>
  </si>
  <si>
    <t>2061433</t>
  </si>
  <si>
    <t>1665434</t>
  </si>
  <si>
    <t>1979868</t>
  </si>
  <si>
    <t>1602850</t>
  </si>
  <si>
    <t>1877464</t>
  </si>
  <si>
    <t>1462603</t>
  </si>
  <si>
    <t>1572062</t>
  </si>
  <si>
    <t>1243272</t>
  </si>
  <si>
    <t>1625189</t>
  </si>
  <si>
    <t>1277070</t>
  </si>
  <si>
    <t>1554646</t>
  </si>
  <si>
    <t>1220869</t>
  </si>
  <si>
    <t>1471609</t>
  </si>
  <si>
    <t>1109219</t>
  </si>
  <si>
    <t>1167223</t>
  </si>
  <si>
    <t>889290</t>
  </si>
  <si>
    <t>1216743</t>
  </si>
  <si>
    <t>923520.3</t>
  </si>
  <si>
    <t>1161409</t>
  </si>
  <si>
    <t>877587.5</t>
  </si>
  <si>
    <t>1097824</t>
  </si>
  <si>
    <t>795032.4</t>
  </si>
  <si>
    <t>803828.9</t>
  </si>
  <si>
    <t>584026.7</t>
  </si>
  <si>
    <t>847532.2</t>
  </si>
  <si>
    <t>615779.7</t>
  </si>
  <si>
    <t>812252.8</t>
  </si>
  <si>
    <t>585006</t>
  </si>
  <si>
    <t>765955.8</t>
  </si>
  <si>
    <t>529063.3</t>
  </si>
  <si>
    <t>497200.9</t>
  </si>
  <si>
    <t>341259.5</t>
  </si>
  <si>
    <t>532124.1</t>
  </si>
  <si>
    <t>366058.5</t>
  </si>
  <si>
    <t>519164.2</t>
  </si>
  <si>
    <t>354220.1</t>
  </si>
  <si>
    <t>486772.5</t>
  </si>
  <si>
    <t>319259.3</t>
  </si>
  <si>
    <t>263114.7</t>
  </si>
  <si>
    <t>169664.3</t>
  </si>
  <si>
    <t>287805.2</t>
  </si>
  <si>
    <t>184697.8</t>
  </si>
  <si>
    <t>290724.4</t>
  </si>
  <si>
    <t>188041.4</t>
  </si>
  <si>
    <t>269987.3</t>
  </si>
  <si>
    <t>168547</t>
  </si>
  <si>
    <t>110482.7</t>
  </si>
  <si>
    <t>66782.7</t>
  </si>
  <si>
    <t>127205.4</t>
  </si>
  <si>
    <t>74569.3</t>
  </si>
  <si>
    <t>133876.7</t>
  </si>
  <si>
    <t>82335.7</t>
  </si>
  <si>
    <t>122411.1</t>
  </si>
  <si>
    <t>73055.6</t>
  </si>
  <si>
    <t>32423.5</t>
  </si>
  <si>
    <t>18427.4</t>
  </si>
  <si>
    <t>43472.9</t>
  </si>
  <si>
    <t>22849.7</t>
  </si>
  <si>
    <t>45412.2</t>
  </si>
  <si>
    <t>26724.3</t>
  </si>
  <si>
    <t>40534.9</t>
  </si>
  <si>
    <t>23294.3</t>
  </si>
  <si>
    <t>78</t>
  </si>
  <si>
    <t>72.6</t>
  </si>
  <si>
    <t>72.8</t>
  </si>
  <si>
    <t>77.2</t>
  </si>
  <si>
    <t>74.6</t>
  </si>
  <si>
    <t>72.7</t>
  </si>
  <si>
    <t>72.9</t>
  </si>
  <si>
    <t>77.7</t>
  </si>
  <si>
    <t>72.5</t>
  </si>
  <si>
    <t>68.8</t>
  </si>
  <si>
    <t>69.1</t>
  </si>
  <si>
    <t>74</t>
  </si>
  <si>
    <t>69.2</t>
  </si>
  <si>
    <t>63.9</t>
  </si>
  <si>
    <t>64.2</t>
  </si>
  <si>
    <t>68.1</t>
  </si>
  <si>
    <t>64.3</t>
  </si>
  <si>
    <t>59</t>
  </si>
  <si>
    <t>59.3</t>
  </si>
  <si>
    <t>63.2</t>
  </si>
  <si>
    <t>59.5</t>
  </si>
  <si>
    <t>54.7</t>
  </si>
  <si>
    <t>54.3</t>
  </si>
  <si>
    <t>58.4</t>
  </si>
  <si>
    <t>54.6</t>
  </si>
  <si>
    <t>49.9</t>
  </si>
  <si>
    <t>50.2</t>
  </si>
  <si>
    <t>54.5</t>
  </si>
  <si>
    <t>53.6</t>
  </si>
  <si>
    <t>48.2</t>
  </si>
  <si>
    <t>49.8</t>
  </si>
  <si>
    <t>45.4</t>
  </si>
  <si>
    <t>49.6</t>
  </si>
  <si>
    <t>45.2</t>
  </si>
  <si>
    <t>43.8</t>
  </si>
  <si>
    <t>45</t>
  </si>
  <si>
    <t>41</t>
  </si>
  <si>
    <t>41.4</t>
  </si>
  <si>
    <t>44.8</t>
  </si>
  <si>
    <t>40.7</t>
  </si>
  <si>
    <t>39.4</t>
  </si>
  <si>
    <t>37</t>
  </si>
  <si>
    <t>40.1</t>
  </si>
  <si>
    <t>39.5</t>
  </si>
  <si>
    <t>32.7</t>
  </si>
  <si>
    <t>35.4</t>
  </si>
  <si>
    <t>32</t>
  </si>
  <si>
    <t>31</t>
  </si>
  <si>
    <t>28.1</t>
  </si>
  <si>
    <t>28.5</t>
  </si>
  <si>
    <t>30.9</t>
  </si>
  <si>
    <t>27.8</t>
  </si>
  <si>
    <t>30.5</t>
  </si>
  <si>
    <t>27.1</t>
  </si>
  <si>
    <t>26.6</t>
  </si>
  <si>
    <t>24</t>
  </si>
  <si>
    <t>26.3</t>
  </si>
  <si>
    <t>22.5</t>
  </si>
  <si>
    <t>20.2</t>
  </si>
  <si>
    <t>23.1</t>
  </si>
  <si>
    <t>20.7</t>
  </si>
  <si>
    <t>20.1</t>
  </si>
  <si>
    <t>19.7</t>
  </si>
  <si>
    <t>18.7</t>
  </si>
  <si>
    <t>16.6</t>
  </si>
  <si>
    <t>16.7</t>
  </si>
  <si>
    <t>18.8</t>
  </si>
  <si>
    <t>15.1</t>
  </si>
  <si>
    <t>15.6</t>
  </si>
  <si>
    <t>13.9</t>
  </si>
  <si>
    <t>13.7</t>
  </si>
  <si>
    <t>13.6</t>
  </si>
  <si>
    <t>11.9</t>
  </si>
  <si>
    <t>12.3</t>
  </si>
  <si>
    <t>12.4</t>
  </si>
  <si>
    <t>9.4</t>
  </si>
  <si>
    <t>8.5</t>
  </si>
  <si>
    <t>9.9</t>
  </si>
  <si>
    <t>9</t>
  </si>
  <si>
    <t>6.3</t>
  </si>
  <si>
    <t>7.1</t>
  </si>
  <si>
    <t>7.5</t>
  </si>
  <si>
    <t>5.3</t>
  </si>
  <si>
    <t>5.5</t>
  </si>
  <si>
    <t>3.8</t>
  </si>
  <si>
    <t>3.6</t>
  </si>
  <si>
    <t>2.3</t>
  </si>
  <si>
    <t>2.5</t>
  </si>
  <si>
    <t>Population census</t>
  </si>
  <si>
    <t>Total population (X 1000)</t>
  </si>
  <si>
    <t>Pop.</t>
  </si>
  <si>
    <t>±% p.a.</t>
  </si>
  <si>
    <t>0.013051</t>
  </si>
  <si>
    <t>0.016646</t>
  </si>
  <si>
    <t>0.013359</t>
  </si>
  <si>
    <t>0.017161</t>
  </si>
  <si>
    <t>0.018817</t>
  </si>
  <si>
    <t>0.024429</t>
  </si>
  <si>
    <t>0.02589</t>
  </si>
  <si>
    <t>0.033266</t>
  </si>
  <si>
    <t>—    </t>
  </si>
  <si>
    <t>0.00069</t>
  </si>
  <si>
    <t>0.000586</t>
  </si>
  <si>
    <t>0.000691</t>
  </si>
  <si>
    <t>0.000923</t>
  </si>
  <si>
    <t>0.001082</t>
  </si>
  <si>
    <t>0.001467</t>
  </si>
  <si>
    <t>0.001738</t>
  </si>
  <si>
    <t>12 341</t>
  </si>
  <si>
    <t>0.000218</t>
  </si>
  <si>
    <t>0.000273</t>
  </si>
  <si>
    <t>0.000213</t>
  </si>
  <si>
    <t>0.000266</t>
  </si>
  <si>
    <t>0.000315</t>
  </si>
  <si>
    <t>0.000383</t>
  </si>
  <si>
    <t>0.000561</t>
  </si>
  <si>
    <t>14 225</t>
  </si>
  <si>
    <t>0.00024</t>
  </si>
  <si>
    <t>0.000371</t>
  </si>
  <si>
    <t>0.000282</t>
  </si>
  <si>
    <t>0.000347</t>
  </si>
  <si>
    <t>0.000364</t>
  </si>
  <si>
    <t>0.000627</t>
  </si>
  <si>
    <t>16 480</t>
  </si>
  <si>
    <t>0.001602</t>
  </si>
  <si>
    <t>0.000476</t>
  </si>
  <si>
    <t>0.001673</t>
  </si>
  <si>
    <t>0.00082</t>
  </si>
  <si>
    <t>0.003146</t>
  </si>
  <si>
    <t>0.000774</t>
  </si>
  <si>
    <t>0.002756</t>
  </si>
  <si>
    <t>19 144</t>
  </si>
  <si>
    <t>0.000642</t>
  </si>
  <si>
    <t>0.002748</t>
  </si>
  <si>
    <t>0.000588</t>
  </si>
  <si>
    <t>0.002608</t>
  </si>
  <si>
    <t>0.000932</t>
  </si>
  <si>
    <t>0.00529</t>
  </si>
  <si>
    <t>0.000947</t>
  </si>
  <si>
    <t>0.004698</t>
  </si>
  <si>
    <t>22 061</t>
  </si>
  <si>
    <t>0.000713</t>
  </si>
  <si>
    <t>0.003411</t>
  </si>
  <si>
    <t>0.000722</t>
  </si>
  <si>
    <t>0.002859</t>
  </si>
  <si>
    <t>0.000978</t>
  </si>
  <si>
    <t>0.001022</t>
  </si>
  <si>
    <t>0.005007</t>
  </si>
  <si>
    <t>1938**</t>
  </si>
  <si>
    <t>24 757</t>
  </si>
  <si>
    <t>0.000844</t>
  </si>
  <si>
    <t>0.002987</t>
  </si>
  <si>
    <t>0.001129</t>
  </si>
  <si>
    <t>0.004774</t>
  </si>
  <si>
    <t>0.001233</t>
  </si>
  <si>
    <t>0.004846</t>
  </si>
  <si>
    <t>27 738</t>
  </si>
  <si>
    <t>0.001074</t>
  </si>
  <si>
    <t>0.002841</t>
  </si>
  <si>
    <t>0.001143</t>
  </si>
  <si>
    <t>0.002714</t>
  </si>
  <si>
    <t>0.001386</t>
  </si>
  <si>
    <t>0.004736</t>
  </si>
  <si>
    <t>0.001694</t>
  </si>
  <si>
    <t>0.005038</t>
  </si>
  <si>
    <t>31 012</t>
  </si>
  <si>
    <t>0.001419</t>
  </si>
  <si>
    <t>0.002824</t>
  </si>
  <si>
    <t>0.001482</t>
  </si>
  <si>
    <t>0.00299</t>
  </si>
  <si>
    <t>0.004916</t>
  </si>
  <si>
    <t>0.002321</t>
  </si>
  <si>
    <t>0.005062</t>
  </si>
  <si>
    <t>34 272</t>
  </si>
  <si>
    <t>0.002085</t>
  </si>
  <si>
    <t>0.003499</t>
  </si>
  <si>
    <t>0.002036</t>
  </si>
  <si>
    <t>0.003472</t>
  </si>
  <si>
    <t>0.002966</t>
  </si>
  <si>
    <t>0.005863</t>
  </si>
  <si>
    <t>0.003422</t>
  </si>
  <si>
    <t>0.006027</t>
  </si>
  <si>
    <t>37 442</t>
  </si>
  <si>
    <t>0.00318</t>
  </si>
  <si>
    <t>0.004825</t>
  </si>
  <si>
    <t>0.003057</t>
  </si>
  <si>
    <t>0.004828</t>
  </si>
  <si>
    <t>0.004217</t>
  </si>
  <si>
    <t>0.006982</t>
  </si>
  <si>
    <t>0.007861</t>
  </si>
  <si>
    <t>40 404</t>
  </si>
  <si>
    <t>0.004747</t>
  </si>
  <si>
    <t>0.007244</t>
  </si>
  <si>
    <t>0.004951</t>
  </si>
  <si>
    <t>0.007796</t>
  </si>
  <si>
    <t>0.006537</t>
  </si>
  <si>
    <t>0.009835</t>
  </si>
  <si>
    <t>0.00774</t>
  </si>
  <si>
    <t>0.01094</t>
  </si>
  <si>
    <t>43 286</t>
  </si>
  <si>
    <t>0.007208</t>
  </si>
  <si>
    <t>0.010633</t>
  </si>
  <si>
    <t>0.007523</t>
  </si>
  <si>
    <t>0.011437</t>
  </si>
  <si>
    <t>0.010522</t>
  </si>
  <si>
    <t>0.014943</t>
  </si>
  <si>
    <t>0.012638</t>
  </si>
  <si>
    <t>0.017389</t>
  </si>
  <si>
    <t>45 918</t>
  </si>
  <si>
    <t>0.012381</t>
  </si>
  <si>
    <t>0.017773</t>
  </si>
  <si>
    <t>0.011684</t>
  </si>
  <si>
    <t>0.017392</t>
  </si>
  <si>
    <t>0.016882</t>
  </si>
  <si>
    <t>0.02254</t>
  </si>
  <si>
    <t>0.016356</t>
  </si>
  <si>
    <t>0.021882</t>
  </si>
  <si>
    <t>** First Modern Census</t>
  </si>
  <si>
    <t>48 229</t>
  </si>
  <si>
    <r>
      <t>* </t>
    </r>
    <r>
      <rPr>
        <sz val="7.5"/>
        <color indexed="8"/>
        <rFont val="Arial"/>
        <family val="2"/>
      </rPr>
      <t>CBR = crude birth rate (per 1000); CDR = crude death rate (per 1000); NC = natural change (per 1000); IMR = infant mortality rate per 1000 births; TFR = total fertility rate (number of children per woman)</t>
    </r>
  </si>
  <si>
    <t>0.020004</t>
  </si>
  <si>
    <t>0.027325</t>
  </si>
  <si>
    <t>0.020653</t>
  </si>
  <si>
    <t>0.030563</t>
  </si>
  <si>
    <t>0.02618</t>
  </si>
  <si>
    <t>0.035371</t>
  </si>
  <si>
    <t>0.027691</t>
  </si>
  <si>
    <t>0.035867</t>
  </si>
  <si>
    <t>0.034486</t>
  </si>
  <si>
    <t>0.046213</t>
  </si>
  <si>
    <t>0.033471</t>
  </si>
  <si>
    <t>0.046632</t>
  </si>
  <si>
    <t>0.036816</t>
  </si>
  <si>
    <t>0.046523</t>
  </si>
  <si>
    <t>0.046261</t>
  </si>
  <si>
    <t>0.060995</t>
  </si>
  <si>
    <t>0.049783</t>
  </si>
  <si>
    <t>0.06217</t>
  </si>
  <si>
    <t>0.056308</t>
  </si>
  <si>
    <t>0.074999</t>
  </si>
  <si>
    <t>0.060069</t>
  </si>
  <si>
    <t>0.075235</t>
  </si>
  <si>
    <t>0.084126</t>
  </si>
  <si>
    <t>0.108633</t>
  </si>
  <si>
    <t>0.075842</t>
  </si>
  <si>
    <t>0.089128</t>
  </si>
  <si>
    <t>0.088326</t>
  </si>
  <si>
    <t>0.113678</t>
  </si>
  <si>
    <t>0.091879</t>
  </si>
  <si>
    <t>0.112427</t>
  </si>
  <si>
    <t>0.127351</t>
  </si>
  <si>
    <t>0.160263</t>
  </si>
  <si>
    <t>0.121857</t>
  </si>
  <si>
    <t>0.136107</t>
  </si>
  <si>
    <t>0.129534</t>
  </si>
  <si>
    <t>0.161155</t>
  </si>
  <si>
    <t>0.131394</t>
  </si>
  <si>
    <t>0.157035</t>
  </si>
  <si>
    <t>0.1799</t>
  </si>
  <si>
    <t>0.220751</t>
  </si>
  <si>
    <t>0.206451</t>
  </si>
  <si>
    <t>0.221382</t>
  </si>
  <si>
    <t>0.178333</t>
  </si>
  <si>
    <t>0.214949</t>
  </si>
  <si>
    <t>0.176648</t>
  </si>
  <si>
    <t>0.206404</t>
  </si>
  <si>
    <t>0.238766</t>
  </si>
  <si>
    <t>0.28621</t>
  </si>
  <si>
    <t>0.370153</t>
  </si>
  <si>
    <t>0.383979</t>
  </si>
  <si>
    <t>0.245584</t>
  </si>
  <si>
    <t>0.282522</t>
  </si>
  <si>
    <t>0.232961</t>
  </si>
  <si>
    <t>0.264144</t>
  </si>
  <si>
    <t>0.308655</t>
  </si>
  <si>
    <t>0.359596</t>
  </si>
  <si>
    <t>0.012899</t>
  </si>
  <si>
    <t>0.0164</t>
  </si>
  <si>
    <t>0.0132</t>
  </si>
  <si>
    <t>0.0169</t>
  </si>
  <si>
    <t>0.018503</t>
  </si>
  <si>
    <t>0.023903</t>
  </si>
  <si>
    <t>0.025301</t>
  </si>
  <si>
    <t>0.032299</t>
  </si>
  <si>
    <t>0.002136</t>
  </si>
  <si>
    <t>0.002755</t>
  </si>
  <si>
    <t>0.002341</t>
  </si>
  <si>
    <t>0.00276</t>
  </si>
  <si>
    <t>0.003686</t>
  </si>
  <si>
    <t>0.004319</t>
  </si>
  <si>
    <t>0.005847</t>
  </si>
  <si>
    <t>0.006927</t>
  </si>
  <si>
    <t>0.001089</t>
  </si>
  <si>
    <t>0.001365</t>
  </si>
  <si>
    <t>0.001065</t>
  </si>
  <si>
    <t>0.001575</t>
  </si>
  <si>
    <t>0.002095</t>
  </si>
  <si>
    <t>0.001914</t>
  </si>
  <si>
    <t>0.0028</t>
  </si>
  <si>
    <t>0.0012</t>
  </si>
  <si>
    <t>0.001852</t>
  </si>
  <si>
    <t>0.001409</t>
  </si>
  <si>
    <t>0.001735</t>
  </si>
  <si>
    <t>0.001821</t>
  </si>
  <si>
    <t>0.002718</t>
  </si>
  <si>
    <t>0.001961</t>
  </si>
  <si>
    <t>0.003131</t>
  </si>
  <si>
    <t>0.007983</t>
  </si>
  <si>
    <t>0.00238</t>
  </si>
  <si>
    <t>0.008337</t>
  </si>
  <si>
    <t>0.004092</t>
  </si>
  <si>
    <t>0.015607</t>
  </si>
  <si>
    <t>0.003862</t>
  </si>
  <si>
    <t>0.013686</t>
  </si>
  <si>
    <t>0.003204</t>
  </si>
  <si>
    <t>0.013648</t>
  </si>
  <si>
    <t>0.002938</t>
  </si>
  <si>
    <t>0.012957</t>
  </si>
  <si>
    <t>0.026104</t>
  </si>
  <si>
    <t>0.004723</t>
  </si>
  <si>
    <t>0.023219</t>
  </si>
  <si>
    <t>0.00356</t>
  </si>
  <si>
    <t>0.016911</t>
  </si>
  <si>
    <t>0.003601</t>
  </si>
  <si>
    <t>0.004876</t>
  </si>
  <si>
    <t>0.027259</t>
  </si>
  <si>
    <t>0.005099</t>
  </si>
  <si>
    <t>0.024725</t>
  </si>
  <si>
    <t>0.004213</t>
  </si>
  <si>
    <t>0.014823</t>
  </si>
  <si>
    <t>0.004387</t>
  </si>
  <si>
    <t>0.005629</t>
  </si>
  <si>
    <t>0.02359</t>
  </si>
  <si>
    <t>0.006148</t>
  </si>
  <si>
    <t>0.023939</t>
  </si>
  <si>
    <t>0.005357</t>
  </si>
  <si>
    <t>0.014104</t>
  </si>
  <si>
    <t>0.0057</t>
  </si>
  <si>
    <t>0.013477</t>
  </si>
  <si>
    <t>0.006906</t>
  </si>
  <si>
    <t>0.023405</t>
  </si>
  <si>
    <t>0.008435</t>
  </si>
  <si>
    <t>0.024876</t>
  </si>
  <si>
    <t>0.00707</t>
  </si>
  <si>
    <t>0.01402</t>
  </si>
  <si>
    <t>0.007385</t>
  </si>
  <si>
    <t>0.014841</t>
  </si>
  <si>
    <t>0.010111</t>
  </si>
  <si>
    <t>0.024283</t>
  </si>
  <si>
    <t>0.011536</t>
  </si>
  <si>
    <t>0.024992</t>
  </si>
  <si>
    <t>0.010377</t>
  </si>
  <si>
    <t>0.017346</t>
  </si>
  <si>
    <t>0.01013</t>
  </si>
  <si>
    <t>0.017216</t>
  </si>
  <si>
    <t>0.01472</t>
  </si>
  <si>
    <t>0.028892</t>
  </si>
  <si>
    <t>0.016964</t>
  </si>
  <si>
    <t>0.029686</t>
  </si>
  <si>
    <t>0.015786</t>
  </si>
  <si>
    <t>0.023855</t>
  </si>
  <si>
    <t>0.015177</t>
  </si>
  <si>
    <t>0.023864</t>
  </si>
  <si>
    <t>0.020863</t>
  </si>
  <si>
    <t>0.034311</t>
  </si>
  <si>
    <t>0.026155</t>
  </si>
  <si>
    <t>0.038545</t>
  </si>
  <si>
    <t>0.023475</t>
  </si>
  <si>
    <t>0.035612</t>
  </si>
  <si>
    <t>0.02447</t>
  </si>
  <si>
    <t>0.038267</t>
  </si>
  <si>
    <t>0.032161</t>
  </si>
  <si>
    <t>0.047993</t>
  </si>
  <si>
    <t>0.037967</t>
  </si>
  <si>
    <t>0.053246</t>
  </si>
  <si>
    <t>0.035445</t>
  </si>
  <si>
    <t>0.051867</t>
  </si>
  <si>
    <t>0.036955</t>
  </si>
  <si>
    <t>0.055667</t>
  </si>
  <si>
    <t>0.05126</t>
  </si>
  <si>
    <t>0.072024</t>
  </si>
  <si>
    <t>0.061253</t>
  </si>
  <si>
    <t>0.083323</t>
  </si>
  <si>
    <t>0.060164</t>
  </si>
  <si>
    <t>0.085283</t>
  </si>
  <si>
    <t>0.056848</t>
  </si>
  <si>
    <t>0.083487</t>
  </si>
  <si>
    <t>0.080992</t>
  </si>
  <si>
    <t>0.106689</t>
  </si>
  <si>
    <t>0.078565</t>
  </si>
  <si>
    <t>0.103736</t>
  </si>
  <si>
    <t>0.095514</t>
  </si>
  <si>
    <t>0.128224</t>
  </si>
  <si>
    <t>0.098411</t>
  </si>
  <si>
    <t>0.142297</t>
  </si>
  <si>
    <t>0.122858</t>
  </si>
  <si>
    <t>0.162485</t>
  </si>
  <si>
    <t>0.129491</t>
  </si>
  <si>
    <t>0.164577</t>
  </si>
  <si>
    <t>0.159409</t>
  </si>
  <si>
    <t>0.207899</t>
  </si>
  <si>
    <t>0.154937</t>
  </si>
  <si>
    <t>0.209439</t>
  </si>
  <si>
    <t>0.168566</t>
  </si>
  <si>
    <t>0.208378</t>
  </si>
  <si>
    <t>0.20733</t>
  </si>
  <si>
    <t>0.264624</t>
  </si>
  <si>
    <t>0.221947</t>
  </si>
  <si>
    <t>0.269032</t>
  </si>
  <si>
    <t>0.247459</t>
  </si>
  <si>
    <t>0.315692</t>
  </si>
  <si>
    <t>0.261224</t>
  </si>
  <si>
    <t>0.315769</t>
  </si>
  <si>
    <t>0.347026</t>
  </si>
  <si>
    <t>0.424396</t>
  </si>
  <si>
    <t>0.317384</t>
  </si>
  <si>
    <t>0.360656</t>
  </si>
  <si>
    <t>0.359894</t>
  </si>
  <si>
    <t>0.436963</t>
  </si>
  <si>
    <t>0.370338</t>
  </si>
  <si>
    <t>0.431936</t>
  </si>
  <si>
    <t>0.475837</t>
  </si>
  <si>
    <t>0.557884</t>
  </si>
  <si>
    <t>0.458043</t>
  </si>
  <si>
    <t>0.492837</t>
  </si>
  <si>
    <t>0.479284</t>
  </si>
  <si>
    <t>0.555265</t>
  </si>
  <si>
    <t>0.482016</t>
  </si>
  <si>
    <t>0.543177</t>
  </si>
  <si>
    <t>0.597534</t>
  </si>
  <si>
    <t>0.674401</t>
  </si>
  <si>
    <t>0.648902</t>
  </si>
  <si>
    <t>0.6686</t>
  </si>
  <si>
    <t>0.590169</t>
  </si>
  <si>
    <t>0.65669</t>
  </si>
  <si>
    <t>0.582762</t>
  </si>
  <si>
    <t>0.637461</t>
  </si>
  <si>
    <t>0.698448</t>
  </si>
  <si>
    <t>0.764401</t>
  </si>
  <si>
    <t>98710.1</t>
  </si>
  <si>
    <t>98360</t>
  </si>
  <si>
    <t>98680</t>
  </si>
  <si>
    <t>98310</t>
  </si>
  <si>
    <t>98149.7</t>
  </si>
  <si>
    <t>97609.7</t>
  </si>
  <si>
    <t>97469.9</t>
  </si>
  <si>
    <t>96770.1</t>
  </si>
  <si>
    <t>98499.3</t>
  </si>
  <si>
    <t>98089</t>
  </si>
  <si>
    <t>98449</t>
  </si>
  <si>
    <t>98038.6</t>
  </si>
  <si>
    <t>97787.9</t>
  </si>
  <si>
    <t>97188.1</t>
  </si>
  <si>
    <t>96900</t>
  </si>
  <si>
    <t>96099.8</t>
  </si>
  <si>
    <t>98392</t>
  </si>
  <si>
    <t>97955.1</t>
  </si>
  <si>
    <t>98344.1</t>
  </si>
  <si>
    <t>97908.4</t>
  </si>
  <si>
    <t>97633.9</t>
  </si>
  <si>
    <t>96984.5</t>
  </si>
  <si>
    <t>96714.5</t>
  </si>
  <si>
    <t>95830.7</t>
  </si>
  <si>
    <t>98273.9</t>
  </si>
  <si>
    <t>97773.7</t>
  </si>
  <si>
    <t>98205.5</t>
  </si>
  <si>
    <t>97738.6</t>
  </si>
  <si>
    <t>97456.1</t>
  </si>
  <si>
    <t>96720.8</t>
  </si>
  <si>
    <t>96524.9</t>
  </si>
  <si>
    <t>95530.7</t>
  </si>
  <si>
    <t>98030.4</t>
  </si>
  <si>
    <t>96993.2</t>
  </si>
  <si>
    <t>97971.8</t>
  </si>
  <si>
    <t>96923.7</t>
  </si>
  <si>
    <t>97057.3</t>
  </si>
  <si>
    <t>95211.3</t>
  </si>
  <si>
    <t>96152.1</t>
  </si>
  <si>
    <t>94223.3</t>
  </si>
  <si>
    <t>97716.3</t>
  </si>
  <si>
    <t>95669.5</t>
  </si>
  <si>
    <t>97684</t>
  </si>
  <si>
    <t>95667.8</t>
  </si>
  <si>
    <t>96605.9</t>
  </si>
  <si>
    <t>92725.9</t>
  </si>
  <si>
    <t>95698</t>
  </si>
  <si>
    <t>92035.5</t>
  </si>
  <si>
    <t>97368.3</t>
  </si>
  <si>
    <t>94051.6</t>
  </si>
  <si>
    <t>97332.2</t>
  </si>
  <si>
    <t>94310.2</t>
  </si>
  <si>
    <t>96134.8</t>
  </si>
  <si>
    <t>90198.3</t>
  </si>
  <si>
    <t>95210</t>
  </si>
  <si>
    <t>89760</t>
  </si>
  <si>
    <t>96958.1</t>
  </si>
  <si>
    <t>92657.5</t>
  </si>
  <si>
    <t>96905.2</t>
  </si>
  <si>
    <t>92971.9</t>
  </si>
  <si>
    <t>95593.7</t>
  </si>
  <si>
    <t>88070.5</t>
  </si>
  <si>
    <t>94624.7</t>
  </si>
  <si>
    <t>87611.2</t>
  </si>
  <si>
    <t>96438.7</t>
  </si>
  <si>
    <t>91350.6</t>
  </si>
  <si>
    <t>96352.9</t>
  </si>
  <si>
    <t>91718.9</t>
  </si>
  <si>
    <t>94933.5</t>
  </si>
  <si>
    <t>86009.2</t>
  </si>
  <si>
    <t>93826.5</t>
  </si>
  <si>
    <t>85431.8</t>
  </si>
  <si>
    <t>95756.9</t>
  </si>
  <si>
    <t>90069.9</t>
  </si>
  <si>
    <t>95641.3</t>
  </si>
  <si>
    <t>90357.7</t>
  </si>
  <si>
    <t>93973.6</t>
  </si>
  <si>
    <t>83920.6</t>
  </si>
  <si>
    <t>92744.2</t>
  </si>
  <si>
    <t>83296.6</t>
  </si>
  <si>
    <t>94763.2</t>
  </si>
  <si>
    <t>88507.5</t>
  </si>
  <si>
    <t>94672.4</t>
  </si>
  <si>
    <t>88802.1</t>
  </si>
  <si>
    <t>92590.3</t>
  </si>
  <si>
    <t>81495.9</t>
  </si>
  <si>
    <t>91170.9</t>
  </si>
  <si>
    <t>80823.9</t>
  </si>
  <si>
    <t>93267.3</t>
  </si>
  <si>
    <t>86396.1</t>
  </si>
  <si>
    <t>93235.6</t>
  </si>
  <si>
    <t>86683</t>
  </si>
  <si>
    <t>90658.6</t>
  </si>
  <si>
    <t>78699.8</t>
  </si>
  <si>
    <t>88786.3</t>
  </si>
  <si>
    <t>77708.5</t>
  </si>
  <si>
    <t>91077.9</t>
  </si>
  <si>
    <t>83319.4</t>
  </si>
  <si>
    <t>90954.1</t>
  </si>
  <si>
    <t>83365.9</t>
  </si>
  <si>
    <t>87743</t>
  </si>
  <si>
    <t>74922.7</t>
  </si>
  <si>
    <t>85415.4</t>
  </si>
  <si>
    <t>73570.9</t>
  </si>
  <si>
    <t>87849.6</t>
  </si>
  <si>
    <t>78997.8</t>
  </si>
  <si>
    <t>87592.9</t>
  </si>
  <si>
    <t>78725.2</t>
  </si>
  <si>
    <t>83245.3</t>
  </si>
  <si>
    <t>69526.4</t>
  </si>
  <si>
    <t>80183.4</t>
  </si>
  <si>
    <t>67440.7</t>
  </si>
  <si>
    <t>82564.2</t>
  </si>
  <si>
    <t>72260.6</t>
  </si>
  <si>
    <t>82613.4</t>
  </si>
  <si>
    <t>72152.7</t>
  </si>
  <si>
    <t>76503.1</t>
  </si>
  <si>
    <t>62108.8</t>
  </si>
  <si>
    <t>73883.7</t>
  </si>
  <si>
    <t>60444.6</t>
  </si>
  <si>
    <t>74678.2</t>
  </si>
  <si>
    <t>62995.1</t>
  </si>
  <si>
    <t>74483.3</t>
  </si>
  <si>
    <t>61885.5</t>
  </si>
  <si>
    <t>67104.1</t>
  </si>
  <si>
    <t>52017</t>
  </si>
  <si>
    <t>64316.5</t>
  </si>
  <si>
    <t>50496.8</t>
  </si>
  <si>
    <t>62773.8</t>
  </si>
  <si>
    <t>49898.5</t>
  </si>
  <si>
    <t>62943.1</t>
  </si>
  <si>
    <t>48924.3</t>
  </si>
  <si>
    <t>55792.7</t>
  </si>
  <si>
    <t>41177.8</t>
  </si>
  <si>
    <t>50981.8</t>
  </si>
  <si>
    <t>37134.1</t>
  </si>
  <si>
    <t>48841.4</t>
  </si>
  <si>
    <t>36474.2</t>
  </si>
  <si>
    <t>47367.2</t>
  </si>
  <si>
    <t>33479.3</t>
  </si>
  <si>
    <t>41218.3</t>
  </si>
  <si>
    <t>28175.1</t>
  </si>
  <si>
    <t>33289.7</t>
  </si>
  <si>
    <t>21374.6</t>
  </si>
  <si>
    <t>33339.9</t>
  </si>
  <si>
    <t>23319.6</t>
  </si>
  <si>
    <t>30320.1</t>
  </si>
  <si>
    <t>18850.1</t>
  </si>
  <si>
    <t>25953.6</t>
  </si>
  <si>
    <t>16005.3</t>
  </si>
  <si>
    <t>17449.3</t>
  </si>
  <si>
    <t>9450</t>
  </si>
  <si>
    <t>18068.8</t>
  </si>
  <si>
    <t>11826.8</t>
  </si>
  <si>
    <t>15788.1</t>
  </si>
  <si>
    <t>8383.3</t>
  </si>
  <si>
    <t>13443.5</t>
  </si>
  <si>
    <t>7311.6</t>
  </si>
  <si>
    <t>7022.7</t>
  </si>
  <si>
    <t>3076.9</t>
  </si>
  <si>
    <t>6343.9</t>
  </si>
  <si>
    <t>3919.4</t>
  </si>
  <si>
    <t>6470.5</t>
  </si>
  <si>
    <t>2878.1</t>
  </si>
  <si>
    <t>5609.2</t>
  </si>
  <si>
    <t>2650.7</t>
  </si>
  <si>
    <t>2117.7</t>
  </si>
  <si>
    <t>724.9</t>
  </si>
  <si>
    <t>1289.9</t>
  </si>
  <si>
    <t>1640</t>
  </si>
  <si>
    <t>1320</t>
  </si>
  <si>
    <t>1690</t>
  </si>
  <si>
    <t>1850.3</t>
  </si>
  <si>
    <t>2390.3</t>
  </si>
  <si>
    <t>2530.1</t>
  </si>
  <si>
    <t>3229.9</t>
  </si>
  <si>
    <t>210.8</t>
  </si>
  <si>
    <t>270.9</t>
  </si>
  <si>
    <t>231</t>
  </si>
  <si>
    <t>271.3</t>
  </si>
  <si>
    <t>361.8</t>
  </si>
  <si>
    <t>421.6</t>
  </si>
  <si>
    <t>569.9</t>
  </si>
  <si>
    <t>670.3</t>
  </si>
  <si>
    <t>107.3</t>
  </si>
  <si>
    <t>133.9</t>
  </si>
  <si>
    <t>104.8</t>
  </si>
  <si>
    <t>130.3</t>
  </si>
  <si>
    <t>154</t>
  </si>
  <si>
    <t>203.6</t>
  </si>
  <si>
    <t>185.5</t>
  </si>
  <si>
    <t>269.1</t>
  </si>
  <si>
    <t>118.1</t>
  </si>
  <si>
    <t>181.4</t>
  </si>
  <si>
    <t>138.6</t>
  </si>
  <si>
    <t>169.8</t>
  </si>
  <si>
    <t>177.8</t>
  </si>
  <si>
    <t>263.6</t>
  </si>
  <si>
    <t>189.6</t>
  </si>
  <si>
    <t>300</t>
  </si>
  <si>
    <t>780.5</t>
  </si>
  <si>
    <t>233.7</t>
  </si>
  <si>
    <t>814.9</t>
  </si>
  <si>
    <t>398.8</t>
  </si>
  <si>
    <t>1509.5</t>
  </si>
  <si>
    <t>372.8</t>
  </si>
  <si>
    <t>1307.4</t>
  </si>
  <si>
    <t>314.1</t>
  </si>
  <si>
    <t>1323.8</t>
  </si>
  <si>
    <t>287.8</t>
  </si>
  <si>
    <t>1255.9</t>
  </si>
  <si>
    <t>451.4</t>
  </si>
  <si>
    <t>2485.4</t>
  </si>
  <si>
    <t>454.1</t>
  </si>
  <si>
    <t>2187.8</t>
  </si>
  <si>
    <t>347.9</t>
  </si>
  <si>
    <t>1617.9</t>
  </si>
  <si>
    <t>351.8</t>
  </si>
  <si>
    <t>1357.6</t>
  </si>
  <si>
    <t>471.1</t>
  </si>
  <si>
    <t>2527.6</t>
  </si>
  <si>
    <t>488</t>
  </si>
  <si>
    <t>2275.6</t>
  </si>
  <si>
    <t>410.2</t>
  </si>
  <si>
    <t>1394.1</t>
  </si>
  <si>
    <t>427</t>
  </si>
  <si>
    <t>1338.3</t>
  </si>
  <si>
    <t>541.1</t>
  </si>
  <si>
    <t>2127.8</t>
  </si>
  <si>
    <t>585.4</t>
  </si>
  <si>
    <t>2148.7</t>
  </si>
  <si>
    <t>519.4</t>
  </si>
  <si>
    <t>1306.9</t>
  </si>
  <si>
    <t>552.3</t>
  </si>
  <si>
    <t>660.2</t>
  </si>
  <si>
    <t>2061.3</t>
  </si>
  <si>
    <t>798.1</t>
  </si>
  <si>
    <t>2179.5</t>
  </si>
  <si>
    <t>681.9</t>
  </si>
  <si>
    <t>1280.7</t>
  </si>
  <si>
    <t>711.5</t>
  </si>
  <si>
    <t>1361.2</t>
  </si>
  <si>
    <t>959.9</t>
  </si>
  <si>
    <t>2088.6</t>
  </si>
  <si>
    <t>1082.3</t>
  </si>
  <si>
    <t>2135.1</t>
  </si>
  <si>
    <t>993.7</t>
  </si>
  <si>
    <t>1562.4</t>
  </si>
  <si>
    <t>968.9</t>
  </si>
  <si>
    <t>1555.6</t>
  </si>
  <si>
    <t>1383.3</t>
  </si>
  <si>
    <t>2424.7</t>
  </si>
  <si>
    <t>1573.3</t>
  </si>
  <si>
    <t>2472.7</t>
  </si>
  <si>
    <t>1496</t>
  </si>
  <si>
    <t>2111.4</t>
  </si>
  <si>
    <t>1436.9</t>
  </si>
  <si>
    <t>2119.1</t>
  </si>
  <si>
    <t>1931.7</t>
  </si>
  <si>
    <t>2796.2</t>
  </si>
  <si>
    <t>2384.6</t>
  </si>
  <si>
    <t>3115.4</t>
  </si>
  <si>
    <t>2189.4</t>
  </si>
  <si>
    <t>3076.8</t>
  </si>
  <si>
    <t>2281.5</t>
  </si>
  <si>
    <t>3317.1</t>
  </si>
  <si>
    <t>2915.6</t>
  </si>
  <si>
    <t>3777.1</t>
  </si>
  <si>
    <t>3371</t>
  </si>
  <si>
    <t>4137.7</t>
  </si>
  <si>
    <t>3228.2</t>
  </si>
  <si>
    <t>4321.5</t>
  </si>
  <si>
    <t>3361.2</t>
  </si>
  <si>
    <t>4640.7</t>
  </si>
  <si>
    <t>4497.7</t>
  </si>
  <si>
    <t>5396.3</t>
  </si>
  <si>
    <t>5232</t>
  </si>
  <si>
    <t>6130.2</t>
  </si>
  <si>
    <t>5285.4</t>
  </si>
  <si>
    <t>6737.2</t>
  </si>
  <si>
    <t>4979.5</t>
  </si>
  <si>
    <t>6572.5</t>
  </si>
  <si>
    <t>6742.2</t>
  </si>
  <si>
    <t>7417.7</t>
  </si>
  <si>
    <t>6299.6</t>
  </si>
  <si>
    <t>6996.1</t>
  </si>
  <si>
    <t>7886</t>
  </si>
  <si>
    <t>9265.5</t>
  </si>
  <si>
    <t>8130.1</t>
  </si>
  <si>
    <t>10267.1</t>
  </si>
  <si>
    <t>9399</t>
  </si>
  <si>
    <t>10091.7</t>
  </si>
  <si>
    <t>9567.3</t>
  </si>
  <si>
    <t>9947.8</t>
  </si>
  <si>
    <t>11904.4</t>
  </si>
  <si>
    <t>13096.6</t>
  </si>
  <si>
    <t>11540.3</t>
  </si>
  <si>
    <t>12961.2</t>
  </si>
  <si>
    <t>11311.4</t>
  </si>
  <si>
    <t>10839.2</t>
  </si>
  <si>
    <t>13334.7</t>
  </si>
  <si>
    <t>13362.7</t>
  </si>
  <si>
    <t>13932.4</t>
  </si>
  <si>
    <t>13424.3</t>
  </si>
  <si>
    <t>15575.8</t>
  </si>
  <si>
    <t>15445</t>
  </si>
  <si>
    <t>14574.4</t>
  </si>
  <si>
    <t>13002.7</t>
  </si>
  <si>
    <t>17692</t>
  </si>
  <si>
    <t>15759.6</t>
  </si>
  <si>
    <t>15501.5</t>
  </si>
  <si>
    <t>13154.6</t>
  </si>
  <si>
    <t>17047.2</t>
  </si>
  <si>
    <t>14629.2</t>
  </si>
  <si>
    <t>15264.7</t>
  </si>
  <si>
    <t>12169.9</t>
  </si>
  <si>
    <t>15840.5</t>
  </si>
  <si>
    <t>11924.5</t>
  </si>
  <si>
    <t>15271.1</t>
  </si>
  <si>
    <t>11492.7</t>
  </si>
  <si>
    <t>14531.9</t>
  </si>
  <si>
    <t>10466.8</t>
  </si>
  <si>
    <t>12510</t>
  </si>
  <si>
    <t>8693.7</t>
  </si>
  <si>
    <t>10426.5</t>
  </si>
  <si>
    <t>6373.1</t>
  </si>
  <si>
    <t>11724.9</t>
  </si>
  <si>
    <t>7907.4</t>
  </si>
  <si>
    <t>9317.7</t>
  </si>
  <si>
    <t>5505.2</t>
  </si>
  <si>
    <t>7834.4</t>
  </si>
  <si>
    <t>4660.8</t>
  </si>
  <si>
    <t>4905</t>
  </si>
  <si>
    <t>2352</t>
  </si>
  <si>
    <t>98839.1</t>
  </si>
  <si>
    <t>98524</t>
  </si>
  <si>
    <t>98812</t>
  </si>
  <si>
    <t>98479</t>
  </si>
  <si>
    <t>98334.7</t>
  </si>
  <si>
    <t>97848.7</t>
  </si>
  <si>
    <t>97722.9</t>
  </si>
  <si>
    <t>97093.1</t>
  </si>
  <si>
    <t>394313.8</t>
  </si>
  <si>
    <t>392788.7</t>
  </si>
  <si>
    <t>394152.4</t>
  </si>
  <si>
    <t>392597.9</t>
  </si>
  <si>
    <t>391767.1</t>
  </si>
  <si>
    <t>389500.9</t>
  </si>
  <si>
    <t>388562.1</t>
  </si>
  <si>
    <t>385572.3</t>
  </si>
  <si>
    <t>492228.2</t>
  </si>
  <si>
    <t>490110.4</t>
  </si>
  <si>
    <t>491982.8</t>
  </si>
  <si>
    <t>489867.7</t>
  </si>
  <si>
    <t>488554.2</t>
  </si>
  <si>
    <t>485433</t>
  </si>
  <si>
    <t>484037.2</t>
  </si>
  <si>
    <t>479827.2</t>
  </si>
  <si>
    <t>491664.7</t>
  </si>
  <si>
    <t>489322.1</t>
  </si>
  <si>
    <t>491374.3</t>
  </si>
  <si>
    <t>489117.4</t>
  </si>
  <si>
    <t>487723.1</t>
  </si>
  <si>
    <t>484264.2</t>
  </si>
  <si>
    <t>483097.8</t>
  </si>
  <si>
    <t>478402</t>
  </si>
  <si>
    <t>490807.7</t>
  </si>
  <si>
    <t>487265.9</t>
  </si>
  <si>
    <t>490479.6</t>
  </si>
  <si>
    <t>486946.3</t>
  </si>
  <si>
    <t>486284.8</t>
  </si>
  <si>
    <t>479830.9</t>
  </si>
  <si>
    <t>481694.3</t>
  </si>
  <si>
    <t>474383.3</t>
  </si>
  <si>
    <t>489396.3</t>
  </si>
  <si>
    <t>481801.7</t>
  </si>
  <si>
    <t>489161.4</t>
  </si>
  <si>
    <t>481588.6</t>
  </si>
  <si>
    <t>484159</t>
  </si>
  <si>
    <t>469843.4</t>
  </si>
  <si>
    <t>479624.7</t>
  </si>
  <si>
    <t>465646</t>
  </si>
  <si>
    <t>487734.3</t>
  </si>
  <si>
    <t>474277.5</t>
  </si>
  <si>
    <t>487558.9</t>
  </si>
  <si>
    <t>474928.3</t>
  </si>
  <si>
    <t>481850.1</t>
  </si>
  <si>
    <t>457312.5</t>
  </si>
  <si>
    <t>477269.2</t>
  </si>
  <si>
    <t>454487.5</t>
  </si>
  <si>
    <t>485857</t>
  </si>
  <si>
    <t>466770.4</t>
  </si>
  <si>
    <t>485627.7</t>
  </si>
  <si>
    <t>468203.2</t>
  </si>
  <si>
    <t>479319.6</t>
  </si>
  <si>
    <t>445671.4</t>
  </si>
  <si>
    <t>474584.9</t>
  </si>
  <si>
    <t>443429</t>
  </si>
  <si>
    <t>483559.5</t>
  </si>
  <si>
    <t>460038.9</t>
  </si>
  <si>
    <t>483202.4</t>
  </si>
  <si>
    <t>461741.7</t>
  </si>
  <si>
    <t>476317</t>
  </si>
  <si>
    <t>435200.3</t>
  </si>
  <si>
    <t>471128.4</t>
  </si>
  <si>
    <t>432607.7</t>
  </si>
  <si>
    <t>480590.5</t>
  </si>
  <si>
    <t>453581.9</t>
  </si>
  <si>
    <t>480070.3</t>
  </si>
  <si>
    <t>455217.7</t>
  </si>
  <si>
    <t>472270.1</t>
  </si>
  <si>
    <t>424826.1</t>
  </si>
  <si>
    <t>466427.7</t>
  </si>
  <si>
    <t>421821.1</t>
  </si>
  <si>
    <t>476471.9</t>
  </si>
  <si>
    <t>446577.1</t>
  </si>
  <si>
    <t>475917.8</t>
  </si>
  <si>
    <t>448005.6</t>
  </si>
  <si>
    <t>466410.8</t>
  </si>
  <si>
    <t>413541</t>
  </si>
  <si>
    <t>459788.8</t>
  </si>
  <si>
    <t>410301.4</t>
  </si>
  <si>
    <t>470356</t>
  </si>
  <si>
    <t>437562.4</t>
  </si>
  <si>
    <t>469984.8</t>
  </si>
  <si>
    <t>438956</t>
  </si>
  <si>
    <t>458122.9</t>
  </si>
  <si>
    <t>400490.9</t>
  </si>
  <si>
    <t>449892.7</t>
  </si>
  <si>
    <t>396330.7</t>
  </si>
  <si>
    <t>461239.7</t>
  </si>
  <si>
    <t>424733.2</t>
  </si>
  <si>
    <t>460788.7</t>
  </si>
  <si>
    <t>425505.5</t>
  </si>
  <si>
    <t>446004.8</t>
  </si>
  <si>
    <t>384056.3</t>
  </si>
  <si>
    <t>435504.4</t>
  </si>
  <si>
    <t>378199.9</t>
  </si>
  <si>
    <t>447855.5</t>
  </si>
  <si>
    <t>406428.5</t>
  </si>
  <si>
    <t>446814.8</t>
  </si>
  <si>
    <t>405773.7</t>
  </si>
  <si>
    <t>427472.2</t>
  </si>
  <si>
    <t>361122.2</t>
  </si>
  <si>
    <t>413997.6</t>
  </si>
  <si>
    <t>352529.7</t>
  </si>
  <si>
    <t>426901.4</t>
  </si>
  <si>
    <t>379058.8</t>
  </si>
  <si>
    <t>426169</t>
  </si>
  <si>
    <t>377906.7</t>
  </si>
  <si>
    <t>399371.4</t>
  </si>
  <si>
    <t>329087</t>
  </si>
  <si>
    <t>385167.8</t>
  </si>
  <si>
    <t>319713.2</t>
  </si>
  <si>
    <t>394219.2</t>
  </si>
  <si>
    <t>339086.2</t>
  </si>
  <si>
    <t>393659.8</t>
  </si>
  <si>
    <t>335934.7</t>
  </si>
  <si>
    <t>359018.1</t>
  </si>
  <si>
    <t>285313.5</t>
  </si>
  <si>
    <t>345499.7</t>
  </si>
  <si>
    <t>277351.9</t>
  </si>
  <si>
    <t>345195.8</t>
  </si>
  <si>
    <t>283395.4</t>
  </si>
  <si>
    <t>344779.8</t>
  </si>
  <si>
    <t>277944.3</t>
  </si>
  <si>
    <t>307241.9</t>
  </si>
  <si>
    <t>232986.4</t>
  </si>
  <si>
    <t>288246.5</t>
  </si>
  <si>
    <t>219079.3</t>
  </si>
  <si>
    <t>279860.8</t>
  </si>
  <si>
    <t>215927.1</t>
  </si>
  <si>
    <t>276620.4</t>
  </si>
  <si>
    <t>205934.9</t>
  </si>
  <si>
    <t>242627.2</t>
  </si>
  <si>
    <t>172828.3</t>
  </si>
  <si>
    <t>210303.4</t>
  </si>
  <si>
    <t>145071.5</t>
  </si>
  <si>
    <t>204390.3</t>
  </si>
  <si>
    <t>147593.1</t>
  </si>
  <si>
    <t>193002.1</t>
  </si>
  <si>
    <t>128689.7</t>
  </si>
  <si>
    <t>166139.7</t>
  </si>
  <si>
    <t>108247.3</t>
  </si>
  <si>
    <t>124384.4</t>
  </si>
  <si>
    <t>74405.9</t>
  </si>
  <si>
    <t>125320.4</t>
  </si>
  <si>
    <t>84438.9</t>
  </si>
  <si>
    <t>112186.2</t>
  </si>
  <si>
    <t>64948.6</t>
  </si>
  <si>
    <t>95209.9</t>
  </si>
  <si>
    <t>55361.4</t>
  </si>
  <si>
    <t>57957.4</t>
  </si>
  <si>
    <t>28870.2</t>
  </si>
  <si>
    <t>56792.7</t>
  </si>
  <si>
    <t>35718.4</t>
  </si>
  <si>
    <t>52248.8</t>
  </si>
  <si>
    <t>25611.8</t>
  </si>
  <si>
    <t>44350.2</t>
  </si>
  <si>
    <t>22581.1</t>
  </si>
  <si>
    <t>20543.2</t>
  </si>
  <si>
    <t>8217.7</t>
  </si>
  <si>
    <t>17138.7</t>
  </si>
  <si>
    <t>10207.4</t>
  </si>
  <si>
    <t>26347.2</t>
  </si>
  <si>
    <t>10187.1</t>
  </si>
  <si>
    <t>24077.7</t>
  </si>
  <si>
    <t>10035.2</t>
  </si>
  <si>
    <t>6861.1</t>
  </si>
  <si>
    <t>2015.9</t>
  </si>
  <si>
    <t>8100733</t>
  </si>
  <si>
    <t>7505208</t>
  </si>
  <si>
    <t>8070941</t>
  </si>
  <si>
    <t>7444087</t>
  </si>
  <si>
    <t>7782626</t>
  </si>
  <si>
    <t>6945382</t>
  </si>
  <si>
    <t>7502296</t>
  </si>
  <si>
    <t>6745357</t>
  </si>
  <si>
    <t>8001894</t>
  </si>
  <si>
    <t>7406684</t>
  </si>
  <si>
    <t>7972129</t>
  </si>
  <si>
    <t>7345608</t>
  </si>
  <si>
    <t>7684291</t>
  </si>
  <si>
    <t>6847533</t>
  </si>
  <si>
    <t>7404573</t>
  </si>
  <si>
    <t>6648264</t>
  </si>
  <si>
    <t>7607581</t>
  </si>
  <si>
    <t>7013895</t>
  </si>
  <si>
    <t>7577977</t>
  </si>
  <si>
    <t>6953010</t>
  </si>
  <si>
    <t>7292524</t>
  </si>
  <si>
    <t>6458032</t>
  </si>
  <si>
    <t>7016011</t>
  </si>
  <si>
    <t>6262691</t>
  </si>
  <si>
    <t>7115353</t>
  </si>
  <si>
    <t>6523785</t>
  </si>
  <si>
    <t>7085994</t>
  </si>
  <si>
    <t>6463142</t>
  </si>
  <si>
    <t>6803970</t>
  </si>
  <si>
    <t>5972599</t>
  </si>
  <si>
    <t>6531974</t>
  </si>
  <si>
    <t>5782864</t>
  </si>
  <si>
    <t>6623688</t>
  </si>
  <si>
    <t>6034463</t>
  </si>
  <si>
    <t>6594620</t>
  </si>
  <si>
    <t>5974025</t>
  </si>
  <si>
    <t>6316247</t>
  </si>
  <si>
    <t>5488335</t>
  </si>
  <si>
    <t>6048876</t>
  </si>
  <si>
    <t>5304462</t>
  </si>
  <si>
    <t>6132881</t>
  </si>
  <si>
    <t>5547197</t>
  </si>
  <si>
    <t>6104140</t>
  </si>
  <si>
    <t>5487078</t>
  </si>
  <si>
    <t>5829962</t>
  </si>
  <si>
    <t>5008504</t>
  </si>
  <si>
    <t>5567182</t>
  </si>
  <si>
    <t>4830079</t>
  </si>
  <si>
    <t>5643484</t>
  </si>
  <si>
    <t>5065395</t>
  </si>
  <si>
    <t>5614979</t>
  </si>
  <si>
    <t>5005490</t>
  </si>
  <si>
    <t>5345803</t>
  </si>
  <si>
    <t>4538661</t>
  </si>
  <si>
    <t>5087557</t>
  </si>
  <si>
    <t>4364433</t>
  </si>
  <si>
    <t>5155750</t>
  </si>
  <si>
    <t>4591118</t>
  </si>
  <si>
    <t>5127420</t>
  </si>
  <si>
    <t>4530561</t>
  </si>
  <si>
    <t>4863953</t>
  </si>
  <si>
    <t>4081348</t>
  </si>
  <si>
    <t>4610288</t>
  </si>
  <si>
    <t>3909945</t>
  </si>
  <si>
    <t>4669893</t>
  </si>
  <si>
    <t>4124347</t>
  </si>
  <si>
    <t>4641792</t>
  </si>
  <si>
    <t>4062358</t>
  </si>
  <si>
    <t>4384634</t>
  </si>
  <si>
    <t>3635677</t>
  </si>
  <si>
    <t>4135703</t>
  </si>
  <si>
    <t>3466516</t>
  </si>
  <si>
    <t>4186333</t>
  </si>
  <si>
    <t>3664308</t>
  </si>
  <si>
    <t>4158590</t>
  </si>
  <si>
    <t>3600616</t>
  </si>
  <si>
    <t>3908317</t>
  </si>
  <si>
    <t>3200477</t>
  </si>
  <si>
    <t>3664575</t>
  </si>
  <si>
    <t>3033908</t>
  </si>
  <si>
    <t>3705743</t>
  </si>
  <si>
    <t>3210726</t>
  </si>
  <si>
    <t>3678520</t>
  </si>
  <si>
    <t>3145399</t>
  </si>
  <si>
    <t>3436047</t>
  </si>
  <si>
    <t>2775651</t>
  </si>
  <si>
    <t>3198147</t>
  </si>
  <si>
    <t>2612087</t>
  </si>
  <si>
    <t>3229271</t>
  </si>
  <si>
    <t>2764149</t>
  </si>
  <si>
    <t>3202602</t>
  </si>
  <si>
    <t>2697393</t>
  </si>
  <si>
    <t>2969636</t>
  </si>
  <si>
    <t>2362110</t>
  </si>
  <si>
    <t>2738358</t>
  </si>
  <si>
    <t>2201786</t>
  </si>
  <si>
    <t>2758915</t>
  </si>
  <si>
    <t>2326587</t>
  </si>
  <si>
    <t>2732617</t>
  </si>
  <si>
    <t>2258437</t>
  </si>
  <si>
    <t>2511513</t>
  </si>
  <si>
    <t>1961619</t>
  </si>
  <si>
    <t>2288466</t>
  </si>
  <si>
    <t>1805455</t>
  </si>
  <si>
    <t>2297675</t>
  </si>
  <si>
    <t>1901854</t>
  </si>
  <si>
    <t>2271828</t>
  </si>
  <si>
    <t>1832932</t>
  </si>
  <si>
    <t>2065508</t>
  </si>
  <si>
    <t>1577562</t>
  </si>
  <si>
    <t>1852961</t>
  </si>
  <si>
    <t>1427255</t>
  </si>
  <si>
    <t>1849819</t>
  </si>
  <si>
    <t>1495425</t>
  </si>
  <si>
    <t>1825013</t>
  </si>
  <si>
    <t>1427158</t>
  </si>
  <si>
    <t>1638036</t>
  </si>
  <si>
    <t>1216440</t>
  </si>
  <si>
    <t>1438963</t>
  </si>
  <si>
    <t>1074726</t>
  </si>
  <si>
    <t>1422918</t>
  </si>
  <si>
    <t>1116366</t>
  </si>
  <si>
    <t>1398844</t>
  </si>
  <si>
    <t>1049251</t>
  </si>
  <si>
    <t>1238665</t>
  </si>
  <si>
    <t>887353.1</t>
  </si>
  <si>
    <t>1053796</t>
  </si>
  <si>
    <t>755012.4</t>
  </si>
  <si>
    <t>1028699</t>
  </si>
  <si>
    <t>777280.1</t>
  </si>
  <si>
    <t>1005185</t>
  </si>
  <si>
    <t>713316.4</t>
  </si>
  <si>
    <t>879646.6</t>
  </si>
  <si>
    <t>602039.6</t>
  </si>
  <si>
    <t>708296</t>
  </si>
  <si>
    <t>477660.5</t>
  </si>
  <si>
    <t>683502.9</t>
  </si>
  <si>
    <t>493884.8</t>
  </si>
  <si>
    <t>660404.8</t>
  </si>
  <si>
    <t>435372.2</t>
  </si>
  <si>
    <t>572404.6</t>
  </si>
  <si>
    <t>369053.2</t>
  </si>
  <si>
    <t>420049.6</t>
  </si>
  <si>
    <t>258581.2</t>
  </si>
  <si>
    <t>403642.1</t>
  </si>
  <si>
    <t>277957.7</t>
  </si>
  <si>
    <t>383784.3</t>
  </si>
  <si>
    <t>229437.2</t>
  </si>
  <si>
    <t>329777.4</t>
  </si>
  <si>
    <t>196225</t>
  </si>
  <si>
    <t>209746.1</t>
  </si>
  <si>
    <t>113509.8</t>
  </si>
  <si>
    <t>199251.8</t>
  </si>
  <si>
    <t>130364.6</t>
  </si>
  <si>
    <t>190782.3</t>
  </si>
  <si>
    <t>100747.5</t>
  </si>
  <si>
    <t>163637.8</t>
  </si>
  <si>
    <t>87977.7</t>
  </si>
  <si>
    <t>85361.8</t>
  </si>
  <si>
    <t>39103.9</t>
  </si>
  <si>
    <t>73931.4</t>
  </si>
  <si>
    <t>45925.8</t>
  </si>
  <si>
    <t>78596</t>
  </si>
  <si>
    <t>35798.8</t>
  </si>
  <si>
    <t>68427.9</t>
  </si>
  <si>
    <t>32616.3</t>
  </si>
  <si>
    <t>27404.4</t>
  </si>
  <si>
    <t>10233.7</t>
  </si>
  <si>
    <t>80.7</t>
  </si>
  <si>
    <t>74.4</t>
  </si>
  <si>
    <t>77.8</t>
  </si>
  <si>
    <t>69.5</t>
  </si>
  <si>
    <t>75</t>
  </si>
  <si>
    <t>67.5</t>
  </si>
  <si>
    <t>75.3</t>
  </si>
  <si>
    <t>80.8</t>
  </si>
  <si>
    <t>78.3</t>
  </si>
  <si>
    <t>76</t>
  </si>
  <si>
    <t>68.7</t>
  </si>
  <si>
    <t>71.5</t>
  </si>
  <si>
    <t>77</t>
  </si>
  <si>
    <t>70.9</t>
  </si>
  <si>
    <t>72.4</t>
  </si>
  <si>
    <t>65.2</t>
  </si>
  <si>
    <t>72.3</t>
  </si>
  <si>
    <t>72.1</t>
  </si>
  <si>
    <t>66</t>
  </si>
  <si>
    <t>69.7</t>
  </si>
  <si>
    <t>60.3</t>
  </si>
  <si>
    <t>67.4</t>
  </si>
  <si>
    <t>61.1</t>
  </si>
  <si>
    <t>56.7</t>
  </si>
  <si>
    <t>62.7</t>
  </si>
  <si>
    <t>62.3</t>
  </si>
  <si>
    <t>52.6</t>
  </si>
  <si>
    <t>51.3</t>
  </si>
  <si>
    <t>57.5</t>
  </si>
  <si>
    <t>52.3</t>
  </si>
  <si>
    <t>48.9</t>
  </si>
  <si>
    <t>53.2</t>
  </si>
  <si>
    <t>47.4</t>
  </si>
  <si>
    <t>53</t>
  </si>
  <si>
    <t>50.6</t>
  </si>
  <si>
    <t>44.5</t>
  </si>
  <si>
    <t>43.7</t>
  </si>
  <si>
    <t>45.9</t>
  </si>
  <si>
    <t>39.6</t>
  </si>
  <si>
    <t>43.4</t>
  </si>
  <si>
    <t>39.3</t>
  </si>
  <si>
    <t>41.2</t>
  </si>
  <si>
    <t>37.2</t>
  </si>
  <si>
    <t>39.1</t>
  </si>
  <si>
    <t>38.7</t>
  </si>
  <si>
    <t>35.6</t>
  </si>
  <si>
    <t>34.8</t>
  </si>
  <si>
    <t>36.6</t>
  </si>
  <si>
    <t>33.1</t>
  </si>
  <si>
    <t>34.5</t>
  </si>
  <si>
    <t>33.8</t>
  </si>
  <si>
    <t>30.4</t>
  </si>
  <si>
    <t>32.1</t>
  </si>
  <si>
    <t>30</t>
  </si>
  <si>
    <t>29.3</t>
  </si>
  <si>
    <t>26.1</t>
  </si>
  <si>
    <t>27.7</t>
  </si>
  <si>
    <t>24.9</t>
  </si>
  <si>
    <t>25.8</t>
  </si>
  <si>
    <t>25.2</t>
  </si>
  <si>
    <t>25</t>
  </si>
  <si>
    <t>22</t>
  </si>
  <si>
    <t>21.1</t>
  </si>
  <si>
    <t>21.7</t>
  </si>
  <si>
    <t>19.4</t>
  </si>
  <si>
    <t>18.1</t>
  </si>
  <si>
    <t>17.5</t>
  </si>
  <si>
    <t>17.2</t>
  </si>
  <si>
    <t>15.4</t>
  </si>
  <si>
    <t>16.9</t>
  </si>
  <si>
    <t>14.5</t>
  </si>
  <si>
    <t>13.5</t>
  </si>
  <si>
    <t>11.5</t>
  </si>
  <si>
    <t>13.1</t>
  </si>
  <si>
    <t>11.6</t>
  </si>
  <si>
    <t>10.9</t>
  </si>
  <si>
    <t>10.5</t>
  </si>
  <si>
    <t>10.3</t>
  </si>
  <si>
    <t>8.1</t>
  </si>
  <si>
    <t>8</t>
  </si>
  <si>
    <t>6</t>
  </si>
  <si>
    <t>5.6</t>
  </si>
  <si>
    <t>4.5</t>
  </si>
  <si>
    <t>2.8</t>
  </si>
  <si>
    <t>Total Population (X 1000)</t>
  </si>
  <si>
    <t>Population aged 0 - 14 (%)</t>
  </si>
  <si>
    <t>Population aged 15-64 (%)</t>
  </si>
  <si>
    <t>0.011211</t>
  </si>
  <si>
    <t>0.013872</t>
  </si>
  <si>
    <t>0.011416</t>
  </si>
  <si>
    <t>0.014282</t>
  </si>
  <si>
    <t>0.016233</t>
  </si>
  <si>
    <t>0.020367</t>
  </si>
  <si>
    <t>0.021925</t>
  </si>
  <si>
    <t>0.027778</t>
  </si>
  <si>
    <t>17 150</t>
  </si>
  <si>
    <t>0.000357</t>
  </si>
  <si>
    <t>0.000408</t>
  </si>
  <si>
    <t>0.000358</t>
  </si>
  <si>
    <t>0.000509</t>
  </si>
  <si>
    <t>0.000742</t>
  </si>
  <si>
    <t>0.000875</t>
  </si>
  <si>
    <t>18 929</t>
  </si>
  <si>
    <t>0.000179</t>
  </si>
  <si>
    <t>0.000183</t>
  </si>
  <si>
    <t>0.000232</t>
  </si>
  <si>
    <t>0.000225</t>
  </si>
  <si>
    <t>0.000299</t>
  </si>
  <si>
    <t>0.000289</t>
  </si>
  <si>
    <t>0.000369</t>
  </si>
  <si>
    <t>20 619</t>
  </si>
  <si>
    <t>0.000295</t>
  </si>
  <si>
    <t>0.000247</t>
  </si>
  <si>
    <t>0.000348</t>
  </si>
  <si>
    <t>0.000252</t>
  </si>
  <si>
    <t>0.000424</t>
  </si>
  <si>
    <t>22 283</t>
  </si>
  <si>
    <t>0.000425</t>
  </si>
  <si>
    <t>0.000431</t>
  </si>
  <si>
    <t>0.001023</t>
  </si>
  <si>
    <t>0.000412</t>
  </si>
  <si>
    <t>0.001086</t>
  </si>
  <si>
    <t>0.000465</t>
  </si>
  <si>
    <t>23 973</t>
  </si>
  <si>
    <t>0.000493</t>
  </si>
  <si>
    <t>0.001434</t>
  </si>
  <si>
    <t>0.000499</t>
  </si>
  <si>
    <t>0.001453</t>
  </si>
  <si>
    <t>0.000654</t>
  </si>
  <si>
    <t>26 067</t>
  </si>
  <si>
    <t>0.000554</t>
  </si>
  <si>
    <t>0.001398</t>
  </si>
  <si>
    <t>0.00056</t>
  </si>
  <si>
    <t>0.001414</t>
  </si>
  <si>
    <t>0.00066</t>
  </si>
  <si>
    <t>0.000759</t>
  </si>
  <si>
    <t>0.001354</t>
  </si>
  <si>
    <t>28 106</t>
  </si>
  <si>
    <t>0.000764</t>
  </si>
  <si>
    <t>0.001451</t>
  </si>
  <si>
    <t>0.000771</t>
  </si>
  <si>
    <t>0.000894</t>
  </si>
  <si>
    <t>0.00186</t>
  </si>
  <si>
    <t>0.001028</t>
  </si>
  <si>
    <t>30 389</t>
  </si>
  <si>
    <t>0.001087</t>
  </si>
  <si>
    <t>0.001878</t>
  </si>
  <si>
    <t>0.001098</t>
  </si>
  <si>
    <t>0.001898</t>
  </si>
  <si>
    <t>0.00227</t>
  </si>
  <si>
    <t>0.001542</t>
  </si>
  <si>
    <t>0.002443</t>
  </si>
  <si>
    <t>32 730</t>
  </si>
  <si>
    <t>0.001626</t>
  </si>
  <si>
    <t>0.001642</t>
  </si>
  <si>
    <t>0.002705</t>
  </si>
  <si>
    <t>0.001907</t>
  </si>
  <si>
    <t>0.00343</t>
  </si>
  <si>
    <t>0.002211</t>
  </si>
  <si>
    <t>0.003918</t>
  </si>
  <si>
    <t>34 995</t>
  </si>
  <si>
    <t>0.004127</t>
  </si>
  <si>
    <t>0.002617</t>
  </si>
  <si>
    <t>0.004177</t>
  </si>
  <si>
    <t>0.002891</t>
  </si>
  <si>
    <t>0.005437</t>
  </si>
  <si>
    <t>0.003257</t>
  </si>
  <si>
    <t>0.006301</t>
  </si>
  <si>
    <t>37 057</t>
  </si>
  <si>
    <t>0.003877</t>
  </si>
  <si>
    <t>0.007047</t>
  </si>
  <si>
    <t>0.003917</t>
  </si>
  <si>
    <t>0.007139</t>
  </si>
  <si>
    <t>0.004412</t>
  </si>
  <si>
    <t>0.008804</t>
  </si>
  <si>
    <t>0.004744</t>
  </si>
  <si>
    <t>0.010153</t>
  </si>
  <si>
    <t>39 145</t>
  </si>
  <si>
    <t>0.005954</t>
  </si>
  <si>
    <t>0.011583</t>
  </si>
  <si>
    <t>0.006019</t>
  </si>
  <si>
    <t>0.011744</t>
  </si>
  <si>
    <t>0.006422</t>
  </si>
  <si>
    <t>0.013324</t>
  </si>
  <si>
    <t>0.007018</t>
  </si>
  <si>
    <t>0.015892</t>
  </si>
  <si>
    <t>41 223</t>
  </si>
  <si>
    <t>0.009096</t>
  </si>
  <si>
    <t>0.01832</t>
  </si>
  <si>
    <t>0.0092</t>
  </si>
  <si>
    <t>0.018582</t>
  </si>
  <si>
    <t>0.009183</t>
  </si>
  <si>
    <t>0.020353</t>
  </si>
  <si>
    <t>0.010494</t>
  </si>
  <si>
    <t>0.023366</t>
  </si>
  <si>
    <t>43 417</t>
  </si>
  <si>
    <t>0.013412</t>
  </si>
  <si>
    <t>0.027745</t>
  </si>
  <si>
    <t>0.013565</t>
  </si>
  <si>
    <t>0.028133</t>
  </si>
  <si>
    <t>0.01419</t>
  </si>
  <si>
    <t>0.0306</t>
  </si>
  <si>
    <t>0.016114</t>
  </si>
  <si>
    <t>0.034374</t>
  </si>
  <si>
    <t>0.020984</t>
  </si>
  <si>
    <t>0.04154</t>
  </si>
  <si>
    <t>0.021215</t>
  </si>
  <si>
    <t>0.042076</t>
  </si>
  <si>
    <t>0.022926</t>
  </si>
  <si>
    <t>0.046286</t>
  </si>
  <si>
    <t>0.026062</t>
  </si>
  <si>
    <t>0.050236</t>
  </si>
  <si>
    <t>0.034548</t>
  </si>
  <si>
    <t>0.061995</t>
  </si>
  <si>
    <t>0.034897</t>
  </si>
  <si>
    <t>0.062694</t>
  </si>
  <si>
    <t>0.038384</t>
  </si>
  <si>
    <t>0.071632</t>
  </si>
  <si>
    <t>0.048126</t>
  </si>
  <si>
    <t>0.079604</t>
  </si>
  <si>
    <t>0.065566</t>
  </si>
  <si>
    <t>0.099716</t>
  </si>
  <si>
    <t>0.066232</t>
  </si>
  <si>
    <t>0.100688</t>
  </si>
  <si>
    <t>0.068166</t>
  </si>
  <si>
    <t>0.107203</t>
  </si>
  <si>
    <t>0.083736</t>
  </si>
  <si>
    <t>0.122164</t>
  </si>
  <si>
    <t>0.103896</t>
  </si>
  <si>
    <t>0.141036</t>
  </si>
  <si>
    <t>0.104902</t>
  </si>
  <si>
    <t>0.14222</t>
  </si>
  <si>
    <t>0.109627</t>
  </si>
  <si>
    <t>0.155655</t>
  </si>
  <si>
    <t>0.135411</t>
  </si>
  <si>
    <t>0.177796</t>
  </si>
  <si>
    <t>0.168402</t>
  </si>
  <si>
    <t>0.203796</t>
  </si>
  <si>
    <t>0.169985</t>
  </si>
  <si>
    <t>0.205263</t>
  </si>
  <si>
    <t>0.162885</t>
  </si>
  <si>
    <t>0.21234</t>
  </si>
  <si>
    <t>0.199619</t>
  </si>
  <si>
    <t>0.241627</t>
  </si>
  <si>
    <t>0.265645</t>
  </si>
  <si>
    <t>0.289233</t>
  </si>
  <si>
    <t>0.268015</t>
  </si>
  <si>
    <t>0.290968</t>
  </si>
  <si>
    <t>0.225055</t>
  </si>
  <si>
    <t>0.274001</t>
  </si>
  <si>
    <t>0.271314</t>
  </si>
  <si>
    <t>0.309347</t>
  </si>
  <si>
    <t>0.418752</t>
  </si>
  <si>
    <t>0.414157</t>
  </si>
  <si>
    <t>0.421865</t>
  </si>
  <si>
    <t>0.415969</t>
  </si>
  <si>
    <t>0.302395</t>
  </si>
  <si>
    <t>0.344773</t>
  </si>
  <si>
    <t>0.351968</t>
  </si>
  <si>
    <t>0.382918</t>
  </si>
  <si>
    <t>0.011099</t>
  </si>
  <si>
    <t>0.013701</t>
  </si>
  <si>
    <t>0.0113</t>
  </si>
  <si>
    <t>0.014101</t>
  </si>
  <si>
    <t>0.015999</t>
  </si>
  <si>
    <t>0.020001</t>
  </si>
  <si>
    <t>0.021501</t>
  </si>
  <si>
    <t>0.027101</t>
  </si>
  <si>
    <t>0.001426</t>
  </si>
  <si>
    <t>0.001631</t>
  </si>
  <si>
    <t>0.001431</t>
  </si>
  <si>
    <t>0.00164</t>
  </si>
  <si>
    <t>0.002347</t>
  </si>
  <si>
    <t>0.002962</t>
  </si>
  <si>
    <t>0.003492</t>
  </si>
  <si>
    <t>0.000896</t>
  </si>
  <si>
    <t>0.000914</t>
  </si>
  <si>
    <t>0.00116</t>
  </si>
  <si>
    <t>0.001123</t>
  </si>
  <si>
    <t>0.001493</t>
  </si>
  <si>
    <t>0.001444</t>
  </si>
  <si>
    <t>0.001845</t>
  </si>
  <si>
    <t>0.001215</t>
  </si>
  <si>
    <t>0.001476</t>
  </si>
  <si>
    <t>0.001235</t>
  </si>
  <si>
    <t>0.00151</t>
  </si>
  <si>
    <t>0.001197</t>
  </si>
  <si>
    <t>0.001736</t>
  </si>
  <si>
    <t>0.001261</t>
  </si>
  <si>
    <t>0.002117</t>
  </si>
  <si>
    <t>0.002124</t>
  </si>
  <si>
    <t>0.005022</t>
  </si>
  <si>
    <t>0.002152</t>
  </si>
  <si>
    <t>0.005106</t>
  </si>
  <si>
    <t>0.002057</t>
  </si>
  <si>
    <t>0.005416</t>
  </si>
  <si>
    <t>0.004653</t>
  </si>
  <si>
    <t>0.002462</t>
  </si>
  <si>
    <t>0.007146</t>
  </si>
  <si>
    <t>0.00249</t>
  </si>
  <si>
    <t>0.00724</t>
  </si>
  <si>
    <t>0.002491</t>
  </si>
  <si>
    <t>0.007552</t>
  </si>
  <si>
    <t>0.003264</t>
  </si>
  <si>
    <t>0.006804</t>
  </si>
  <si>
    <t>0.002767</t>
  </si>
  <si>
    <t>0.006968</t>
  </si>
  <si>
    <t>0.002796</t>
  </si>
  <si>
    <t>0.003297</t>
  </si>
  <si>
    <t>0.008349</t>
  </si>
  <si>
    <t>0.003788</t>
  </si>
  <si>
    <t>0.006745</t>
  </si>
  <si>
    <t>0.003812</t>
  </si>
  <si>
    <t>0.007232</t>
  </si>
  <si>
    <t>0.00385</t>
  </si>
  <si>
    <t>0.007307</t>
  </si>
  <si>
    <t>0.004458</t>
  </si>
  <si>
    <t>0.009259</t>
  </si>
  <si>
    <t>0.005126</t>
  </si>
  <si>
    <t>0.008331</t>
  </si>
  <si>
    <t>0.005421</t>
  </si>
  <si>
    <t>0.00935</t>
  </si>
  <si>
    <t>0.005474</t>
  </si>
  <si>
    <t>0.009448</t>
  </si>
  <si>
    <t>0.00618</t>
  </si>
  <si>
    <t>0.011287</t>
  </si>
  <si>
    <t>0.00768</t>
  </si>
  <si>
    <t>0.012143</t>
  </si>
  <si>
    <t>0.0081</t>
  </si>
  <si>
    <t>0.013294</t>
  </si>
  <si>
    <t>0.00818</t>
  </si>
  <si>
    <t>0.01344</t>
  </si>
  <si>
    <t>0.009492</t>
  </si>
  <si>
    <t>0.017006</t>
  </si>
  <si>
    <t>0.010996</t>
  </si>
  <si>
    <t>0.0194</t>
  </si>
  <si>
    <t>0.012876</t>
  </si>
  <si>
    <t>0.020438</t>
  </si>
  <si>
    <t>0.013003</t>
  </si>
  <si>
    <t>0.02068</t>
  </si>
  <si>
    <t>0.014349</t>
  </si>
  <si>
    <t>0.026821</t>
  </si>
  <si>
    <t>0.016152</t>
  </si>
  <si>
    <t>0.031018</t>
  </si>
  <si>
    <t>0.01921</t>
  </si>
  <si>
    <t>0.034667</t>
  </si>
  <si>
    <t>0.019407</t>
  </si>
  <si>
    <t>0.035105</t>
  </si>
  <si>
    <t>0.02182</t>
  </si>
  <si>
    <t>0.043074</t>
  </si>
  <si>
    <t>0.023444</t>
  </si>
  <si>
    <t>0.049508</t>
  </si>
  <si>
    <t>0.029361</t>
  </si>
  <si>
    <t>0.056388</t>
  </si>
  <si>
    <t>0.029672</t>
  </si>
  <si>
    <t>0.057128</t>
  </si>
  <si>
    <t>0.031604</t>
  </si>
  <si>
    <t>0.06447</t>
  </si>
  <si>
    <t>0.034484</t>
  </si>
  <si>
    <t>0.076424</t>
  </si>
  <si>
    <t>0.044534</t>
  </si>
  <si>
    <t>0.087807</t>
  </si>
  <si>
    <t>0.045018</t>
  </si>
  <si>
    <t>0.088966</t>
  </si>
  <si>
    <t>0.044885</t>
  </si>
  <si>
    <t>0.096838</t>
  </si>
  <si>
    <t>0.051131</t>
  </si>
  <si>
    <t>0.110382</t>
  </si>
  <si>
    <t>0.065021</t>
  </si>
  <si>
    <t>0.130127</t>
  </si>
  <si>
    <t>0.065711</t>
  </si>
  <si>
    <t>0.13175</t>
  </si>
  <si>
    <t>0.06852</t>
  </si>
  <si>
    <t>0.142126</t>
  </si>
  <si>
    <t>0.07745</t>
  </si>
  <si>
    <t>0.15827</t>
  </si>
  <si>
    <t>0.100025</t>
  </si>
  <si>
    <t>0.18883</t>
  </si>
  <si>
    <t>0.101006</t>
  </si>
  <si>
    <t>0.190902</t>
  </si>
  <si>
    <t>0.108415</t>
  </si>
  <si>
    <t>0.207427</t>
  </si>
  <si>
    <t>0.122341</t>
  </si>
  <si>
    <t>0.223154</t>
  </si>
  <si>
    <t>0.159843</t>
  </si>
  <si>
    <t>0.269162</t>
  </si>
  <si>
    <t>0.161163</t>
  </si>
  <si>
    <t>0.271636</t>
  </si>
  <si>
    <t>0.175116</t>
  </si>
  <si>
    <t>0.303763</t>
  </si>
  <si>
    <t>0.214789</t>
  </si>
  <si>
    <t>0.331957</t>
  </si>
  <si>
    <t>0.283076</t>
  </si>
  <si>
    <t>0.397727</t>
  </si>
  <si>
    <t>0.285489</t>
  </si>
  <si>
    <t>0.400698</t>
  </si>
  <si>
    <t>0.292056</t>
  </si>
  <si>
    <t>0.419833</t>
  </si>
  <si>
    <t>0.346644</t>
  </si>
  <si>
    <t>0.463161</t>
  </si>
  <si>
    <t>0.411059</t>
  </si>
  <si>
    <t>0.511934</t>
  </si>
  <si>
    <t>0.41412</t>
  </si>
  <si>
    <t>0.514916</t>
  </si>
  <si>
    <t>0.427233</t>
  </si>
  <si>
    <t>0.546824</t>
  </si>
  <si>
    <t>0.498556</t>
  </si>
  <si>
    <t>0.595901</t>
  </si>
  <si>
    <t>0.57987</t>
  </si>
  <si>
    <t>0.646692</t>
  </si>
  <si>
    <t>0.583463</t>
  </si>
  <si>
    <t>0.649508</t>
  </si>
  <si>
    <t>0.563177</t>
  </si>
  <si>
    <t>0.65957</t>
  </si>
  <si>
    <t>0.63772</t>
  </si>
  <si>
    <t>0.706921</t>
  </si>
  <si>
    <t>0.756742</t>
  </si>
  <si>
    <t>0.776695</t>
  </si>
  <si>
    <t>0.760229</t>
  </si>
  <si>
    <t>0.779142</t>
  </si>
  <si>
    <t>0.679924</t>
  </si>
  <si>
    <t>0.748949</t>
  </si>
  <si>
    <t>0.745259</t>
  </si>
  <si>
    <t>0.789585</t>
  </si>
  <si>
    <t>98890.1</t>
  </si>
  <si>
    <t>98629.9</t>
  </si>
  <si>
    <t>98870</t>
  </si>
  <si>
    <t>98400.1</t>
  </si>
  <si>
    <t>97999.9</t>
  </si>
  <si>
    <t>97849.9</t>
  </si>
  <si>
    <t>97289.9</t>
  </si>
  <si>
    <t>98749.1</t>
  </si>
  <si>
    <t>98469.1</t>
  </si>
  <si>
    <t>98728.5</t>
  </si>
  <si>
    <t>98428.3</t>
  </si>
  <si>
    <t>98200.1</t>
  </si>
  <si>
    <t>97770</t>
  </si>
  <si>
    <t>97560.1</t>
  </si>
  <si>
    <t>96950.2</t>
  </si>
  <si>
    <t>98660.6</t>
  </si>
  <si>
    <t>98358.1</t>
  </si>
  <si>
    <t>98638.3</t>
  </si>
  <si>
    <t>98314.1</t>
  </si>
  <si>
    <t>98089.8</t>
  </si>
  <si>
    <t>97624</t>
  </si>
  <si>
    <t>97419.2</t>
  </si>
  <si>
    <t>96771.4</t>
  </si>
  <si>
    <t>98540.7</t>
  </si>
  <si>
    <t>98212.9</t>
  </si>
  <si>
    <t>98516.5</t>
  </si>
  <si>
    <t>98165.7</t>
  </si>
  <si>
    <t>97972.4</t>
  </si>
  <si>
    <t>97454.5</t>
  </si>
  <si>
    <t>97296.3</t>
  </si>
  <si>
    <t>96566.5</t>
  </si>
  <si>
    <t>98331.4</t>
  </si>
  <si>
    <t>97719.6</t>
  </si>
  <si>
    <t>98304.4</t>
  </si>
  <si>
    <t>97664.5</t>
  </si>
  <si>
    <t>97770.8</t>
  </si>
  <si>
    <t>96926.7</t>
  </si>
  <si>
    <t>97070.5</t>
  </si>
  <si>
    <t>96117.2</t>
  </si>
  <si>
    <t>98089.3</t>
  </si>
  <si>
    <t>97021.3</t>
  </si>
  <si>
    <t>98059.6</t>
  </si>
  <si>
    <t>96957.4</t>
  </si>
  <si>
    <t>97527.3</t>
  </si>
  <si>
    <t>96194.7</t>
  </si>
  <si>
    <t>96753.7</t>
  </si>
  <si>
    <t>95463.2</t>
  </si>
  <si>
    <t>97817.9</t>
  </si>
  <si>
    <t>96345.3</t>
  </si>
  <si>
    <t>97785.5</t>
  </si>
  <si>
    <t>96274.2</t>
  </si>
  <si>
    <t>97205.8</t>
  </si>
  <si>
    <t>95391.6</t>
  </si>
  <si>
    <t>96387.2</t>
  </si>
  <si>
    <t>94819.3</t>
  </si>
  <si>
    <t>97445</t>
  </si>
  <si>
    <t>95648.5</t>
  </si>
  <si>
    <t>97409</t>
  </si>
  <si>
    <t>95570.7</t>
  </si>
  <si>
    <t>96772.4</t>
  </si>
  <si>
    <t>94508.4</t>
  </si>
  <si>
    <t>95893.1</t>
  </si>
  <si>
    <t>94029.4</t>
  </si>
  <si>
    <t>96916.8</t>
  </si>
  <si>
    <t>94754.2</t>
  </si>
  <si>
    <t>96875.8</t>
  </si>
  <si>
    <t>94667.8</t>
  </si>
  <si>
    <t>96174.3</t>
  </si>
  <si>
    <t>93441.7</t>
  </si>
  <si>
    <t>95156.7</t>
  </si>
  <si>
    <t>92887.6</t>
  </si>
  <si>
    <t>96131.7</t>
  </si>
  <si>
    <t>93494.6</t>
  </si>
  <si>
    <t>96083.4</t>
  </si>
  <si>
    <t>93395.4</t>
  </si>
  <si>
    <t>95261.4</t>
  </si>
  <si>
    <t>91852.7</t>
  </si>
  <si>
    <t>94110.4</t>
  </si>
  <si>
    <t>91085.6</t>
  </si>
  <si>
    <t>94894</t>
  </si>
  <si>
    <t>91583.8</t>
  </si>
  <si>
    <t>94834</t>
  </si>
  <si>
    <t>91464</t>
  </si>
  <si>
    <t>93894.5</t>
  </si>
  <si>
    <t>89389.1</t>
  </si>
  <si>
    <t>88260.3</t>
  </si>
  <si>
    <t>93071</t>
  </si>
  <si>
    <t>88408.9</t>
  </si>
  <si>
    <t>92993.6</t>
  </si>
  <si>
    <t>88253.2</t>
  </si>
  <si>
    <t>91845.7</t>
  </si>
  <si>
    <t>85538.7</t>
  </si>
  <si>
    <t>90419.6</t>
  </si>
  <si>
    <t>83890.6</t>
  </si>
  <si>
    <t>90338.3</t>
  </si>
  <si>
    <t>83423.7</t>
  </si>
  <si>
    <t>90234.3</t>
  </si>
  <si>
    <t>83211.5</t>
  </si>
  <si>
    <t>88943</t>
  </si>
  <si>
    <t>80024</t>
  </si>
  <si>
    <t>87301.6</t>
  </si>
  <si>
    <t>77479.4</t>
  </si>
  <si>
    <t>86315.2</t>
  </si>
  <si>
    <t>76098.5</t>
  </si>
  <si>
    <t>86172.1</t>
  </si>
  <si>
    <t>75808.4</t>
  </si>
  <si>
    <t>84950.9</t>
  </si>
  <si>
    <t>72274.6</t>
  </si>
  <si>
    <t>82837.8</t>
  </si>
  <si>
    <t>68927</t>
  </si>
  <si>
    <t>80702.9</t>
  </si>
  <si>
    <t>66196</t>
  </si>
  <si>
    <t>80509.6</t>
  </si>
  <si>
    <t>65820.7</t>
  </si>
  <si>
    <t>79130.1</t>
  </si>
  <si>
    <t>62002.5</t>
  </si>
  <si>
    <t>76422</t>
  </si>
  <si>
    <t>58017.9</t>
  </si>
  <si>
    <t>72630.6</t>
  </si>
  <si>
    <t>53696.3</t>
  </si>
  <si>
    <t>72377.7</t>
  </si>
  <si>
    <t>53255.4</t>
  </si>
  <si>
    <t>70551.2</t>
  </si>
  <si>
    <t>49141.5</t>
  </si>
  <si>
    <t>67072.4</t>
  </si>
  <si>
    <t>45071</t>
  </si>
  <si>
    <t>61021</t>
  </si>
  <si>
    <t>39243.2</t>
  </si>
  <si>
    <t>60713.1</t>
  </si>
  <si>
    <t>38789.3</t>
  </si>
  <si>
    <t>58196.5</t>
  </si>
  <si>
    <t>34214.1</t>
  </si>
  <si>
    <t>52666</t>
  </si>
  <si>
    <t>30109.4</t>
  </si>
  <si>
    <t>43747.5</t>
  </si>
  <si>
    <t>23635.2</t>
  </si>
  <si>
    <t>43380.1</t>
  </si>
  <si>
    <t>23246.5</t>
  </si>
  <si>
    <t>41199.9</t>
  </si>
  <si>
    <t>19849.9</t>
  </si>
  <si>
    <t>34409.7</t>
  </si>
  <si>
    <t>16163.9</t>
  </si>
  <si>
    <t>25764.7</t>
  </si>
  <si>
    <t>11535.5</t>
  </si>
  <si>
    <t>25415.5</t>
  </si>
  <si>
    <t>11276.5</t>
  </si>
  <si>
    <t>23597.9</t>
  </si>
  <si>
    <t>8995.5</t>
  </si>
  <si>
    <t>17254.5</t>
  </si>
  <si>
    <t>6531.8</t>
  </si>
  <si>
    <t>10824.5</t>
  </si>
  <si>
    <t>4075.6</t>
  </si>
  <si>
    <t>10586.5</t>
  </si>
  <si>
    <t>3952.3</t>
  </si>
  <si>
    <t>10308.1</t>
  </si>
  <si>
    <t>3062.3</t>
  </si>
  <si>
    <t>6251</t>
  </si>
  <si>
    <t>1914.3</t>
  </si>
  <si>
    <t>2633.1</t>
  </si>
  <si>
    <t>910.1</t>
  </si>
  <si>
    <t>2538.3</t>
  </si>
  <si>
    <t>872.9</t>
  </si>
  <si>
    <t>3299.4</t>
  </si>
  <si>
    <t>768.8</t>
  </si>
  <si>
    <t>1592.4</t>
  </si>
  <si>
    <t>402.8</t>
  </si>
  <si>
    <t>1109.9</t>
  </si>
  <si>
    <t>1370.1</t>
  </si>
  <si>
    <t>1130</t>
  </si>
  <si>
    <t>1410.1</t>
  </si>
  <si>
    <t>1599.9</t>
  </si>
  <si>
    <t>2000.1</t>
  </si>
  <si>
    <t>2150.1</t>
  </si>
  <si>
    <t>2710.1</t>
  </si>
  <si>
    <t>141</t>
  </si>
  <si>
    <t>160.9</t>
  </si>
  <si>
    <t>141.5</t>
  </si>
  <si>
    <t>161.6</t>
  </si>
  <si>
    <t>230</t>
  </si>
  <si>
    <t>289.8</t>
  </si>
  <si>
    <t>339.7</t>
  </si>
  <si>
    <t>88.5</t>
  </si>
  <si>
    <t>111</t>
  </si>
  <si>
    <t>90.2</t>
  </si>
  <si>
    <t>114.2</t>
  </si>
  <si>
    <t>110.3</t>
  </si>
  <si>
    <t>146</t>
  </si>
  <si>
    <t>140.9</t>
  </si>
  <si>
    <t>178.8</t>
  </si>
  <si>
    <t>119.9</t>
  </si>
  <si>
    <t>145.2</t>
  </si>
  <si>
    <t>121.9</t>
  </si>
  <si>
    <t>148.4</t>
  </si>
  <si>
    <t>117.4</t>
  </si>
  <si>
    <t>169.5</t>
  </si>
  <si>
    <t>122.9</t>
  </si>
  <si>
    <t>204.9</t>
  </si>
  <si>
    <t>209.3</t>
  </si>
  <si>
    <t>493.2</t>
  </si>
  <si>
    <t>212</t>
  </si>
  <si>
    <t>501.2</t>
  </si>
  <si>
    <t>201.6</t>
  </si>
  <si>
    <t>527.8</t>
  </si>
  <si>
    <t>225.8</t>
  </si>
  <si>
    <t>449.3</t>
  </si>
  <si>
    <t>242.1</t>
  </si>
  <si>
    <t>698.3</t>
  </si>
  <si>
    <t>244.8</t>
  </si>
  <si>
    <t>707.1</t>
  </si>
  <si>
    <t>732</t>
  </si>
  <si>
    <t>316.8</t>
  </si>
  <si>
    <t>654</t>
  </si>
  <si>
    <t>271.4</t>
  </si>
  <si>
    <t>676.1</t>
  </si>
  <si>
    <t>274.2</t>
  </si>
  <si>
    <t>683.2</t>
  </si>
  <si>
    <t>321.5</t>
  </si>
  <si>
    <t>803.1</t>
  </si>
  <si>
    <t>366.5</t>
  </si>
  <si>
    <t>643.9</t>
  </si>
  <si>
    <t>372.9</t>
  </si>
  <si>
    <t>696.7</t>
  </si>
  <si>
    <t>376.5</t>
  </si>
  <si>
    <t>703.5</t>
  </si>
  <si>
    <t>433.4</t>
  </si>
  <si>
    <t>883.2</t>
  </si>
  <si>
    <t>494.1</t>
  </si>
  <si>
    <t>789.9</t>
  </si>
  <si>
    <t>528.2</t>
  </si>
  <si>
    <t>894.3</t>
  </si>
  <si>
    <t>533.2</t>
  </si>
  <si>
    <t>902.9</t>
  </si>
  <si>
    <t>598.1</t>
  </si>
  <si>
    <t>1066.7</t>
  </si>
  <si>
    <t>736.4</t>
  </si>
  <si>
    <t>1141.8</t>
  </si>
  <si>
    <t>785.1</t>
  </si>
  <si>
    <t>1259.6</t>
  </si>
  <si>
    <t>1272.3</t>
  </si>
  <si>
    <t>912.8</t>
  </si>
  <si>
    <t>1589</t>
  </si>
  <si>
    <t>1046.3</t>
  </si>
  <si>
    <t>1802</t>
  </si>
  <si>
    <t>1237.8</t>
  </si>
  <si>
    <t>1910.8</t>
  </si>
  <si>
    <t>1249.4</t>
  </si>
  <si>
    <t>1931.4</t>
  </si>
  <si>
    <t>1366.9</t>
  </si>
  <si>
    <t>2463.6</t>
  </si>
  <si>
    <t>1520.1</t>
  </si>
  <si>
    <t>2825.3</t>
  </si>
  <si>
    <t>3174.9</t>
  </si>
  <si>
    <t>1840.4</t>
  </si>
  <si>
    <t>3210.8</t>
  </si>
  <si>
    <t>3850.4</t>
  </si>
  <si>
    <t>2170.6</t>
  </si>
  <si>
    <t>4369.6</t>
  </si>
  <si>
    <t>2732.7</t>
  </si>
  <si>
    <t>4985.2</t>
  </si>
  <si>
    <t>2759.3</t>
  </si>
  <si>
    <t>5041.7</t>
  </si>
  <si>
    <t>2902.7</t>
  </si>
  <si>
    <t>5514.7</t>
  </si>
  <si>
    <t>3118</t>
  </si>
  <si>
    <t>6411.3</t>
  </si>
  <si>
    <t>4023.2</t>
  </si>
  <si>
    <t>7325.2</t>
  </si>
  <si>
    <t>4062.2</t>
  </si>
  <si>
    <t>7403</t>
  </si>
  <si>
    <t>3992.2</t>
  </si>
  <si>
    <t>7749.4</t>
  </si>
  <si>
    <t>4463.8</t>
  </si>
  <si>
    <t>8552.4</t>
  </si>
  <si>
    <t>5612.3</t>
  </si>
  <si>
    <t>9902.4</t>
  </si>
  <si>
    <t>5662.5</t>
  </si>
  <si>
    <t>9987.7</t>
  </si>
  <si>
    <t>5820.8</t>
  </si>
  <si>
    <t>10272.1</t>
  </si>
  <si>
    <t>6415.8</t>
  </si>
  <si>
    <t>10909.1</t>
  </si>
  <si>
    <t>8072.3</t>
  </si>
  <si>
    <t>12499.8</t>
  </si>
  <si>
    <t>8132</t>
  </si>
  <si>
    <t>12565.3</t>
  </si>
  <si>
    <t>8578.9</t>
  </si>
  <si>
    <t>12861</t>
  </si>
  <si>
    <t>9349.6</t>
  </si>
  <si>
    <t>12946.9</t>
  </si>
  <si>
    <t>11609.5</t>
  </si>
  <si>
    <t>14453</t>
  </si>
  <si>
    <t>11664.6</t>
  </si>
  <si>
    <t>14466.1</t>
  </si>
  <si>
    <t>12354.6</t>
  </si>
  <si>
    <t>14927.4</t>
  </si>
  <si>
    <t>14406.4</t>
  </si>
  <si>
    <t>14961.6</t>
  </si>
  <si>
    <t>17273.6</t>
  </si>
  <si>
    <t>15608.1</t>
  </si>
  <si>
    <t>17332.9</t>
  </si>
  <si>
    <t>15542.8</t>
  </si>
  <si>
    <t>16996.7</t>
  </si>
  <si>
    <t>14364.2</t>
  </si>
  <si>
    <t>18256.3</t>
  </si>
  <si>
    <t>13945.5</t>
  </si>
  <si>
    <t>17982.8</t>
  </si>
  <si>
    <t>12099.6</t>
  </si>
  <si>
    <t>17964.6</t>
  </si>
  <si>
    <t>11970</t>
  </si>
  <si>
    <t>17602</t>
  </si>
  <si>
    <t>10854.4</t>
  </si>
  <si>
    <t>17155.2</t>
  </si>
  <si>
    <t>9632.1</t>
  </si>
  <si>
    <t>14940.2</t>
  </si>
  <si>
    <t>7459.9</t>
  </si>
  <si>
    <t>14829</t>
  </si>
  <si>
    <t>7324.2</t>
  </si>
  <si>
    <t>13289.8</t>
  </si>
  <si>
    <t>5933.2</t>
  </si>
  <si>
    <t>11003.5</t>
  </si>
  <si>
    <t>4617.5</t>
  </si>
  <si>
    <t>8191.4</t>
  </si>
  <si>
    <t>3165.5</t>
  </si>
  <si>
    <t>8048.2</t>
  </si>
  <si>
    <t>3079.4</t>
  </si>
  <si>
    <t>7008.7</t>
  </si>
  <si>
    <t>2293.5</t>
  </si>
  <si>
    <t>4658.6</t>
  </si>
  <si>
    <t>1511.5</t>
  </si>
  <si>
    <t>99001.1</t>
  </si>
  <si>
    <t>98766.9</t>
  </si>
  <si>
    <t>98730.9</t>
  </si>
  <si>
    <t>98560.1</t>
  </si>
  <si>
    <t>98199.9</t>
  </si>
  <si>
    <t>98064.9</t>
  </si>
  <si>
    <t>97560.9</t>
  </si>
  <si>
    <t>395209</t>
  </si>
  <si>
    <t>394136.1</t>
  </si>
  <si>
    <t>395122.7</t>
  </si>
  <si>
    <t>393967.2</t>
  </si>
  <si>
    <t>393055.8</t>
  </si>
  <si>
    <t>391388.8</t>
  </si>
  <si>
    <t>390604.3</t>
  </si>
  <si>
    <t>388247.4</t>
  </si>
  <si>
    <t>493524.3</t>
  </si>
  <si>
    <t>492067.8</t>
  </si>
  <si>
    <t>493417.4</t>
  </si>
  <si>
    <t>491855.5</t>
  </si>
  <si>
    <t>490724.2</t>
  </si>
  <si>
    <t>488484.1</t>
  </si>
  <si>
    <t>487448.8</t>
  </si>
  <si>
    <t>484304.1</t>
  </si>
  <si>
    <t>493003.4</t>
  </si>
  <si>
    <t>491427.3</t>
  </si>
  <si>
    <t>492887.2</t>
  </si>
  <si>
    <t>491198.8</t>
  </si>
  <si>
    <t>490155.8</t>
  </si>
  <si>
    <t>487695.1</t>
  </si>
  <si>
    <t>486789.3</t>
  </si>
  <si>
    <t>483345.1</t>
  </si>
  <si>
    <t>492217.3</t>
  </si>
  <si>
    <t>489981.4</t>
  </si>
  <si>
    <t>492082.3</t>
  </si>
  <si>
    <t>489696.7</t>
  </si>
  <si>
    <t>489358.4</t>
  </si>
  <si>
    <t>485950.6</t>
  </si>
  <si>
    <t>485917.9</t>
  </si>
  <si>
    <t>481708.5</t>
  </si>
  <si>
    <t>491082.9</t>
  </si>
  <si>
    <t>486962.6</t>
  </si>
  <si>
    <t>490935.3</t>
  </si>
  <si>
    <t>486643</t>
  </si>
  <si>
    <t>488245.7</t>
  </si>
  <si>
    <t>482801.2</t>
  </si>
  <si>
    <t>484563</t>
  </si>
  <si>
    <t>478950</t>
  </si>
  <si>
    <t>489799.6</t>
  </si>
  <si>
    <t>483471.6</t>
  </si>
  <si>
    <t>489638.3</t>
  </si>
  <si>
    <t>483122.8</t>
  </si>
  <si>
    <t>486833.1</t>
  </si>
  <si>
    <t>478964.3</t>
  </si>
  <si>
    <t>482855.3</t>
  </si>
  <si>
    <t>475705.4</t>
  </si>
  <si>
    <t>488208.2</t>
  </si>
  <si>
    <t>480046.2</t>
  </si>
  <si>
    <t>488027.4</t>
  </si>
  <si>
    <t>479661.4</t>
  </si>
  <si>
    <t>484945.5</t>
  </si>
  <si>
    <t>474749.6</t>
  </si>
  <si>
    <t>480704.5</t>
  </si>
  <si>
    <t>472119.9</t>
  </si>
  <si>
    <t>485986.3</t>
  </si>
  <si>
    <t>476111.8</t>
  </si>
  <si>
    <t>485778.4</t>
  </si>
  <si>
    <t>475680.3</t>
  </si>
  <si>
    <t>482366.7</t>
  </si>
  <si>
    <t>469876</t>
  </si>
  <si>
    <t>477628.6</t>
  </si>
  <si>
    <t>467289</t>
  </si>
  <si>
    <t>482751.4</t>
  </si>
  <si>
    <t>470811.6</t>
  </si>
  <si>
    <t>482503.4</t>
  </si>
  <si>
    <t>470310.4</t>
  </si>
  <si>
    <t>478590.5</t>
  </si>
  <si>
    <t>463236.9</t>
  </si>
  <si>
    <t>473170</t>
  </si>
  <si>
    <t>459930.1</t>
  </si>
  <si>
    <t>477770.8</t>
  </si>
  <si>
    <t>463019.3</t>
  </si>
  <si>
    <t>477460.7</t>
  </si>
  <si>
    <t>462409.4</t>
  </si>
  <si>
    <t>472891.4</t>
  </si>
  <si>
    <t>453104.8</t>
  </si>
  <si>
    <t>466753.3</t>
  </si>
  <si>
    <t>448363.4</t>
  </si>
  <si>
    <t>470210.2</t>
  </si>
  <si>
    <t>450524.6</t>
  </si>
  <si>
    <t>469809.7</t>
  </si>
  <si>
    <t>449731.5</t>
  </si>
  <si>
    <t>464352.3</t>
  </si>
  <si>
    <t>437320.2</t>
  </si>
  <si>
    <t>457526</t>
  </si>
  <si>
    <t>430376.3</t>
  </si>
  <si>
    <t>458961.1</t>
  </si>
  <si>
    <t>430379.5</t>
  </si>
  <si>
    <t>458423.3</t>
  </si>
  <si>
    <t>429306.6</t>
  </si>
  <si>
    <t>451975.7</t>
  </si>
  <si>
    <t>413906.6</t>
  </si>
  <si>
    <t>444305.4</t>
  </si>
  <si>
    <t>403423.6</t>
  </si>
  <si>
    <t>442282.2</t>
  </si>
  <si>
    <t>399845.2</t>
  </si>
  <si>
    <t>441539.5</t>
  </si>
  <si>
    <t>398389.9</t>
  </si>
  <si>
    <t>434738.8</t>
  </si>
  <si>
    <t>380746.1</t>
  </si>
  <si>
    <t>425351.2</t>
  </si>
  <si>
    <t>366014.8</t>
  </si>
  <si>
    <t>418462.8</t>
  </si>
  <si>
    <t>356909.6</t>
  </si>
  <si>
    <t>417444.5</t>
  </si>
  <si>
    <t>355019.3</t>
  </si>
  <si>
    <t>410205.1</t>
  </si>
  <si>
    <t>335692.8</t>
  </si>
  <si>
    <t>398153</t>
  </si>
  <si>
    <t>317361.3</t>
  </si>
  <si>
    <t>384693.8</t>
  </si>
  <si>
    <t>300907.7</t>
  </si>
  <si>
    <t>383313.7</t>
  </si>
  <si>
    <t>298636.1</t>
  </si>
  <si>
    <t>374205.8</t>
  </si>
  <si>
    <t>277860.1</t>
  </si>
  <si>
    <t>358739</t>
  </si>
  <si>
    <t>257721.3</t>
  </si>
  <si>
    <t>336035.5</t>
  </si>
  <si>
    <t>233132.7</t>
  </si>
  <si>
    <t>334258.6</t>
  </si>
  <si>
    <t>230739</t>
  </si>
  <si>
    <t>321871</t>
  </si>
  <si>
    <t>208388.5</t>
  </si>
  <si>
    <t>299347.4</t>
  </si>
  <si>
    <t>187950.4</t>
  </si>
  <si>
    <t>263453.5</t>
  </si>
  <si>
    <t>156525.5</t>
  </si>
  <si>
    <t>261699.6</t>
  </si>
  <si>
    <t>154366.2</t>
  </si>
  <si>
    <t>249343</t>
  </si>
  <si>
    <t>133990.8</t>
  </si>
  <si>
    <t>218022.5</t>
  </si>
  <si>
    <t>114154.3</t>
  </si>
  <si>
    <t>173084.5</t>
  </si>
  <si>
    <t>85791.3</t>
  </si>
  <si>
    <t>171251.8</t>
  </si>
  <si>
    <t>84165.4</t>
  </si>
  <si>
    <t>160561.8</t>
  </si>
  <si>
    <t>69733.8</t>
  </si>
  <si>
    <t>126689.2</t>
  </si>
  <si>
    <t>54175</t>
  </si>
  <si>
    <t>88717.4</t>
  </si>
  <si>
    <t>36604.8</t>
  </si>
  <si>
    <t>87237.1</t>
  </si>
  <si>
    <t>35682</t>
  </si>
  <si>
    <t>81590.1</t>
  </si>
  <si>
    <t>27941.8</t>
  </si>
  <si>
    <t>55122.8</t>
  </si>
  <si>
    <t>19109.9</t>
  </si>
  <si>
    <t>30835.7</t>
  </si>
  <si>
    <t>10944.4</t>
  </si>
  <si>
    <t>30028.9</t>
  </si>
  <si>
    <t>10583.4</t>
  </si>
  <si>
    <t>31142.3</t>
  </si>
  <si>
    <t>8370.5</t>
  </si>
  <si>
    <t>17170.5</t>
  </si>
  <si>
    <t>4886.2</t>
  </si>
  <si>
    <t>6288.1</t>
  </si>
  <si>
    <t>2197.5</t>
  </si>
  <si>
    <t>6016.9</t>
  </si>
  <si>
    <t>2098.5</t>
  </si>
  <si>
    <t>10910.8</t>
  </si>
  <si>
    <t>2229.9</t>
  </si>
  <si>
    <t>4524.2</t>
  </si>
  <si>
    <t>1051.9</t>
  </si>
  <si>
    <t>7961580</t>
  </si>
  <si>
    <t>7290566</t>
  </si>
  <si>
    <t>7947860</t>
  </si>
  <si>
    <t>7271994</t>
  </si>
  <si>
    <t>7846624</t>
  </si>
  <si>
    <t>7070633</t>
  </si>
  <si>
    <t>7619452</t>
  </si>
  <si>
    <t>6893749</t>
  </si>
  <si>
    <t>7862579</t>
  </si>
  <si>
    <t>7191799</t>
  </si>
  <si>
    <t>7848877</t>
  </si>
  <si>
    <t>7173263</t>
  </si>
  <si>
    <t>7748064</t>
  </si>
  <si>
    <t>6972433</t>
  </si>
  <si>
    <t>7521387</t>
  </si>
  <si>
    <t>6796188</t>
  </si>
  <si>
    <t>7467370</t>
  </si>
  <si>
    <t>6797663</t>
  </si>
  <si>
    <t>7453755</t>
  </si>
  <si>
    <t>6779296</t>
  </si>
  <si>
    <t>7355008</t>
  </si>
  <si>
    <t>6581044</t>
  </si>
  <si>
    <t>7130782</t>
  </si>
  <si>
    <t>6407941</t>
  </si>
  <si>
    <t>6973845</t>
  </si>
  <si>
    <t>6305595</t>
  </si>
  <si>
    <t>6960337</t>
  </si>
  <si>
    <t>6287440</t>
  </si>
  <si>
    <t>6864284</t>
  </si>
  <si>
    <t>6092560</t>
  </si>
  <si>
    <t>6643333</t>
  </si>
  <si>
    <t>5923637</t>
  </si>
  <si>
    <t>6480842</t>
  </si>
  <si>
    <t>5814167</t>
  </si>
  <si>
    <t>6467450</t>
  </si>
  <si>
    <t>5796242</t>
  </si>
  <si>
    <t>6374128</t>
  </si>
  <si>
    <t>5604865</t>
  </si>
  <si>
    <t>6156544</t>
  </si>
  <si>
    <t>5440292</t>
  </si>
  <si>
    <t>5988624</t>
  </si>
  <si>
    <t>5324186</t>
  </si>
  <si>
    <t>5975368</t>
  </si>
  <si>
    <t>5306545</t>
  </si>
  <si>
    <t>5884770</t>
  </si>
  <si>
    <t>5118914</t>
  </si>
  <si>
    <t>5670626</t>
  </si>
  <si>
    <t>4958583</t>
  </si>
  <si>
    <t>5497541</t>
  </si>
  <si>
    <t>4837223</t>
  </si>
  <si>
    <t>5484433</t>
  </si>
  <si>
    <t>4819902</t>
  </si>
  <si>
    <t>5396524</t>
  </si>
  <si>
    <t>4636113</t>
  </si>
  <si>
    <t>5186063</t>
  </si>
  <si>
    <t>4479633</t>
  </si>
  <si>
    <t>5007742</t>
  </si>
  <si>
    <t>4353752</t>
  </si>
  <si>
    <t>4994794</t>
  </si>
  <si>
    <t>4336780</t>
  </si>
  <si>
    <t>4909691</t>
  </si>
  <si>
    <t>4157149</t>
  </si>
  <si>
    <t>4703208</t>
  </si>
  <si>
    <t>4003928</t>
  </si>
  <si>
    <t>4519534</t>
  </si>
  <si>
    <t>3873705</t>
  </si>
  <si>
    <t>4506767</t>
  </si>
  <si>
    <t>3857118</t>
  </si>
  <si>
    <t>4424746</t>
  </si>
  <si>
    <t>3682399</t>
  </si>
  <si>
    <t>4222503</t>
  </si>
  <si>
    <t>3531808</t>
  </si>
  <si>
    <t>4033547</t>
  </si>
  <si>
    <t>3397594</t>
  </si>
  <si>
    <t>4020988</t>
  </si>
  <si>
    <t>3381438</t>
  </si>
  <si>
    <t>3942379</t>
  </si>
  <si>
    <t>3212523</t>
  </si>
  <si>
    <t>3744874</t>
  </si>
  <si>
    <t>3064519</t>
  </si>
  <si>
    <t>3550796</t>
  </si>
  <si>
    <t>2926782</t>
  </si>
  <si>
    <t>3538485</t>
  </si>
  <si>
    <t>2911128</t>
  </si>
  <si>
    <t>3463788</t>
  </si>
  <si>
    <t>2749286</t>
  </si>
  <si>
    <t>3271704</t>
  </si>
  <si>
    <t>2604589</t>
  </si>
  <si>
    <t>3073025</t>
  </si>
  <si>
    <t>2463763</t>
  </si>
  <si>
    <t>3061024</t>
  </si>
  <si>
    <t>2448718</t>
  </si>
  <si>
    <t>2990897</t>
  </si>
  <si>
    <t>2296181</t>
  </si>
  <si>
    <t>2804951</t>
  </si>
  <si>
    <t>2156225</t>
  </si>
  <si>
    <t>2602815</t>
  </si>
  <si>
    <t>2013238</t>
  </si>
  <si>
    <t>2591214</t>
  </si>
  <si>
    <t>1998986</t>
  </si>
  <si>
    <t>2526545</t>
  </si>
  <si>
    <t>1858861</t>
  </si>
  <si>
    <t>2347425</t>
  </si>
  <si>
    <t>1725849</t>
  </si>
  <si>
    <t>2143854</t>
  </si>
  <si>
    <t>1582859</t>
  </si>
  <si>
    <t>2132791</t>
  </si>
  <si>
    <t>1569680</t>
  </si>
  <si>
    <t>2074569</t>
  </si>
  <si>
    <t>1444954</t>
  </si>
  <si>
    <t>1903120</t>
  </si>
  <si>
    <t>1322425</t>
  </si>
  <si>
    <t>1701571</t>
  </si>
  <si>
    <t>1183014</t>
  </si>
  <si>
    <t>1691251</t>
  </si>
  <si>
    <t>1171290</t>
  </si>
  <si>
    <t>1639830</t>
  </si>
  <si>
    <t>1064208</t>
  </si>
  <si>
    <t>1477769</t>
  </si>
  <si>
    <t>956410.4</t>
  </si>
  <si>
    <t>1283109</t>
  </si>
  <si>
    <t>826103.9</t>
  </si>
  <si>
    <t>1273807</t>
  </si>
  <si>
    <t>816270.6</t>
  </si>
  <si>
    <t>1229625</t>
  </si>
  <si>
    <t>728515.4</t>
  </si>
  <si>
    <t>1079616</t>
  </si>
  <si>
    <t>639049</t>
  </si>
  <si>
    <t>898414.8</t>
  </si>
  <si>
    <t>525196.3</t>
  </si>
  <si>
    <t>890493</t>
  </si>
  <si>
    <t>517634.5</t>
  </si>
  <si>
    <t>855418.9</t>
  </si>
  <si>
    <t>450655.3</t>
  </si>
  <si>
    <t>720876.5</t>
  </si>
  <si>
    <t>381327.8</t>
  </si>
  <si>
    <t>562379.3</t>
  </si>
  <si>
    <t>292063.5</t>
  </si>
  <si>
    <t>556234.4</t>
  </si>
  <si>
    <t>286895.5</t>
  </si>
  <si>
    <t>533547.9</t>
  </si>
  <si>
    <t>242266.8</t>
  </si>
  <si>
    <t>421529.1</t>
  </si>
  <si>
    <t>193377.3</t>
  </si>
  <si>
    <t>298925.7</t>
  </si>
  <si>
    <t>135538</t>
  </si>
  <si>
    <t>294534.8</t>
  </si>
  <si>
    <t>132529.3</t>
  </si>
  <si>
    <t>284205</t>
  </si>
  <si>
    <t>108276</t>
  </si>
  <si>
    <t>203506.7</t>
  </si>
  <si>
    <t>79223.1</t>
  </si>
  <si>
    <t>125841.2</t>
  </si>
  <si>
    <t>49746.8</t>
  </si>
  <si>
    <t>123282.9</t>
  </si>
  <si>
    <t>48363.9</t>
  </si>
  <si>
    <t>123643.2</t>
  </si>
  <si>
    <t>38542.2</t>
  </si>
  <si>
    <t>76817.5</t>
  </si>
  <si>
    <t>25048.1</t>
  </si>
  <si>
    <t>37123.8</t>
  </si>
  <si>
    <t>13141.9</t>
  </si>
  <si>
    <t>36045.8</t>
  </si>
  <si>
    <t>12681.9</t>
  </si>
  <si>
    <t>42053.2</t>
  </si>
  <si>
    <t>10600.4</t>
  </si>
  <si>
    <t>21694.7</t>
  </si>
  <si>
    <t>5938.1</t>
  </si>
  <si>
    <t>79.5</t>
  </si>
  <si>
    <t>78.5</t>
  </si>
  <si>
    <t>70.7</t>
  </si>
  <si>
    <t>68.9</t>
  </si>
  <si>
    <t>79.4</t>
  </si>
  <si>
    <t>78.7</t>
  </si>
  <si>
    <t>71.1</t>
  </si>
  <si>
    <t>76.9</t>
  </si>
  <si>
    <t>75.6</t>
  </si>
  <si>
    <t>75.5</t>
  </si>
  <si>
    <t>74.9</t>
  </si>
  <si>
    <t>67.3</t>
  </si>
  <si>
    <t>73.1</t>
  </si>
  <si>
    <t>66.1</t>
  </si>
  <si>
    <t>70.6</t>
  </si>
  <si>
    <t>64</t>
  </si>
  <si>
    <t>70</t>
  </si>
  <si>
    <t>62.4</t>
  </si>
  <si>
    <t>68.2</t>
  </si>
  <si>
    <t>65.8</t>
  </si>
  <si>
    <t>65.6</t>
  </si>
  <si>
    <t>65.1</t>
  </si>
  <si>
    <t>63.3</t>
  </si>
  <si>
    <t>56.3</t>
  </si>
  <si>
    <t>60.9</t>
  </si>
  <si>
    <t>60.8</t>
  </si>
  <si>
    <t>60.2</t>
  </si>
  <si>
    <t>52.8</t>
  </si>
  <si>
    <t>51.6</t>
  </si>
  <si>
    <t>56</t>
  </si>
  <si>
    <t>55.9</t>
  </si>
  <si>
    <t>46.9</t>
  </si>
  <si>
    <t>51.2</t>
  </si>
  <si>
    <t>51.1</t>
  </si>
  <si>
    <t>42.2</t>
  </si>
  <si>
    <t>46.4</t>
  </si>
  <si>
    <t>40.5</t>
  </si>
  <si>
    <t>46.3</t>
  </si>
  <si>
    <t>40.4</t>
  </si>
  <si>
    <t>45.7</t>
  </si>
  <si>
    <t>39</t>
  </si>
  <si>
    <t>44</t>
  </si>
  <si>
    <t>37.6</t>
  </si>
  <si>
    <t>41.6</t>
  </si>
  <si>
    <t>35.9</t>
  </si>
  <si>
    <t>41.5</t>
  </si>
  <si>
    <t>34.4</t>
  </si>
  <si>
    <t>33</t>
  </si>
  <si>
    <t>36.9</t>
  </si>
  <si>
    <t>31.3</t>
  </si>
  <si>
    <t>36.8</t>
  </si>
  <si>
    <t>29.9</t>
  </si>
  <si>
    <t>28.6</t>
  </si>
  <si>
    <t>32.4</t>
  </si>
  <si>
    <t>26.8</t>
  </si>
  <si>
    <t>25.7</t>
  </si>
  <si>
    <t>30.3</t>
  </si>
  <si>
    <t>28</t>
  </si>
  <si>
    <t>22.7</t>
  </si>
  <si>
    <t>26</t>
  </si>
  <si>
    <t>20.6</t>
  </si>
  <si>
    <t>23.7</t>
  </si>
  <si>
    <t>19</t>
  </si>
  <si>
    <t>23.6</t>
  </si>
  <si>
    <t>21.8</t>
  </si>
  <si>
    <t>19.6</t>
  </si>
  <si>
    <t>19.3</t>
  </si>
  <si>
    <t>15.8</t>
  </si>
  <si>
    <t>14.1</t>
  </si>
  <si>
    <t>10.7</t>
  </si>
  <si>
    <t>Census data</t>
  </si>
  <si>
    <t>Population projections</t>
  </si>
  <si>
    <t>Historical population</t>
  </si>
  <si>
    <t>±%</t>
  </si>
  <si>
    <t>High-growth scenario</t>
  </si>
  <si>
    <t>0.004114</t>
  </si>
  <si>
    <t>0.004821</t>
  </si>
  <si>
    <t>0.004317</t>
  </si>
  <si>
    <t>0.005021</t>
  </si>
  <si>
    <t>0.004822</t>
  </si>
  <si>
    <t>0.005732</t>
  </si>
  <si>
    <t>0.006135</t>
  </si>
  <si>
    <t>0.007654</t>
  </si>
  <si>
    <t>0.000152</t>
  </si>
  <si>
    <t>0.000127</t>
  </si>
  <si>
    <t>0.000178</t>
  </si>
  <si>
    <t>0.0002</t>
  </si>
  <si>
    <t>0.000276</t>
  </si>
  <si>
    <t>0.000378</t>
  </si>
  <si>
    <t>0.000075</t>
  </si>
  <si>
    <t>0.000115</t>
  </si>
  <si>
    <t>0.000078</t>
  </si>
  <si>
    <t>0.000119</t>
  </si>
  <si>
    <t>0.000104</t>
  </si>
  <si>
    <t>0.000143</t>
  </si>
  <si>
    <t>0.000096</t>
  </si>
  <si>
    <t>0.000098</t>
  </si>
  <si>
    <t>0.000139</t>
  </si>
  <si>
    <t>0.000181</t>
  </si>
  <si>
    <t>0.000497</t>
  </si>
  <si>
    <t>0.000246</t>
  </si>
  <si>
    <t>0.000512</t>
  </si>
  <si>
    <t>0.000334</t>
  </si>
  <si>
    <t>0.000669</t>
  </si>
  <si>
    <t>0.000343</t>
  </si>
  <si>
    <t>0.000959</t>
  </si>
  <si>
    <t>0.000278</t>
  </si>
  <si>
    <t>0.000352</t>
  </si>
  <si>
    <t>0.000898</t>
  </si>
  <si>
    <t>0.00039</t>
  </si>
  <si>
    <t>0.001211</t>
  </si>
  <si>
    <t>0.00033</t>
  </si>
  <si>
    <t>0.000702</t>
  </si>
  <si>
    <t>0.000724</t>
  </si>
  <si>
    <t>0.000345</t>
  </si>
  <si>
    <t>0.000803</t>
  </si>
  <si>
    <t>0.000432</t>
  </si>
  <si>
    <t>0.001229</t>
  </si>
  <si>
    <t>0.00043</t>
  </si>
  <si>
    <t>0.000775</t>
  </si>
  <si>
    <t>0.000436</t>
  </si>
  <si>
    <t>0.000796</t>
  </si>
  <si>
    <t>0.000463</t>
  </si>
  <si>
    <t>0.000969</t>
  </si>
  <si>
    <t>0.000621</t>
  </si>
  <si>
    <t>0.001458</t>
  </si>
  <si>
    <t>0.000607</t>
  </si>
  <si>
    <t>0.000963</t>
  </si>
  <si>
    <t>0.000987</t>
  </si>
  <si>
    <t>0.000704</t>
  </si>
  <si>
    <t>0.000839</t>
  </si>
  <si>
    <t>0.001758</t>
  </si>
  <si>
    <t>0.00096</t>
  </si>
  <si>
    <t>0.00144</t>
  </si>
  <si>
    <t>0.001864</t>
  </si>
  <si>
    <t>0.001244</t>
  </si>
  <si>
    <t>0.002259</t>
  </si>
  <si>
    <t>0.001591</t>
  </si>
  <si>
    <t>0.002288</t>
  </si>
  <si>
    <t>0.001614</t>
  </si>
  <si>
    <t>0.001728</t>
  </si>
  <si>
    <t>0.002771</t>
  </si>
  <si>
    <t>0.002081</t>
  </si>
  <si>
    <t>0.003573</t>
  </si>
  <si>
    <t>0.002464</t>
  </si>
  <si>
    <t>0.003762</t>
  </si>
  <si>
    <t>0.003852</t>
  </si>
  <si>
    <t>0.002917</t>
  </si>
  <si>
    <t>0.004401</t>
  </si>
  <si>
    <t>0.003396</t>
  </si>
  <si>
    <t>0.005923</t>
  </si>
  <si>
    <t>0.003683</t>
  </si>
  <si>
    <t>0.003733</t>
  </si>
  <si>
    <t>0.005853</t>
  </si>
  <si>
    <t>0.004551</t>
  </si>
  <si>
    <t>0.007488</t>
  </si>
  <si>
    <t>0.005398</t>
  </si>
  <si>
    <t>0.009899</t>
  </si>
  <si>
    <t>0.008818</t>
  </si>
  <si>
    <t>0.00593</t>
  </si>
  <si>
    <t>0.008996</t>
  </si>
  <si>
    <t>0.007154</t>
  </si>
  <si>
    <t>0.012345</t>
  </si>
  <si>
    <t>0.008382</t>
  </si>
  <si>
    <t>0.016641</t>
  </si>
  <si>
    <t>0.008962</t>
  </si>
  <si>
    <t>0.01453</t>
  </si>
  <si>
    <t>0.009097</t>
  </si>
  <si>
    <t>0.01147</t>
  </si>
  <si>
    <t>0.020191</t>
  </si>
  <si>
    <t>0.013428</t>
  </si>
  <si>
    <t>0.025961</t>
  </si>
  <si>
    <t>0.022818</t>
  </si>
  <si>
    <t>0.015236</t>
  </si>
  <si>
    <t>0.023225</t>
  </si>
  <si>
    <t>0.018932</t>
  </si>
  <si>
    <t>0.033067</t>
  </si>
  <si>
    <t>0.021527</t>
  </si>
  <si>
    <t>0.041177</t>
  </si>
  <si>
    <t>0.024735</t>
  </si>
  <si>
    <t>0.038271</t>
  </si>
  <si>
    <t>0.025105</t>
  </si>
  <si>
    <t>0.038865</t>
  </si>
  <si>
    <t>0.031192</t>
  </si>
  <si>
    <t>0.052399</t>
  </si>
  <si>
    <t>0.035038</t>
  </si>
  <si>
    <t>0.062091</t>
  </si>
  <si>
    <t>0.043545</t>
  </si>
  <si>
    <t>0.064697</t>
  </si>
  <si>
    <t>0.044124</t>
  </si>
  <si>
    <t>0.06552</t>
  </si>
  <si>
    <t>0.055033</t>
  </si>
  <si>
    <t>0.086861</t>
  </si>
  <si>
    <t>0.060997</t>
  </si>
  <si>
    <t>0.099292</t>
  </si>
  <si>
    <t>0.080711</t>
  </si>
  <si>
    <t>0.111529</t>
  </si>
  <si>
    <t>0.081621</t>
  </si>
  <si>
    <t>0.112598</t>
  </si>
  <si>
    <t>0.099167</t>
  </si>
  <si>
    <t>0.142498</t>
  </si>
  <si>
    <t>0.103689</t>
  </si>
  <si>
    <t>0.151227</t>
  </si>
  <si>
    <t>0.144941</t>
  </si>
  <si>
    <t>0.186122</t>
  </si>
  <si>
    <t>0.146241</t>
  </si>
  <si>
    <t>0.187342</t>
  </si>
  <si>
    <t>0.172322</t>
  </si>
  <si>
    <t>0.225325</t>
  </si>
  <si>
    <t>0.172198</t>
  </si>
  <si>
    <t>0.227669</t>
  </si>
  <si>
    <t>0.242211</t>
  </si>
  <si>
    <t>0.289665</t>
  </si>
  <si>
    <t>0.243794</t>
  </si>
  <si>
    <t>0.290732</t>
  </si>
  <si>
    <t>0.277517</t>
  </si>
  <si>
    <t>0.332963</t>
  </si>
  <si>
    <t>0.266094</t>
  </si>
  <si>
    <t>0.321937</t>
  </si>
  <si>
    <t>0.386572</t>
  </si>
  <si>
    <t>0.428579</t>
  </si>
  <si>
    <t>0.387908</t>
  </si>
  <si>
    <t>0.428932</t>
  </si>
  <si>
    <t>0.423604</t>
  </si>
  <si>
    <t>0.466676</t>
  </si>
  <si>
    <t>0.398896</t>
  </si>
  <si>
    <t>0.440902</t>
  </si>
  <si>
    <t>0.004099</t>
  </si>
  <si>
    <t>0.0048</t>
  </si>
  <si>
    <t>0.0043</t>
  </si>
  <si>
    <t>0.004998</t>
  </si>
  <si>
    <t>0.004801</t>
  </si>
  <si>
    <t>0.005703</t>
  </si>
  <si>
    <t>0.006101</t>
  </si>
  <si>
    <t>0.007602</t>
  </si>
  <si>
    <t>0.000609</t>
  </si>
  <si>
    <t>0.000707</t>
  </si>
  <si>
    <t>0.000801</t>
  </si>
  <si>
    <t>0.001103</t>
  </si>
  <si>
    <t>0.001511</t>
  </si>
  <si>
    <t>0.000376</t>
  </si>
  <si>
    <t>0.000573</t>
  </si>
  <si>
    <t>0.000389</t>
  </si>
  <si>
    <t>0.000593</t>
  </si>
  <si>
    <t>0.000521</t>
  </si>
  <si>
    <t>0.000714</t>
  </si>
  <si>
    <t>0.000913</t>
  </si>
  <si>
    <t>0.001158</t>
  </si>
  <si>
    <t>0.000489</t>
  </si>
  <si>
    <t>0.000638</t>
  </si>
  <si>
    <t>0.000696</t>
  </si>
  <si>
    <t>0.001202</t>
  </si>
  <si>
    <t>0.002483</t>
  </si>
  <si>
    <t>0.00123</t>
  </si>
  <si>
    <t>0.002556</t>
  </si>
  <si>
    <t>0.001668</t>
  </si>
  <si>
    <t>0.003341</t>
  </si>
  <si>
    <t>0.004787</t>
  </si>
  <si>
    <t>0.001362</t>
  </si>
  <si>
    <t>0.003442</t>
  </si>
  <si>
    <t>0.001388</t>
  </si>
  <si>
    <t>0.003546</t>
  </si>
  <si>
    <t>0.001761</t>
  </si>
  <si>
    <t>0.004479</t>
  </si>
  <si>
    <t>0.00195</t>
  </si>
  <si>
    <t>0.006035</t>
  </si>
  <si>
    <t>0.001649</t>
  </si>
  <si>
    <t>0.003505</t>
  </si>
  <si>
    <t>0.00168</t>
  </si>
  <si>
    <t>0.003612</t>
  </si>
  <si>
    <t>0.001722</t>
  </si>
  <si>
    <t>0.004009</t>
  </si>
  <si>
    <t>0.002156</t>
  </si>
  <si>
    <t>0.006127</t>
  </si>
  <si>
    <t>0.002146</t>
  </si>
  <si>
    <t>0.003868</t>
  </si>
  <si>
    <t>0.003974</t>
  </si>
  <si>
    <t>0.002313</t>
  </si>
  <si>
    <t>0.004833</t>
  </si>
  <si>
    <t>0.003101</t>
  </si>
  <si>
    <t>0.007262</t>
  </si>
  <si>
    <t>0.003032</t>
  </si>
  <si>
    <t>0.004802</t>
  </si>
  <si>
    <t>0.003066</t>
  </si>
  <si>
    <t>0.004925</t>
  </si>
  <si>
    <t>0.003512</t>
  </si>
  <si>
    <t>0.006377</t>
  </si>
  <si>
    <t>0.004187</t>
  </si>
  <si>
    <t>0.008752</t>
  </si>
  <si>
    <t>0.004792</t>
  </si>
  <si>
    <t>0.007176</t>
  </si>
  <si>
    <t>0.004861</t>
  </si>
  <si>
    <t>0.007353</t>
  </si>
  <si>
    <t>0.005568</t>
  </si>
  <si>
    <t>0.009279</t>
  </si>
  <si>
    <t>0.0062</t>
  </si>
  <si>
    <t>0.011237</t>
  </si>
  <si>
    <t>0.007924</t>
  </si>
  <si>
    <t>0.01138</t>
  </si>
  <si>
    <t>0.00804</t>
  </si>
  <si>
    <t>0.011644</t>
  </si>
  <si>
    <t>0.008607</t>
  </si>
  <si>
    <t>0.013767</t>
  </si>
  <si>
    <t>0.010354</t>
  </si>
  <si>
    <t>0.017719</t>
  </si>
  <si>
    <t>0.012251</t>
  </si>
  <si>
    <t>0.018648</t>
  </si>
  <si>
    <t>0.012421</t>
  </si>
  <si>
    <t>0.014487</t>
  </si>
  <si>
    <t>0.021781</t>
  </si>
  <si>
    <t>0.016848</t>
  </si>
  <si>
    <t>0.029218</t>
  </si>
  <si>
    <t>0.018257</t>
  </si>
  <si>
    <t>0.028242</t>
  </si>
  <si>
    <t>0.018504</t>
  </si>
  <si>
    <t>0.028871</t>
  </si>
  <si>
    <t>0.022518</t>
  </si>
  <si>
    <t>0.036801</t>
  </si>
  <si>
    <t>0.026655</t>
  </si>
  <si>
    <t>0.048383</t>
  </si>
  <si>
    <t>0.028845</t>
  </si>
  <si>
    <t>0.043206</t>
  </si>
  <si>
    <t>0.029246</t>
  </si>
  <si>
    <t>0.044061</t>
  </si>
  <si>
    <t>0.035179</t>
  </si>
  <si>
    <t>0.060001</t>
  </si>
  <si>
    <t>0.041101</t>
  </si>
  <si>
    <t>0.080084</t>
  </si>
  <si>
    <t>0.043895</t>
  </si>
  <si>
    <t>0.070269</t>
  </si>
  <si>
    <t>0.044544</t>
  </si>
  <si>
    <t>0.071639</t>
  </si>
  <si>
    <t>0.055845</t>
  </si>
  <si>
    <t>0.096387</t>
  </si>
  <si>
    <t>0.065099</t>
  </si>
  <si>
    <t>0.122244</t>
  </si>
  <si>
    <t>0.072474</t>
  </si>
  <si>
    <t>0.108303</t>
  </si>
  <si>
    <t>0.073577</t>
  </si>
  <si>
    <t>0.110124</t>
  </si>
  <si>
    <t>0.090645</t>
  </si>
  <si>
    <t>0.153265</t>
  </si>
  <si>
    <t>0.102476</t>
  </si>
  <si>
    <t>0.187423</t>
  </si>
  <si>
    <t>0.116939</t>
  </si>
  <si>
    <t>0.175449</t>
  </si>
  <si>
    <t>0.118586</t>
  </si>
  <si>
    <t>0.17793</t>
  </si>
  <si>
    <t>0.145351</t>
  </si>
  <si>
    <t>0.232599</t>
  </si>
  <si>
    <t>0.161821</t>
  </si>
  <si>
    <t>0.269433</t>
  </si>
  <si>
    <t>0.197511</t>
  </si>
  <si>
    <t>0.279662</t>
  </si>
  <si>
    <t>0.199892</t>
  </si>
  <si>
    <t>0.282706</t>
  </si>
  <si>
    <t>0.243417</t>
  </si>
  <si>
    <t>0.357127</t>
  </si>
  <si>
    <t>0.265868</t>
  </si>
  <si>
    <t>0.396846</t>
  </si>
  <si>
    <t>0.337408</t>
  </si>
  <si>
    <t>0.434928</t>
  </si>
  <si>
    <t>0.340533</t>
  </si>
  <si>
    <t>0.438018</t>
  </si>
  <si>
    <t>0.398216</t>
  </si>
  <si>
    <t>0.519123</t>
  </si>
  <si>
    <t>0.411312</t>
  </si>
  <si>
    <t>0.540041</t>
  </si>
  <si>
    <t>0.526722</t>
  </si>
  <si>
    <t>0.617958</t>
  </si>
  <si>
    <t>0.530072</t>
  </si>
  <si>
    <t>0.620463</t>
  </si>
  <si>
    <t>0.59094</t>
  </si>
  <si>
    <t>0.690413</t>
  </si>
  <si>
    <t>0.589674</t>
  </si>
  <si>
    <t>0.69153</t>
  </si>
  <si>
    <t>0.717335</t>
  </si>
  <si>
    <t>0.777258</t>
  </si>
  <si>
    <t>0.719723</t>
  </si>
  <si>
    <t>0.778564</t>
  </si>
  <si>
    <t>0.767415</t>
  </si>
  <si>
    <t>0.824085</t>
  </si>
  <si>
    <t>0.750969</t>
  </si>
  <si>
    <t>0.812189</t>
  </si>
  <si>
    <t>99590.1</t>
  </si>
  <si>
    <t>99520</t>
  </si>
  <si>
    <t>99570</t>
  </si>
  <si>
    <t>99500.2</t>
  </si>
  <si>
    <t>99519.9</t>
  </si>
  <si>
    <t>99429.7</t>
  </si>
  <si>
    <t>99389.9</t>
  </si>
  <si>
    <t>99239.8</t>
  </si>
  <si>
    <t>99529.5</t>
  </si>
  <si>
    <t>99449.7</t>
  </si>
  <si>
    <t>99519.2</t>
  </si>
  <si>
    <t>99429.5</t>
  </si>
  <si>
    <t>99440.1</t>
  </si>
  <si>
    <t>99320</t>
  </si>
  <si>
    <t>99270</t>
  </si>
  <si>
    <t>99089.9</t>
  </si>
  <si>
    <t>99492.1</t>
  </si>
  <si>
    <t>99392.7</t>
  </si>
  <si>
    <t>99480.5</t>
  </si>
  <si>
    <t>99370.6</t>
  </si>
  <si>
    <t>99388.3</t>
  </si>
  <si>
    <t>99249.1</t>
  </si>
  <si>
    <t>99179.3</t>
  </si>
  <si>
    <t>98975.1</t>
  </si>
  <si>
    <t>99444.6</t>
  </si>
  <si>
    <t>99331.6</t>
  </si>
  <si>
    <t>99431.9</t>
  </si>
  <si>
    <t>99307.2</t>
  </si>
  <si>
    <t>99319.1</t>
  </si>
  <si>
    <t>99159.5</t>
  </si>
  <si>
    <t>99087.4</t>
  </si>
  <si>
    <t>98835.7</t>
  </si>
  <si>
    <t>99325.1</t>
  </si>
  <si>
    <t>99085</t>
  </si>
  <si>
    <t>99309.6</t>
  </si>
  <si>
    <t>99053.4</t>
  </si>
  <si>
    <t>99153.5</t>
  </si>
  <si>
    <t>98828.2</t>
  </si>
  <si>
    <t>98917.6</t>
  </si>
  <si>
    <t>98362.5</t>
  </si>
  <si>
    <t>99189.8</t>
  </si>
  <si>
    <t>98743.9</t>
  </si>
  <si>
    <t>99171.7</t>
  </si>
  <si>
    <t>98702.1</t>
  </si>
  <si>
    <t>98978.9</t>
  </si>
  <si>
    <t>98385.5</t>
  </si>
  <si>
    <t>98724.8</t>
  </si>
  <si>
    <t>97768.9</t>
  </si>
  <si>
    <t>99026.2</t>
  </si>
  <si>
    <t>98397.8</t>
  </si>
  <si>
    <t>99005.2</t>
  </si>
  <si>
    <t>98345.7</t>
  </si>
  <si>
    <t>98808.4</t>
  </si>
  <si>
    <t>97991.1</t>
  </si>
  <si>
    <t>98511.9</t>
  </si>
  <si>
    <t>97169.9</t>
  </si>
  <si>
    <t>98813.7</t>
  </si>
  <si>
    <t>98017.2</t>
  </si>
  <si>
    <t>98789.6</t>
  </si>
  <si>
    <t>97954.9</t>
  </si>
  <si>
    <t>98579.9</t>
  </si>
  <si>
    <t>97517.5</t>
  </si>
  <si>
    <t>98206.4</t>
  </si>
  <si>
    <t>96464.2</t>
  </si>
  <si>
    <t>98514</t>
  </si>
  <si>
    <t>97546.5</t>
  </si>
  <si>
    <t>98486.7</t>
  </si>
  <si>
    <t>97472.5</t>
  </si>
  <si>
    <t>98233.7</t>
  </si>
  <si>
    <t>96895.7</t>
  </si>
  <si>
    <t>97795.1</t>
  </si>
  <si>
    <t>95620</t>
  </si>
  <si>
    <t>98041.9</t>
  </si>
  <si>
    <t>96846.6</t>
  </si>
  <si>
    <t>98007.9</t>
  </si>
  <si>
    <t>96755.8</t>
  </si>
  <si>
    <t>97686.7</t>
  </si>
  <si>
    <t>95996.6</t>
  </si>
  <si>
    <t>97188.8</t>
  </si>
  <si>
    <t>94545.5</t>
  </si>
  <si>
    <t>97265.1</t>
  </si>
  <si>
    <t>95744.5</t>
  </si>
  <si>
    <t>97219.9</t>
  </si>
  <si>
    <t>95629.1</t>
  </si>
  <si>
    <t>96846</t>
  </si>
  <si>
    <t>94675.1</t>
  </si>
  <si>
    <t>96182.5</t>
  </si>
  <si>
    <t>92870.2</t>
  </si>
  <si>
    <t>96073.5</t>
  </si>
  <si>
    <t>93959</t>
  </si>
  <si>
    <t>96012.4</t>
  </si>
  <si>
    <t>93803.7</t>
  </si>
  <si>
    <t>95443</t>
  </si>
  <si>
    <t>92612.9</t>
  </si>
  <si>
    <t>94562</t>
  </si>
  <si>
    <t>90156.8</t>
  </si>
  <si>
    <t>94319.5</t>
  </si>
  <si>
    <t>91305.4</t>
  </si>
  <si>
    <t>94235.7</t>
  </si>
  <si>
    <t>91095.5</t>
  </si>
  <si>
    <t>93293.8</t>
  </si>
  <si>
    <t>89204.7</t>
  </si>
  <si>
    <t>92041.5</t>
  </si>
  <si>
    <t>85794.7</t>
  </si>
  <si>
    <t>91598.8</t>
  </si>
  <si>
    <t>87360.4</t>
  </si>
  <si>
    <t>91479.7</t>
  </si>
  <si>
    <t>87081.8</t>
  </si>
  <si>
    <t>90011.8</t>
  </si>
  <si>
    <t>83852.3</t>
  </si>
  <si>
    <t>88258.5</t>
  </si>
  <si>
    <t>78924</t>
  </si>
  <si>
    <t>87578.1</t>
  </si>
  <si>
    <t>81221.7</t>
  </si>
  <si>
    <t>87404.8</t>
  </si>
  <si>
    <t>80843.3</t>
  </si>
  <si>
    <t>84985.1</t>
  </si>
  <si>
    <t>75770</t>
  </si>
  <si>
    <t>82512.9</t>
  </si>
  <si>
    <t>69276</t>
  </si>
  <si>
    <t>81230.9</t>
  </si>
  <si>
    <t>72425.2</t>
  </si>
  <si>
    <t>80973.8</t>
  </si>
  <si>
    <t>71940.5</t>
  </si>
  <si>
    <t>77281.6</t>
  </si>
  <si>
    <t>64157.1</t>
  </si>
  <si>
    <t>74057.3</t>
  </si>
  <si>
    <t>56292.1</t>
  </si>
  <si>
    <t>71731.8</t>
  </si>
  <si>
    <t>59718.3</t>
  </si>
  <si>
    <t>71371.4</t>
  </si>
  <si>
    <t>59140.1</t>
  </si>
  <si>
    <t>66048.7</t>
  </si>
  <si>
    <t>49234.2</t>
  </si>
  <si>
    <t>62073.3</t>
  </si>
  <si>
    <t>41125.1</t>
  </si>
  <si>
    <t>57564</t>
  </si>
  <si>
    <t>43017.4</t>
  </si>
  <si>
    <t>57104.9</t>
  </si>
  <si>
    <t>42420.8</t>
  </si>
  <si>
    <t>49971.3</t>
  </si>
  <si>
    <t>31651.3</t>
  </si>
  <si>
    <t>45570</t>
  </si>
  <si>
    <t>24804.8</t>
  </si>
  <si>
    <t>38141.5</t>
  </si>
  <si>
    <t>24307.9</t>
  </si>
  <si>
    <t>37658.8</t>
  </si>
  <si>
    <t>23839.8</t>
  </si>
  <si>
    <t>30071.9</t>
  </si>
  <si>
    <t>15220.4</t>
  </si>
  <si>
    <t>26826.5</t>
  </si>
  <si>
    <t>11409.2</t>
  </si>
  <si>
    <t>18051.5</t>
  </si>
  <si>
    <t>9286.6</t>
  </si>
  <si>
    <t>17696.9</t>
  </si>
  <si>
    <t>9048.1</t>
  </si>
  <si>
    <t>12301.2</t>
  </si>
  <si>
    <t>4712</t>
  </si>
  <si>
    <t>11007.6</t>
  </si>
  <si>
    <t>3519.4</t>
  </si>
  <si>
    <t>5102.5</t>
  </si>
  <si>
    <t>2068.5</t>
  </si>
  <si>
    <t>4960</t>
  </si>
  <si>
    <t>2003.6</t>
  </si>
  <si>
    <t>2861.1</t>
  </si>
  <si>
    <t>828.9</t>
  </si>
  <si>
    <t>2741.2</t>
  </si>
  <si>
    <t>661</t>
  </si>
  <si>
    <t>409.9</t>
  </si>
  <si>
    <t>480</t>
  </si>
  <si>
    <t>430</t>
  </si>
  <si>
    <t>499.8</t>
  </si>
  <si>
    <t>480.1</t>
  </si>
  <si>
    <t>570.3</t>
  </si>
  <si>
    <t>610.1</t>
  </si>
  <si>
    <t>60.7</t>
  </si>
  <si>
    <t>109.7</t>
  </si>
  <si>
    <t>149.9</t>
  </si>
  <si>
    <t>37.4</t>
  </si>
  <si>
    <t>57</t>
  </si>
  <si>
    <t>58.9</t>
  </si>
  <si>
    <t>51.8</t>
  </si>
  <si>
    <t>71</t>
  </si>
  <si>
    <t>90.7</t>
  </si>
  <si>
    <t>114.8</t>
  </si>
  <si>
    <t>47.5</t>
  </si>
  <si>
    <t>48.6</t>
  </si>
  <si>
    <t>89.6</t>
  </si>
  <si>
    <t>91.9</t>
  </si>
  <si>
    <t>139.4</t>
  </si>
  <si>
    <t>119.5</t>
  </si>
  <si>
    <t>246.7</t>
  </si>
  <si>
    <t>122.3</t>
  </si>
  <si>
    <t>253.8</t>
  </si>
  <si>
    <t>165.6</t>
  </si>
  <si>
    <t>331.3</t>
  </si>
  <si>
    <t>473.2</t>
  </si>
  <si>
    <t>135.3</t>
  </si>
  <si>
    <t>341.1</t>
  </si>
  <si>
    <t>137.8</t>
  </si>
  <si>
    <t>351.3</t>
  </si>
  <si>
    <t>174.6</t>
  </si>
  <si>
    <t>442.7</t>
  </si>
  <si>
    <t>192.8</t>
  </si>
  <si>
    <t>593.6</t>
  </si>
  <si>
    <t>163.6</t>
  </si>
  <si>
    <t>346.1</t>
  </si>
  <si>
    <t>166.6</t>
  </si>
  <si>
    <t>356.5</t>
  </si>
  <si>
    <t>170.5</t>
  </si>
  <si>
    <t>394.4</t>
  </si>
  <si>
    <t>212.9</t>
  </si>
  <si>
    <t>599</t>
  </si>
  <si>
    <t>212.5</t>
  </si>
  <si>
    <t>380.6</t>
  </si>
  <si>
    <t>215.6</t>
  </si>
  <si>
    <t>390.8</t>
  </si>
  <si>
    <t>228.5</t>
  </si>
  <si>
    <t>473.5</t>
  </si>
  <si>
    <t>305.5</t>
  </si>
  <si>
    <t>705.7</t>
  </si>
  <si>
    <t>299.6</t>
  </si>
  <si>
    <t>470.6</t>
  </si>
  <si>
    <t>302.9</t>
  </si>
  <si>
    <t>346.3</t>
  </si>
  <si>
    <t>621.8</t>
  </si>
  <si>
    <t>411.2</t>
  </si>
  <si>
    <t>844.2</t>
  </si>
  <si>
    <t>472.1</t>
  </si>
  <si>
    <t>700</t>
  </si>
  <si>
    <t>478.7</t>
  </si>
  <si>
    <t>716.7</t>
  </si>
  <si>
    <t>547</t>
  </si>
  <si>
    <t>899.1</t>
  </si>
  <si>
    <t>606.3</t>
  </si>
  <si>
    <t>1074.5</t>
  </si>
  <si>
    <t>776.9</t>
  </si>
  <si>
    <t>1102.1</t>
  </si>
  <si>
    <t>788</t>
  </si>
  <si>
    <t>1126.6</t>
  </si>
  <si>
    <t>840.7</t>
  </si>
  <si>
    <t>1321.5</t>
  </si>
  <si>
    <t>1006.3</t>
  </si>
  <si>
    <t>1675.3</t>
  </si>
  <si>
    <t>1191.6</t>
  </si>
  <si>
    <t>1785.5</t>
  </si>
  <si>
    <t>1207.5</t>
  </si>
  <si>
    <t>1825.5</t>
  </si>
  <si>
    <t>1403</t>
  </si>
  <si>
    <t>2062.1</t>
  </si>
  <si>
    <t>1620.5</t>
  </si>
  <si>
    <t>2713.4</t>
  </si>
  <si>
    <t>1754</t>
  </si>
  <si>
    <t>2653.6</t>
  </si>
  <si>
    <t>1776.6</t>
  </si>
  <si>
    <t>2708.2</t>
  </si>
  <si>
    <t>2149.2</t>
  </si>
  <si>
    <t>3408.2</t>
  </si>
  <si>
    <t>2520.5</t>
  </si>
  <si>
    <t>4362.1</t>
  </si>
  <si>
    <t>2720.7</t>
  </si>
  <si>
    <t>3944.9</t>
  </si>
  <si>
    <t>2756</t>
  </si>
  <si>
    <t>4013.7</t>
  </si>
  <si>
    <t>3281.9</t>
  </si>
  <si>
    <t>5352.4</t>
  </si>
  <si>
    <t>3783</t>
  </si>
  <si>
    <t>6870.7</t>
  </si>
  <si>
    <t>4020.7</t>
  </si>
  <si>
    <t>6138.7</t>
  </si>
  <si>
    <t>4074.9</t>
  </si>
  <si>
    <t>6238.5</t>
  </si>
  <si>
    <t>5026.7</t>
  </si>
  <si>
    <t>8082.3</t>
  </si>
  <si>
    <t>5745.5</t>
  </si>
  <si>
    <t>9648</t>
  </si>
  <si>
    <t>6347.2</t>
  </si>
  <si>
    <t>8796.5</t>
  </si>
  <si>
    <t>6431</t>
  </si>
  <si>
    <t>8902.8</t>
  </si>
  <si>
    <t>7703.5</t>
  </si>
  <si>
    <t>11612.9</t>
  </si>
  <si>
    <t>8455.6</t>
  </si>
  <si>
    <t>12983.9</t>
  </si>
  <si>
    <t>9499.1</t>
  </si>
  <si>
    <t>12706.9</t>
  </si>
  <si>
    <t>9602.4</t>
  </si>
  <si>
    <t>12800.4</t>
  </si>
  <si>
    <t>11233</t>
  </si>
  <si>
    <t>14922.9</t>
  </si>
  <si>
    <t>11984</t>
  </si>
  <si>
    <t>15167</t>
  </si>
  <si>
    <t>14167.8</t>
  </si>
  <si>
    <t>16700.9</t>
  </si>
  <si>
    <t>14266.6</t>
  </si>
  <si>
    <t>16719.3</t>
  </si>
  <si>
    <t>16077.4</t>
  </si>
  <si>
    <t>17582.9</t>
  </si>
  <si>
    <t>16503.3</t>
  </si>
  <si>
    <t>16320.3</t>
  </si>
  <si>
    <t>19422.5</t>
  </si>
  <si>
    <t>18709.5</t>
  </si>
  <si>
    <t>19446.1</t>
  </si>
  <si>
    <t>18581.1</t>
  </si>
  <si>
    <t>19899.4</t>
  </si>
  <si>
    <t>16430.9</t>
  </si>
  <si>
    <t>18743.5</t>
  </si>
  <si>
    <t>13395.6</t>
  </si>
  <si>
    <t>20090</t>
  </si>
  <si>
    <t>15021.3</t>
  </si>
  <si>
    <t>19961.9</t>
  </si>
  <si>
    <t>14791.7</t>
  </si>
  <si>
    <t>17770.7</t>
  </si>
  <si>
    <t>10508.4</t>
  </si>
  <si>
    <t>15818.9</t>
  </si>
  <si>
    <t>7889.8</t>
  </si>
  <si>
    <t>12949</t>
  </si>
  <si>
    <t>7218.1</t>
  </si>
  <si>
    <t>12736.9</t>
  </si>
  <si>
    <t>7044.5</t>
  </si>
  <si>
    <t>9440.1</t>
  </si>
  <si>
    <t>8266.4</t>
  </si>
  <si>
    <t>2858.4</t>
  </si>
  <si>
    <t>99631.1</t>
  </si>
  <si>
    <t>99568</t>
  </si>
  <si>
    <t>99613</t>
  </si>
  <si>
    <t>99550.2</t>
  </si>
  <si>
    <t>99567.9</t>
  </si>
  <si>
    <t>99486.8</t>
  </si>
  <si>
    <t>99450.9</t>
  </si>
  <si>
    <t>99315.8</t>
  </si>
  <si>
    <t>398209.9</t>
  </si>
  <si>
    <t>397914</t>
  </si>
  <si>
    <t>398154.3</t>
  </si>
  <si>
    <t>397833.7</t>
  </si>
  <si>
    <t>397890.3</t>
  </si>
  <si>
    <t>397465.9</t>
  </si>
  <si>
    <t>397276.5</t>
  </si>
  <si>
    <t>396618.5</t>
  </si>
  <si>
    <t>497553.9</t>
  </si>
  <si>
    <t>497106</t>
  </si>
  <si>
    <t>497498.6</t>
  </si>
  <si>
    <t>497000</t>
  </si>
  <si>
    <t>497068.3</t>
  </si>
  <si>
    <t>496419.3</t>
  </si>
  <si>
    <t>496102.8</t>
  </si>
  <si>
    <t>495145.4</t>
  </si>
  <si>
    <t>497341.6</t>
  </si>
  <si>
    <t>496810.9</t>
  </si>
  <si>
    <t>497285.5</t>
  </si>
  <si>
    <t>496699.5</t>
  </si>
  <si>
    <t>496786.1</t>
  </si>
  <si>
    <t>496050.7</t>
  </si>
  <si>
    <t>495686.4</t>
  </si>
  <si>
    <t>494571.5</t>
  </si>
  <si>
    <t>496951</t>
  </si>
  <si>
    <t>496127.8</t>
  </si>
  <si>
    <t>496881.3</t>
  </si>
  <si>
    <t>495996.9</t>
  </si>
  <si>
    <t>496207.5</t>
  </si>
  <si>
    <t>495118.9</t>
  </si>
  <si>
    <t>495032.6</t>
  </si>
  <si>
    <t>493199.8</t>
  </si>
  <si>
    <t>496292.2</t>
  </si>
  <si>
    <t>494596.5</t>
  </si>
  <si>
    <t>496206.5</t>
  </si>
  <si>
    <t>494405.3</t>
  </si>
  <si>
    <t>495332.8</t>
  </si>
  <si>
    <t>493011.2</t>
  </si>
  <si>
    <t>494097.4</t>
  </si>
  <si>
    <t>490290.4</t>
  </si>
  <si>
    <t>495550.4</t>
  </si>
  <si>
    <t>492858.8</t>
  </si>
  <si>
    <t>495454.1</t>
  </si>
  <si>
    <t>492624.6</t>
  </si>
  <si>
    <t>494477.9</t>
  </si>
  <si>
    <t>490958.8</t>
  </si>
  <si>
    <t>493109.9</t>
  </si>
  <si>
    <t>487355.2</t>
  </si>
  <si>
    <t>494629.4</t>
  </si>
  <si>
    <t>491065.5</t>
  </si>
  <si>
    <t>494517.9</t>
  </si>
  <si>
    <t>490779.9</t>
  </si>
  <si>
    <t>493498.3</t>
  </si>
  <si>
    <t>488810.4</t>
  </si>
  <si>
    <t>491832.9</t>
  </si>
  <si>
    <t>484134.6</t>
  </si>
  <si>
    <t>493374</t>
  </si>
  <si>
    <t>488971.1</t>
  </si>
  <si>
    <t>493247.1</t>
  </si>
  <si>
    <t>488632.5</t>
  </si>
  <si>
    <t>492099.1</t>
  </si>
  <si>
    <t>486100.3</t>
  </si>
  <si>
    <t>490069.6</t>
  </si>
  <si>
    <t>480281.4</t>
  </si>
  <si>
    <t>491487.9</t>
  </si>
  <si>
    <t>491332.3</t>
  </si>
  <si>
    <t>485685.4</t>
  </si>
  <si>
    <t>489892.8</t>
  </si>
  <si>
    <t>482360.3</t>
  </si>
  <si>
    <t>487572.7</t>
  </si>
  <si>
    <t>475564.1</t>
  </si>
  <si>
    <t>488420.3</t>
  </si>
  <si>
    <t>481683.2</t>
  </si>
  <si>
    <t>488220.3</t>
  </si>
  <si>
    <t>481171</t>
  </si>
  <si>
    <t>486489.7</t>
  </si>
  <si>
    <t>476911.7</t>
  </si>
  <si>
    <t>483631.6</t>
  </si>
  <si>
    <t>468884.4</t>
  </si>
  <si>
    <t>483550.9</t>
  </si>
  <si>
    <t>474583.1</t>
  </si>
  <si>
    <t>483287.5</t>
  </si>
  <si>
    <t>473913.2</t>
  </si>
  <si>
    <t>480960.8</t>
  </si>
  <si>
    <t>468603.5</t>
  </si>
  <si>
    <t>477143.3</t>
  </si>
  <si>
    <t>458110.2</t>
  </si>
  <si>
    <t>476286.8</t>
  </si>
  <si>
    <t>463633.4</t>
  </si>
  <si>
    <t>475931</t>
  </si>
  <si>
    <t>462715</t>
  </si>
  <si>
    <t>472207.2</t>
  </si>
  <si>
    <t>455178</t>
  </si>
  <si>
    <t>466937.3</t>
  </si>
  <si>
    <t>440655.2</t>
  </si>
  <si>
    <t>465281.1</t>
  </si>
  <si>
    <t>447359.6</t>
  </si>
  <si>
    <t>464792.3</t>
  </si>
  <si>
    <t>446145.4</t>
  </si>
  <si>
    <t>458789.1</t>
  </si>
  <si>
    <t>433552.4</t>
  </si>
  <si>
    <t>451347.6</t>
  </si>
  <si>
    <t>412882.3</t>
  </si>
  <si>
    <t>448659.1</t>
  </si>
  <si>
    <t>422490</t>
  </si>
  <si>
    <t>447939.4</t>
  </si>
  <si>
    <t>420866</t>
  </si>
  <si>
    <t>438266.4</t>
  </si>
  <si>
    <t>400300.4</t>
  </si>
  <si>
    <t>427870.8</t>
  </si>
  <si>
    <t>371638.3</t>
  </si>
  <si>
    <t>423153.8</t>
  </si>
  <si>
    <t>385504.2</t>
  </si>
  <si>
    <t>422082.3</t>
  </si>
  <si>
    <t>383331.8</t>
  </si>
  <si>
    <t>406899.4</t>
  </si>
  <si>
    <t>351188.1</t>
  </si>
  <si>
    <t>392795.4</t>
  </si>
  <si>
    <t>315322.3</t>
  </si>
  <si>
    <t>384034.6</t>
  </si>
  <si>
    <t>332024.6</t>
  </si>
  <si>
    <t>382486.8</t>
  </si>
  <si>
    <t>329351.4</t>
  </si>
  <si>
    <t>360123</t>
  </si>
  <si>
    <t>284791.5</t>
  </si>
  <si>
    <t>342028.2</t>
  </si>
  <si>
    <t>244271</t>
  </si>
  <si>
    <t>325358.8</t>
  </si>
  <si>
    <t>258138.6</t>
  </si>
  <si>
    <t>323325.9</t>
  </si>
  <si>
    <t>255177.2</t>
  </si>
  <si>
    <t>292139.8</t>
  </si>
  <si>
    <t>202424.9</t>
  </si>
  <si>
    <t>270560.4</t>
  </si>
  <si>
    <t>164367.8</t>
  </si>
  <si>
    <t>240644.3</t>
  </si>
  <si>
    <t>167754.7</t>
  </si>
  <si>
    <t>238248.2</t>
  </si>
  <si>
    <t>165021.9</t>
  </si>
  <si>
    <t>200665.1</t>
  </si>
  <si>
    <t>115306.2</t>
  </si>
  <si>
    <t>180766.2</t>
  </si>
  <si>
    <t>88579.2</t>
  </si>
  <si>
    <t>138607.9</t>
  </si>
  <si>
    <t>80706.5</t>
  </si>
  <si>
    <t>136499.8</t>
  </si>
  <si>
    <t>78955.3</t>
  </si>
  <si>
    <t>103125</t>
  </si>
  <si>
    <t>46636.5</t>
  </si>
  <si>
    <t>91864.3</t>
  </si>
  <si>
    <t>34654.7</t>
  </si>
  <si>
    <t>53461.7</t>
  </si>
  <si>
    <t>24918.9</t>
  </si>
  <si>
    <t>52244.5</t>
  </si>
  <si>
    <t>24230.2</t>
  </si>
  <si>
    <t>34016.4</t>
  </si>
  <si>
    <t>11662.3</t>
  </si>
  <si>
    <t>31065.5</t>
  </si>
  <si>
    <t>8878.8</t>
  </si>
  <si>
    <t>13199.5</t>
  </si>
  <si>
    <t>4826.5</t>
  </si>
  <si>
    <t>12786.6</t>
  </si>
  <si>
    <t>4671.1</t>
  </si>
  <si>
    <t>6754.2</t>
  </si>
  <si>
    <t>1776.2</t>
  </si>
  <si>
    <t>6872.1</t>
  </si>
  <si>
    <t>1499.2</t>
  </si>
  <si>
    <t>8401681</t>
  </si>
  <si>
    <t>7984743</t>
  </si>
  <si>
    <t>8388036</t>
  </si>
  <si>
    <t>7964758</t>
  </si>
  <si>
    <t>8193258</t>
  </si>
  <si>
    <t>7674115</t>
  </si>
  <si>
    <t>8063115</t>
  </si>
  <si>
    <t>7406221</t>
  </si>
  <si>
    <t>8302050</t>
  </si>
  <si>
    <t>7885175</t>
  </si>
  <si>
    <t>8288423</t>
  </si>
  <si>
    <t>7865208</t>
  </si>
  <si>
    <t>8093690</t>
  </si>
  <si>
    <t>7574628</t>
  </si>
  <si>
    <t>7963664</t>
  </si>
  <si>
    <t>7306905</t>
  </si>
  <si>
    <t>7903840</t>
  </si>
  <si>
    <t>7487261</t>
  </si>
  <si>
    <t>7890268</t>
  </si>
  <si>
    <t>7467374</t>
  </si>
  <si>
    <t>7695800</t>
  </si>
  <si>
    <t>7177162</t>
  </si>
  <si>
    <t>7566387</t>
  </si>
  <si>
    <t>6910286</t>
  </si>
  <si>
    <t>7406286</t>
  </si>
  <si>
    <t>6990155</t>
  </si>
  <si>
    <t>7392770</t>
  </si>
  <si>
    <t>6970374</t>
  </si>
  <si>
    <t>7198731</t>
  </si>
  <si>
    <t>6680743</t>
  </si>
  <si>
    <t>7070285</t>
  </si>
  <si>
    <t>6415141</t>
  </si>
  <si>
    <t>6908944</t>
  </si>
  <si>
    <t>6493344</t>
  </si>
  <si>
    <t>6895484</t>
  </si>
  <si>
    <t>6473675</t>
  </si>
  <si>
    <t>6701945</t>
  </si>
  <si>
    <t>6184692</t>
  </si>
  <si>
    <t>6574598</t>
  </si>
  <si>
    <t>5920569</t>
  </si>
  <si>
    <t>6411993</t>
  </si>
  <si>
    <t>5997216</t>
  </si>
  <si>
    <t>6398603</t>
  </si>
  <si>
    <t>5977678</t>
  </si>
  <si>
    <t>6205738</t>
  </si>
  <si>
    <t>5689573</t>
  </si>
  <si>
    <t>6079566</t>
  </si>
  <si>
    <t>5427369</t>
  </si>
  <si>
    <t>5915701</t>
  </si>
  <si>
    <t>5502619</t>
  </si>
  <si>
    <t>5902396</t>
  </si>
  <si>
    <t>5483272</t>
  </si>
  <si>
    <t>5710405</t>
  </si>
  <si>
    <t>5196562</t>
  </si>
  <si>
    <t>5585468</t>
  </si>
  <si>
    <t>4937079</t>
  </si>
  <si>
    <t>5420151</t>
  </si>
  <si>
    <t>5009760</t>
  </si>
  <si>
    <t>5406942</t>
  </si>
  <si>
    <t>4990648</t>
  </si>
  <si>
    <t>5215927</t>
  </si>
  <si>
    <t>4705603</t>
  </si>
  <si>
    <t>5092358</t>
  </si>
  <si>
    <t>4449724</t>
  </si>
  <si>
    <t>4925521</t>
  </si>
  <si>
    <t>4518695</t>
  </si>
  <si>
    <t>4912424</t>
  </si>
  <si>
    <t>4499868</t>
  </si>
  <si>
    <t>4722428</t>
  </si>
  <si>
    <t>4216793</t>
  </si>
  <si>
    <t>4600525</t>
  </si>
  <si>
    <t>3965589</t>
  </si>
  <si>
    <t>4432147</t>
  </si>
  <si>
    <t>4029724</t>
  </si>
  <si>
    <t>4419177</t>
  </si>
  <si>
    <t>4011235</t>
  </si>
  <si>
    <t>4230329</t>
  </si>
  <si>
    <t>3730692</t>
  </si>
  <si>
    <t>4110455</t>
  </si>
  <si>
    <t>3485308</t>
  </si>
  <si>
    <t>3940659</t>
  </si>
  <si>
    <t>3543623</t>
  </si>
  <si>
    <t>3927845</t>
  </si>
  <si>
    <t>3525550</t>
  </si>
  <si>
    <t>3740436</t>
  </si>
  <si>
    <t>3248332</t>
  </si>
  <si>
    <t>3622883</t>
  </si>
  <si>
    <t>3009744</t>
  </si>
  <si>
    <t>3452239</t>
  </si>
  <si>
    <t>3061940</t>
  </si>
  <si>
    <t>3439624</t>
  </si>
  <si>
    <t>3044379</t>
  </si>
  <si>
    <t>3253947</t>
  </si>
  <si>
    <t>2771420</t>
  </si>
  <si>
    <t>3139251</t>
  </si>
  <si>
    <t>2540859</t>
  </si>
  <si>
    <t>2968688</t>
  </si>
  <si>
    <t>2587357</t>
  </si>
  <si>
    <t>2956337</t>
  </si>
  <si>
    <t>2570465</t>
  </si>
  <si>
    <t>2772986</t>
  </si>
  <si>
    <t>2302817</t>
  </si>
  <si>
    <t>2662108</t>
  </si>
  <si>
    <t>2082749</t>
  </si>
  <si>
    <t>2492401</t>
  </si>
  <si>
    <t>2123723</t>
  </si>
  <si>
    <t>2480406</t>
  </si>
  <si>
    <t>2107750</t>
  </si>
  <si>
    <t>2300779</t>
  </si>
  <si>
    <t>1847639</t>
  </si>
  <si>
    <t>2195171</t>
  </si>
  <si>
    <t>1642094</t>
  </si>
  <si>
    <t>2027120</t>
  </si>
  <si>
    <t>1676364</t>
  </si>
  <si>
    <t>2015613</t>
  </si>
  <si>
    <t>1661605</t>
  </si>
  <si>
    <t>1841990</t>
  </si>
  <si>
    <t>1414086</t>
  </si>
  <si>
    <t>1743823</t>
  </si>
  <si>
    <t>1229211</t>
  </si>
  <si>
    <t>1578461</t>
  </si>
  <si>
    <t>1253874</t>
  </si>
  <si>
    <t>1567674</t>
  </si>
  <si>
    <t>1240739</t>
  </si>
  <si>
    <t>1403723</t>
  </si>
  <si>
    <t>1013786</t>
  </si>
  <si>
    <t>1315952</t>
  </si>
  <si>
    <t>857573</t>
  </si>
  <si>
    <t>1155307</t>
  </si>
  <si>
    <t>868369.6</t>
  </si>
  <si>
    <t>1145592</t>
  </si>
  <si>
    <t>857407.1</t>
  </si>
  <si>
    <t>996823.6</t>
  </si>
  <si>
    <t>662597.8</t>
  </si>
  <si>
    <t>923156.8</t>
  </si>
  <si>
    <t>542250.6</t>
  </si>
  <si>
    <t>771272.3</t>
  </si>
  <si>
    <t>536345.1</t>
  </si>
  <si>
    <t>763104.9</t>
  </si>
  <si>
    <t>528055.8</t>
  </si>
  <si>
    <t>636700.6</t>
  </si>
  <si>
    <t>377806.2</t>
  </si>
  <si>
    <t>581128.5</t>
  </si>
  <si>
    <t>297979.6</t>
  </si>
  <si>
    <t>445913.4</t>
  </si>
  <si>
    <t>278206.5</t>
  </si>
  <si>
    <t>439779.1</t>
  </si>
  <si>
    <t>272878.5</t>
  </si>
  <si>
    <t>344560.7</t>
  </si>
  <si>
    <t>175381.3</t>
  </si>
  <si>
    <t>310568.1</t>
  </si>
  <si>
    <t>133611.8</t>
  </si>
  <si>
    <t>205269.1</t>
  </si>
  <si>
    <t>110451.8</t>
  </si>
  <si>
    <t>201530.8</t>
  </si>
  <si>
    <t>107856.6</t>
  </si>
  <si>
    <t>143895.6</t>
  </si>
  <si>
    <t>60075.1</t>
  </si>
  <si>
    <t>129801.9</t>
  </si>
  <si>
    <t>45032.6</t>
  </si>
  <si>
    <t>66661.2</t>
  </si>
  <si>
    <t>29745.4</t>
  </si>
  <si>
    <t>65031.1</t>
  </si>
  <si>
    <t>28901.3</t>
  </si>
  <si>
    <t>40770.6</t>
  </si>
  <si>
    <t>13438.5</t>
  </si>
  <si>
    <t>37937.6</t>
  </si>
  <si>
    <t>10378</t>
  </si>
  <si>
    <t>84</t>
  </si>
  <si>
    <t>79.8</t>
  </si>
  <si>
    <t>83.9</t>
  </si>
  <si>
    <t>81.9</t>
  </si>
  <si>
    <t>76.7</t>
  </si>
  <si>
    <t>74.1</t>
  </si>
  <si>
    <t>83.4</t>
  </si>
  <si>
    <t>79.2</t>
  </si>
  <si>
    <t>83.2</t>
  </si>
  <si>
    <t>79</t>
  </si>
  <si>
    <t>81.3</t>
  </si>
  <si>
    <t>80.1</t>
  </si>
  <si>
    <t>73.6</t>
  </si>
  <si>
    <t>79.3</t>
  </si>
  <si>
    <t>74.3</t>
  </si>
  <si>
    <t>70.1</t>
  </si>
  <si>
    <t>71.3</t>
  </si>
  <si>
    <t>65.4</t>
  </si>
  <si>
    <t>69.3</t>
  </si>
  <si>
    <t>64.6</t>
  </si>
  <si>
    <t>60.5</t>
  </si>
  <si>
    <t>64.4</t>
  </si>
  <si>
    <t>57.6</t>
  </si>
  <si>
    <t>59.6</t>
  </si>
  <si>
    <t>55.7</t>
  </si>
  <si>
    <t>55.6</t>
  </si>
  <si>
    <t>57.7</t>
  </si>
  <si>
    <t>50.9</t>
  </si>
  <si>
    <t>51.7</t>
  </si>
  <si>
    <t>46.1</t>
  </si>
  <si>
    <t>46.8</t>
  </si>
  <si>
    <t>43.1</t>
  </si>
  <si>
    <t>42</t>
  </si>
  <si>
    <t>38.3</t>
  </si>
  <si>
    <t>37.3</t>
  </si>
  <si>
    <t>33.6</t>
  </si>
  <si>
    <t>32.6</t>
  </si>
  <si>
    <t>28.2</t>
  </si>
  <si>
    <t>24.7</t>
  </si>
  <si>
    <t>22.1</t>
  </si>
  <si>
    <t>20.5</t>
  </si>
  <si>
    <t>18</t>
  </si>
  <si>
    <t>9.6</t>
  </si>
  <si>
    <t>7.7</t>
  </si>
  <si>
    <t>2.1</t>
  </si>
  <si>
    <t>Consumption</t>
  </si>
  <si>
    <t>Change</t>
  </si>
  <si>
    <t>NA</t>
  </si>
  <si>
    <t>Cars Produced per Year Worldwide</t>
  </si>
  <si>
    <t>Production</t>
  </si>
  <si>
    <t>Car Life (Worldwide)</t>
  </si>
  <si>
    <t>Time (Years)</t>
  </si>
  <si>
    <t xml:space="preserve">Average Max Mileage </t>
  </si>
  <si>
    <t>appr. Mileage in Years</t>
  </si>
  <si>
    <t>1950s</t>
  </si>
  <si>
    <t>3 to 4</t>
  </si>
  <si>
    <t>1960-1970</t>
  </si>
  <si>
    <t>5 to 6</t>
  </si>
  <si>
    <t>1980-1990</t>
  </si>
  <si>
    <t>over 200,000</t>
  </si>
  <si>
    <t>Avg. Time before Trade-in (Years)  (Europe &amp; U.S.)</t>
  </si>
  <si>
    <t>Time (Year)</t>
  </si>
  <si>
    <t>Years before Trade-in</t>
  </si>
  <si>
    <t>Table: Total Oil Supply (Thousand Barrels Per Day)</t>
  </si>
  <si>
    <t/>
  </si>
  <si>
    <t>Saint Pierre and Miquelon</t>
  </si>
  <si>
    <t>Central &amp; South America</t>
  </si>
  <si>
    <t>Antarctica</t>
  </si>
  <si>
    <t>--</t>
  </si>
  <si>
    <t>Falkland Islands (Islas Malvinas)</t>
  </si>
  <si>
    <t>Guadeloupe</t>
  </si>
  <si>
    <t>Martinique</t>
  </si>
  <si>
    <t>Montserrat</t>
  </si>
  <si>
    <t>Netherlands Antilles</t>
  </si>
  <si>
    <t>Saint Kitts and Nevis</t>
  </si>
  <si>
    <t>Saint Lucia</t>
  </si>
  <si>
    <t>Saint Vincent/Grenadines</t>
  </si>
  <si>
    <t>Virgin Islands,  U.S.</t>
  </si>
  <si>
    <t>Virgin Islands, British</t>
  </si>
  <si>
    <t>Europe</t>
  </si>
  <si>
    <t>Faroe Islands</t>
  </si>
  <si>
    <t>Former Czechoslovakia</t>
  </si>
  <si>
    <t>Former Serbia and Montenegro</t>
  </si>
  <si>
    <t>Former Yugoslavia</t>
  </si>
  <si>
    <t>Germany (Offshore)</t>
  </si>
  <si>
    <t>Germany, East</t>
  </si>
  <si>
    <t>Germany, West</t>
  </si>
  <si>
    <t>Netherlands (Offshore)</t>
  </si>
  <si>
    <t>United Kingdom (Offshore)</t>
  </si>
  <si>
    <t>Eurasia</t>
  </si>
  <si>
    <t>Former U.S.S.R.</t>
  </si>
  <si>
    <t>Palestinian Territories</t>
  </si>
  <si>
    <t>Cape Verde</t>
  </si>
  <si>
    <t>Congo (Brazzaville)</t>
  </si>
  <si>
    <t>Congo (Kinshasa)</t>
  </si>
  <si>
    <t>Cote dIvoire (IvoryCoast)</t>
  </si>
  <si>
    <t>Reunion</t>
  </si>
  <si>
    <t>Saint Helena</t>
  </si>
  <si>
    <t>Sudan and South Sudan</t>
  </si>
  <si>
    <t>Burma (Myanmar)</t>
  </si>
  <si>
    <t>Hawaiian Trade Zone</t>
  </si>
  <si>
    <t>Hong Kong</t>
  </si>
  <si>
    <t>Korea, North</t>
  </si>
  <si>
    <t>Korea, South</t>
  </si>
  <si>
    <t>Macau</t>
  </si>
  <si>
    <t>Timor-Leste (East Timor)</t>
  </si>
  <si>
    <t>U.S. Pacific Islands</t>
  </si>
  <si>
    <t>Wake Island</t>
  </si>
  <si>
    <t>Back to Contents</t>
  </si>
  <si>
    <t>Data 1: U.S. Field Production of Crude Oil (Thousand Barrels per Day)</t>
  </si>
  <si>
    <t>Sourcekey</t>
  </si>
  <si>
    <t>MCRFPUS2</t>
  </si>
  <si>
    <t>Date</t>
  </si>
  <si>
    <t>U.S. Field Production of Crude Oil (Thousand Barrels per Day)</t>
  </si>
  <si>
    <t xml:space="preserve">Table 1-35: U.S. Vehicle-Miles (Millions) </t>
  </si>
  <si>
    <t>Air</t>
  </si>
  <si>
    <t>Air carrier, domestic, all services</t>
  </si>
  <si>
    <r>
      <t>General aviation</t>
    </r>
    <r>
      <rPr>
        <vertAlign val="superscript"/>
        <sz val="11"/>
        <rFont val="Arial Narrow"/>
        <family val="2"/>
      </rPr>
      <t>a</t>
    </r>
  </si>
  <si>
    <t>N</t>
  </si>
  <si>
    <t>Highway, total</t>
  </si>
  <si>
    <r>
      <t>Light duty vehicle, short wheel-base</t>
    </r>
    <r>
      <rPr>
        <vertAlign val="superscript"/>
        <sz val="11"/>
        <rFont val="Arial Narrow"/>
        <family val="2"/>
      </rPr>
      <t>b,c,d</t>
    </r>
  </si>
  <si>
    <r>
      <t>Passenger cars</t>
    </r>
    <r>
      <rPr>
        <vertAlign val="superscript"/>
        <sz val="11"/>
        <rFont val="Arial Narrow"/>
        <family val="2"/>
      </rPr>
      <t>b,e</t>
    </r>
  </si>
  <si>
    <r>
      <t>Motorcycle</t>
    </r>
    <r>
      <rPr>
        <vertAlign val="superscript"/>
        <sz val="11"/>
        <rFont val="Arial Narrow"/>
        <family val="2"/>
      </rPr>
      <t>c,d</t>
    </r>
  </si>
  <si>
    <t>U</t>
  </si>
  <si>
    <r>
      <t>Light duty vehicle, long wheel-base</t>
    </r>
    <r>
      <rPr>
        <vertAlign val="superscript"/>
        <sz val="11"/>
        <rFont val="Arial Narrow"/>
        <family val="2"/>
      </rPr>
      <t>b,c,d</t>
    </r>
  </si>
  <si>
    <r>
      <t>Other 2-axle 4-tire vehicles</t>
    </r>
    <r>
      <rPr>
        <vertAlign val="superscript"/>
        <sz val="11"/>
        <rFont val="Arial Narrow"/>
        <family val="2"/>
      </rPr>
      <t>b,e</t>
    </r>
  </si>
  <si>
    <r>
      <t>Truck, single-unit 2-axle 6-tire or more</t>
    </r>
    <r>
      <rPr>
        <vertAlign val="superscript"/>
        <sz val="11"/>
        <rFont val="Arial Narrow"/>
        <family val="2"/>
      </rPr>
      <t>d</t>
    </r>
  </si>
  <si>
    <t>Truck, combination</t>
  </si>
  <si>
    <r>
      <t>Bus</t>
    </r>
    <r>
      <rPr>
        <vertAlign val="superscript"/>
        <sz val="11"/>
        <rFont val="Arial Narrow"/>
        <family val="2"/>
      </rPr>
      <t>f</t>
    </r>
  </si>
  <si>
    <r>
      <t>Transit</t>
    </r>
    <r>
      <rPr>
        <b/>
        <vertAlign val="superscript"/>
        <sz val="11"/>
        <rFont val="Arial Narrow"/>
        <family val="2"/>
      </rPr>
      <t>g</t>
    </r>
    <r>
      <rPr>
        <b/>
        <sz val="11"/>
        <rFont val="Arial Narrow"/>
        <family val="2"/>
      </rPr>
      <t>, total</t>
    </r>
  </si>
  <si>
    <r>
      <t>Motor bus</t>
    </r>
    <r>
      <rPr>
        <vertAlign val="superscript"/>
        <sz val="11"/>
        <rFont val="Arial Narrow"/>
        <family val="2"/>
      </rPr>
      <t>f</t>
    </r>
  </si>
  <si>
    <r>
      <t>Light rail</t>
    </r>
    <r>
      <rPr>
        <vertAlign val="superscript"/>
        <sz val="11"/>
        <rFont val="Arial Narrow"/>
        <family val="2"/>
      </rPr>
      <t>h</t>
    </r>
  </si>
  <si>
    <t>Heavy rail</t>
  </si>
  <si>
    <t>Trolley bus</t>
  </si>
  <si>
    <t>Commuter rail</t>
  </si>
  <si>
    <r>
      <t>Demand response</t>
    </r>
    <r>
      <rPr>
        <vertAlign val="superscript"/>
        <sz val="11"/>
        <rFont val="Arial Narrow"/>
        <family val="2"/>
      </rPr>
      <t>f</t>
    </r>
  </si>
  <si>
    <r>
      <t>Ferry boat</t>
    </r>
    <r>
      <rPr>
        <vertAlign val="superscript"/>
        <sz val="11"/>
        <rFont val="Arial Narrow"/>
        <family val="2"/>
      </rPr>
      <t>i</t>
    </r>
  </si>
  <si>
    <r>
      <t>Other</t>
    </r>
    <r>
      <rPr>
        <vertAlign val="superscript"/>
        <sz val="11"/>
        <rFont val="Arial Narrow"/>
        <family val="2"/>
      </rPr>
      <t>i,j</t>
    </r>
  </si>
  <si>
    <t>Rail</t>
  </si>
  <si>
    <t>Class I freight, train-miles</t>
  </si>
  <si>
    <t>Class I freight, car-miles</t>
  </si>
  <si>
    <r>
      <t>Intercity/Amtrak</t>
    </r>
    <r>
      <rPr>
        <vertAlign val="superscript"/>
        <sz val="11"/>
        <rFont val="Arial Narrow"/>
        <family val="2"/>
      </rPr>
      <t>k</t>
    </r>
    <r>
      <rPr>
        <sz val="11"/>
        <rFont val="Arial Narrow"/>
        <family val="2"/>
      </rPr>
      <t>, train-miles</t>
    </r>
  </si>
  <si>
    <r>
      <t>Intercity/Amtrak</t>
    </r>
    <r>
      <rPr>
        <vertAlign val="superscript"/>
        <sz val="11"/>
        <rFont val="Arial Narrow"/>
        <family val="2"/>
      </rPr>
      <t>k</t>
    </r>
    <r>
      <rPr>
        <sz val="11"/>
        <rFont val="Arial Narrow"/>
        <family val="2"/>
      </rPr>
      <t>, car-miles</t>
    </r>
  </si>
  <si>
    <r>
      <t>Total train-miles</t>
    </r>
    <r>
      <rPr>
        <b/>
        <vertAlign val="superscript"/>
        <sz val="11"/>
        <rFont val="Arial Narrow"/>
        <family val="2"/>
      </rPr>
      <t>l</t>
    </r>
  </si>
  <si>
    <r>
      <t xml:space="preserve">KEY: </t>
    </r>
    <r>
      <rPr>
        <sz val="9"/>
        <rFont val="Arial"/>
        <family val="2"/>
      </rPr>
      <t>N = data do not exist; R = revised; U = data are unavailable.</t>
    </r>
  </si>
  <si>
    <r>
      <t>a</t>
    </r>
    <r>
      <rPr>
        <sz val="9"/>
        <rFont val="Arial"/>
        <family val="2"/>
      </rPr>
      <t xml:space="preserve"> All operations other than those operating under 14 CFR 121 and 14 CFR 135. Data for 1996 are estimated using new information on nonrespondents and are not comparable to earlier years. Mileage in source is multiplied by 1.151 to convert to nautical-miles for 1985-1997.</t>
    </r>
  </si>
  <si>
    <r>
      <t>b</t>
    </r>
    <r>
      <rPr>
        <sz val="9"/>
        <rFont val="Arial"/>
        <family val="2"/>
      </rPr>
      <t xml:space="preserve"> 1960-2006 data are for </t>
    </r>
    <r>
      <rPr>
        <i/>
        <sz val="9"/>
        <rFont val="Arial"/>
        <family val="2"/>
      </rPr>
      <t>Passenger Cars</t>
    </r>
    <r>
      <rPr>
        <sz val="9"/>
        <rFont val="Arial"/>
        <family val="2"/>
      </rPr>
      <t xml:space="preserve"> and </t>
    </r>
    <r>
      <rPr>
        <i/>
        <sz val="9"/>
        <rFont val="Arial"/>
        <family val="2"/>
      </rPr>
      <t>Other 2-axle, 4-tire vehicles</t>
    </r>
    <r>
      <rPr>
        <sz val="9"/>
        <rFont val="Arial"/>
        <family val="2"/>
      </rPr>
      <t xml:space="preserve">, respectively. Data for 1960-2006 are not comparable to data for 2007-13. </t>
    </r>
  </si>
  <si>
    <r>
      <t>c</t>
    </r>
    <r>
      <rPr>
        <sz val="9"/>
        <rFont val="Arial"/>
        <family val="2"/>
      </rPr>
      <t xml:space="preserve"> U.S. Department of Transportation, Federal Highway Administration (FHWA), provides data separately for </t>
    </r>
    <r>
      <rPr>
        <i/>
        <sz val="9"/>
        <rFont val="Arial"/>
        <family val="2"/>
      </rPr>
      <t>Light duty vehicle, short wheel base</t>
    </r>
    <r>
      <rPr>
        <sz val="9"/>
        <rFont val="Arial"/>
        <family val="2"/>
      </rPr>
      <t xml:space="preserve"> (formerly </t>
    </r>
    <r>
      <rPr>
        <i/>
        <sz val="9"/>
        <rFont val="Arial"/>
        <family val="2"/>
      </rPr>
      <t>Passenger car</t>
    </r>
    <r>
      <rPr>
        <sz val="9"/>
        <rFont val="Arial"/>
        <family val="2"/>
      </rPr>
      <t xml:space="preserve">) and </t>
    </r>
    <r>
      <rPr>
        <i/>
        <sz val="9"/>
        <rFont val="Arial"/>
        <family val="2"/>
      </rPr>
      <t>Motorcycle</t>
    </r>
    <r>
      <rPr>
        <sz val="9"/>
        <rFont val="Arial"/>
        <family val="2"/>
      </rPr>
      <t xml:space="preserve"> in its annual </t>
    </r>
    <r>
      <rPr>
        <i/>
        <sz val="9"/>
        <rFont val="Arial"/>
        <family val="2"/>
      </rPr>
      <t>Highway Statistics</t>
    </r>
    <r>
      <rPr>
        <sz val="9"/>
        <rFont val="Arial"/>
        <family val="2"/>
      </rPr>
      <t xml:space="preserve"> series. However, the 1995 summary report provides updated data for </t>
    </r>
    <r>
      <rPr>
        <i/>
        <sz val="9"/>
        <rFont val="Arial"/>
        <family val="2"/>
      </rPr>
      <t xml:space="preserve">Light duty vehicle, short wheel base </t>
    </r>
    <r>
      <rPr>
        <sz val="9"/>
        <rFont val="Arial"/>
        <family val="2"/>
      </rPr>
      <t xml:space="preserve">(formerly </t>
    </r>
    <r>
      <rPr>
        <i/>
        <sz val="9"/>
        <rFont val="Arial"/>
        <family val="2"/>
      </rPr>
      <t>Passenger car</t>
    </r>
    <r>
      <rPr>
        <sz val="9"/>
        <rFont val="Arial"/>
        <family val="2"/>
      </rPr>
      <t xml:space="preserve">) and </t>
    </r>
    <r>
      <rPr>
        <i/>
        <sz val="9"/>
        <rFont val="Arial"/>
        <family val="2"/>
      </rPr>
      <t>Motorcycle</t>
    </r>
    <r>
      <rPr>
        <sz val="9"/>
        <rFont val="Arial"/>
        <family val="2"/>
      </rPr>
      <t xml:space="preserve"> combined. </t>
    </r>
    <r>
      <rPr>
        <i/>
        <sz val="9"/>
        <rFont val="Arial"/>
        <family val="2"/>
      </rPr>
      <t>Light duty vehicle, short wheel base</t>
    </r>
    <r>
      <rPr>
        <sz val="9"/>
        <rFont val="Arial"/>
        <family val="2"/>
      </rPr>
      <t xml:space="preserve"> (formerly </t>
    </r>
    <r>
      <rPr>
        <i/>
        <sz val="9"/>
        <rFont val="Arial"/>
        <family val="2"/>
      </rPr>
      <t>Passenger car</t>
    </r>
    <r>
      <rPr>
        <sz val="9"/>
        <rFont val="Arial"/>
        <family val="2"/>
      </rPr>
      <t>) figures in this table were computed by U.S. Department of Transportation, Bureau of Transportation Statistics, by subtracting the most current motorcycle figures from the aggregate</t>
    </r>
    <r>
      <rPr>
        <i/>
        <sz val="9"/>
        <rFont val="Arial"/>
        <family val="2"/>
      </rPr>
      <t xml:space="preserve"> Light duty vehicle, short wheel base </t>
    </r>
    <r>
      <rPr>
        <sz val="9"/>
        <rFont val="Arial"/>
        <family val="2"/>
      </rPr>
      <t xml:space="preserve">(formerly </t>
    </r>
    <r>
      <rPr>
        <i/>
        <sz val="9"/>
        <rFont val="Arial"/>
        <family val="2"/>
      </rPr>
      <t>Passenger car</t>
    </r>
    <r>
      <rPr>
        <sz val="9"/>
        <rFont val="Arial"/>
        <family val="2"/>
      </rPr>
      <t xml:space="preserve">) and </t>
    </r>
    <r>
      <rPr>
        <i/>
        <sz val="9"/>
        <rFont val="Arial"/>
        <family val="2"/>
      </rPr>
      <t>Motorcycle</t>
    </r>
    <r>
      <rPr>
        <sz val="9"/>
        <rFont val="Arial"/>
        <family val="2"/>
      </rPr>
      <t xml:space="preserve"> figures.</t>
    </r>
  </si>
  <si>
    <r>
      <t>d</t>
    </r>
    <r>
      <rPr>
        <sz val="9"/>
        <rFont val="Arial"/>
        <family val="2"/>
      </rPr>
      <t xml:space="preserve"> 1960–65, </t>
    </r>
    <r>
      <rPr>
        <i/>
        <sz val="9"/>
        <rFont val="Arial"/>
        <family val="2"/>
      </rPr>
      <t>Motorcycle</t>
    </r>
    <r>
      <rPr>
        <sz val="9"/>
        <rFont val="Arial"/>
        <family val="2"/>
      </rPr>
      <t xml:space="preserve"> data are included in </t>
    </r>
    <r>
      <rPr>
        <i/>
        <sz val="9"/>
        <rFont val="Arial"/>
        <family val="2"/>
      </rPr>
      <t>Light duty vehicle, short wheel base</t>
    </r>
    <r>
      <rPr>
        <sz val="9"/>
        <rFont val="Arial"/>
        <family val="2"/>
      </rPr>
      <t xml:space="preserve"> (formerly </t>
    </r>
    <r>
      <rPr>
        <i/>
        <sz val="9"/>
        <rFont val="Arial"/>
        <family val="2"/>
      </rPr>
      <t>Passenger car</t>
    </r>
    <r>
      <rPr>
        <sz val="9"/>
        <rFont val="Arial"/>
        <family val="2"/>
      </rPr>
      <t xml:space="preserve">), and </t>
    </r>
    <r>
      <rPr>
        <i/>
        <sz val="9"/>
        <rFont val="Arial"/>
        <family val="2"/>
      </rPr>
      <t>Light duty vehicle, long wheel base</t>
    </r>
    <r>
      <rPr>
        <sz val="9"/>
        <rFont val="Arial"/>
        <family val="2"/>
      </rPr>
      <t xml:space="preserve"> (formerly </t>
    </r>
    <r>
      <rPr>
        <i/>
        <sz val="9"/>
        <rFont val="Arial"/>
        <family val="2"/>
      </rPr>
      <t>Other 2-axle 4-tire vehicle</t>
    </r>
    <r>
      <rPr>
        <sz val="9"/>
        <rFont val="Arial"/>
        <family val="2"/>
      </rPr>
      <t xml:space="preserve">) data are included in </t>
    </r>
    <r>
      <rPr>
        <i/>
        <sz val="9"/>
        <rFont val="Arial"/>
        <family val="2"/>
      </rPr>
      <t>Truck, single-unit 2-axle 6-tire or more</t>
    </r>
    <r>
      <rPr>
        <sz val="9"/>
        <rFont val="Arial"/>
        <family val="2"/>
      </rPr>
      <t>.</t>
    </r>
  </si>
  <si>
    <r>
      <t>e</t>
    </r>
    <r>
      <rPr>
        <sz val="9"/>
        <rFont val="Arial"/>
        <family val="2"/>
      </rPr>
      <t xml:space="preserve"> In July 1997, the FHWA published revised vehicle-miles data for the highway modes for many years. The major change reflected the reassignment of some vehicles from the </t>
    </r>
    <r>
      <rPr>
        <i/>
        <sz val="9"/>
        <rFont val="Arial"/>
        <family val="2"/>
      </rPr>
      <t>Passenger cars</t>
    </r>
    <r>
      <rPr>
        <sz val="9"/>
        <rFont val="Arial"/>
        <family val="2"/>
      </rPr>
      <t xml:space="preserve"> category to the </t>
    </r>
    <r>
      <rPr>
        <i/>
        <sz val="9"/>
        <rFont val="Arial"/>
        <family val="2"/>
      </rPr>
      <t>Other 2-axle 4-tire</t>
    </r>
    <r>
      <rPr>
        <sz val="9"/>
        <rFont val="Arial"/>
        <family val="2"/>
      </rPr>
      <t xml:space="preserve"> </t>
    </r>
    <r>
      <rPr>
        <i/>
        <sz val="9"/>
        <rFont val="Arial"/>
        <family val="2"/>
      </rPr>
      <t>vehicles</t>
    </r>
    <r>
      <rPr>
        <sz val="9"/>
        <rFont val="Arial"/>
        <family val="2"/>
      </rPr>
      <t xml:space="preserve"> category.  This category was calculated prior to rounding.</t>
    </r>
  </si>
  <si>
    <r>
      <t>f</t>
    </r>
    <r>
      <rPr>
        <i/>
        <vertAlign val="superscript"/>
        <sz val="9"/>
        <rFont val="Arial"/>
        <family val="2"/>
      </rPr>
      <t xml:space="preserve"> </t>
    </r>
    <r>
      <rPr>
        <i/>
        <sz val="9"/>
        <rFont val="Arial"/>
        <family val="2"/>
      </rPr>
      <t>Motor bus</t>
    </r>
    <r>
      <rPr>
        <sz val="9"/>
        <rFont val="Arial"/>
        <family val="2"/>
      </rPr>
      <t xml:space="preserve"> and </t>
    </r>
    <r>
      <rPr>
        <i/>
        <sz val="9"/>
        <rFont val="Arial"/>
        <family val="2"/>
      </rPr>
      <t>Demand response</t>
    </r>
    <r>
      <rPr>
        <sz val="9"/>
        <rFont val="Arial"/>
        <family val="2"/>
      </rPr>
      <t xml:space="preserve"> figures are also included in the </t>
    </r>
    <r>
      <rPr>
        <i/>
        <sz val="9"/>
        <rFont val="Arial"/>
        <family val="2"/>
      </rPr>
      <t>Bus</t>
    </r>
    <r>
      <rPr>
        <sz val="9"/>
        <rFont val="Arial"/>
        <family val="2"/>
      </rPr>
      <t xml:space="preserve"> figure for </t>
    </r>
    <r>
      <rPr>
        <i/>
        <sz val="9"/>
        <rFont val="Arial"/>
        <family val="2"/>
      </rPr>
      <t>Highway</t>
    </r>
    <r>
      <rPr>
        <sz val="9"/>
        <rFont val="Arial"/>
        <family val="2"/>
      </rPr>
      <t>.</t>
    </r>
  </si>
  <si>
    <r>
      <t>g</t>
    </r>
    <r>
      <rPr>
        <sz val="9"/>
        <rFont val="Arial"/>
        <family val="2"/>
      </rPr>
      <t xml:space="preserve"> Prior to 1985, excludes </t>
    </r>
    <r>
      <rPr>
        <i/>
        <sz val="9"/>
        <rFont val="Arial"/>
        <family val="2"/>
      </rPr>
      <t>Demand response</t>
    </r>
    <r>
      <rPr>
        <sz val="9"/>
        <rFont val="Arial"/>
        <family val="2"/>
      </rPr>
      <t xml:space="preserve"> and most rural and smaller systems funded via Sections 18 and 16(b)2, Federal Transit Act. The series is not continuous between 1980 and 1985. Transit rail modes are measured in car-miles. Car-miles measure individual vehicle-miles in a train. A 10-car train traveling 1 mile would equal 1 train-mile and 10 car-miles.</t>
    </r>
  </si>
  <si>
    <r>
      <t>h</t>
    </r>
    <r>
      <rPr>
        <sz val="9"/>
        <rFont val="Arial"/>
        <family val="2"/>
      </rPr>
      <t xml:space="preserve"> Beginning in 2011, </t>
    </r>
    <r>
      <rPr>
        <i/>
        <sz val="9"/>
        <rFont val="Arial"/>
        <family val="2"/>
      </rPr>
      <t>Light rail</t>
    </r>
    <r>
      <rPr>
        <sz val="9"/>
        <rFont val="Arial"/>
        <family val="2"/>
      </rPr>
      <t xml:space="preserve"> includes Light Rail, Street Car Rail, and Hybrid Rail.</t>
    </r>
  </si>
  <si>
    <r>
      <t>i</t>
    </r>
    <r>
      <rPr>
        <sz val="9"/>
        <rFont val="Arial"/>
        <family val="2"/>
      </rPr>
      <t xml:space="preserve"> </t>
    </r>
    <r>
      <rPr>
        <i/>
        <sz val="9"/>
        <rFont val="Arial"/>
        <family val="2"/>
      </rPr>
      <t>Ferry boat</t>
    </r>
    <r>
      <rPr>
        <sz val="9"/>
        <rFont val="Arial"/>
        <family val="2"/>
      </rPr>
      <t xml:space="preserve"> included with </t>
    </r>
    <r>
      <rPr>
        <i/>
        <sz val="9"/>
        <rFont val="Arial"/>
        <family val="2"/>
      </rPr>
      <t xml:space="preserve">Other </t>
    </r>
    <r>
      <rPr>
        <sz val="9"/>
        <rFont val="Arial"/>
        <family val="2"/>
      </rPr>
      <t xml:space="preserve">under </t>
    </r>
    <r>
      <rPr>
        <i/>
        <sz val="9"/>
        <rFont val="Arial"/>
        <family val="2"/>
      </rPr>
      <t xml:space="preserve">Transit </t>
    </r>
    <r>
      <rPr>
        <sz val="9"/>
        <rFont val="Arial"/>
        <family val="2"/>
      </rPr>
      <t>for 1980 and 1985.</t>
    </r>
  </si>
  <si>
    <r>
      <t>j</t>
    </r>
    <r>
      <rPr>
        <sz val="9"/>
        <rFont val="Arial"/>
        <family val="2"/>
      </rPr>
      <t xml:space="preserve"> </t>
    </r>
    <r>
      <rPr>
        <i/>
        <sz val="9"/>
        <rFont val="Arial"/>
        <family val="2"/>
      </rPr>
      <t xml:space="preserve">Other </t>
    </r>
    <r>
      <rPr>
        <sz val="9"/>
        <rFont val="Arial"/>
        <family val="2"/>
      </rPr>
      <t>inclueds</t>
    </r>
    <r>
      <rPr>
        <i/>
        <sz val="9"/>
        <rFont val="Arial"/>
        <family val="2"/>
      </rPr>
      <t xml:space="preserve"> </t>
    </r>
    <r>
      <rPr>
        <sz val="9"/>
        <rFont val="Arial"/>
        <family val="2"/>
      </rPr>
      <t>Aerial Tramway, Alaska Railroad, Bus Rapid Transit, Cable Car, Commuter Bus, Demand Response - Taxi, Inclined Plane, Monorail/Automated Guideway, Publico and Vanpool.</t>
    </r>
  </si>
  <si>
    <r>
      <t>k</t>
    </r>
    <r>
      <rPr>
        <sz val="9"/>
        <rFont val="Arial"/>
        <family val="2"/>
      </rPr>
      <t xml:space="preserve"> National Passenger Railroad Corporation (Amtrak) began operations in 1971.</t>
    </r>
  </si>
  <si>
    <r>
      <t>l</t>
    </r>
    <r>
      <rPr>
        <sz val="9"/>
        <rFont val="Arial"/>
        <family val="2"/>
      </rPr>
      <t xml:space="preserve"> Although both </t>
    </r>
    <r>
      <rPr>
        <i/>
        <sz val="9"/>
        <rFont val="Arial"/>
        <family val="2"/>
      </rPr>
      <t>Train-miles</t>
    </r>
    <r>
      <rPr>
        <sz val="9"/>
        <rFont val="Arial"/>
        <family val="2"/>
      </rPr>
      <t xml:space="preserve"> and </t>
    </r>
    <r>
      <rPr>
        <i/>
        <sz val="9"/>
        <rFont val="Arial"/>
        <family val="2"/>
      </rPr>
      <t>Car-miles</t>
    </r>
    <r>
      <rPr>
        <sz val="9"/>
        <rFont val="Arial"/>
        <family val="2"/>
      </rPr>
      <t xml:space="preserve"> are shown for rail, only </t>
    </r>
    <r>
      <rPr>
        <i/>
        <sz val="9"/>
        <rFont val="Arial"/>
        <family val="2"/>
      </rPr>
      <t>Train-miles</t>
    </r>
    <r>
      <rPr>
        <sz val="9"/>
        <rFont val="Arial"/>
        <family val="2"/>
      </rPr>
      <t xml:space="preserve"> are included in the total. A </t>
    </r>
    <r>
      <rPr>
        <i/>
        <sz val="9"/>
        <rFont val="Arial"/>
        <family val="2"/>
      </rPr>
      <t>Train-mile</t>
    </r>
    <r>
      <rPr>
        <sz val="9"/>
        <rFont val="Arial"/>
        <family val="2"/>
      </rPr>
      <t xml:space="preserve"> is the movement of a train, which can consist of multiple vehicles (cars), the distance of 1 mile. This differs from a vehicle-mile, which is the movement of 1 vehicle the distance of 1 mile. A 10-vehicle train traveling 1 mile would be measured as 1 train-mile and 10 vehicle-miles. Caution should be used when comparing train-miles with vehicle miles.</t>
    </r>
  </si>
  <si>
    <t>NOTES</t>
  </si>
  <si>
    <t>Data for 2007-13 were calculated using a new methodology developed by FHWA. Data for these years are based on new categories and are not comparable to previous years. The new category Light duty vehicle, short wheel base includes passenger cars, light trucks, vans and sport utility vehicles with a wheelbase (WB) equal to or less than 121 inches. The new category Light duty vehicle, long wheel base includes large passenger cars, vans, pickup trucks, and sport/utility vehicles with wheelbases (WB) larger than 121 inches. This edition of 1-35 is not comparable to previous editions.</t>
  </si>
  <si>
    <t xml:space="preserve">In July 1997, the FHWA published revised vehicle-miles data for the highway modes for many years. The major change reflected the reassignment of some vehicles from the passenger car category to the Other 2-axle 4-tire vehicle category. This category was calculated prior to rounding. </t>
  </si>
  <si>
    <t>Numbers may not add to totals due to rounding.</t>
  </si>
  <si>
    <r>
      <rPr>
        <i/>
        <sz val="10"/>
        <rFont val="Arial"/>
        <family val="2"/>
      </rPr>
      <t>Transit</t>
    </r>
    <r>
      <rPr>
        <sz val="10"/>
        <rFont val="Arial"/>
      </rPr>
      <t xml:space="preserve"> data from 1996 and after are not comparable to the data for earlier years or to the data published in previous editions of the report due to different data sources used.</t>
    </r>
  </si>
  <si>
    <t>SOURCES</t>
  </si>
  <si>
    <t>Air:</t>
  </si>
  <si>
    <t>Air carrier:</t>
  </si>
  <si>
    <r>
      <t xml:space="preserve">1960: Civil Aeronautics Board, </t>
    </r>
    <r>
      <rPr>
        <i/>
        <sz val="9"/>
        <rFont val="Arial"/>
        <family val="2"/>
      </rPr>
      <t xml:space="preserve">Handbook of Airline Statistics 1969 </t>
    </r>
    <r>
      <rPr>
        <sz val="9"/>
        <rFont val="Arial"/>
        <family val="2"/>
      </rPr>
      <t>(Washington, DC: 1970), part III, table 2.</t>
    </r>
  </si>
  <si>
    <r>
      <t xml:space="preserve">1965-70: Ibid., </t>
    </r>
    <r>
      <rPr>
        <i/>
        <sz val="9"/>
        <rFont val="Arial"/>
        <family val="2"/>
      </rPr>
      <t xml:space="preserve">Handbook of Airline Statistics 1973 </t>
    </r>
    <r>
      <rPr>
        <sz val="9"/>
        <rFont val="Arial"/>
        <family val="2"/>
      </rPr>
      <t>(Washington, DC: 1974), part III, table 2.</t>
    </r>
  </si>
  <si>
    <t xml:space="preserve">1975-2013: U.S. Department of Transportation, Research and Innovative Technology Administration, Bureau of Transportation Statistics, T1: U.S. Air Carrier Traffic and Capacity Summary by Service Class, Revenue Aircraft Miles Flown by Carrier Group (1-6) and Carrier Region (D for domestic) for all services (Z for all services), available at http://www.transtats.bts.gov/Tables.asp?DB_ID=130&amp;DB_Name=Air%20Carrier%20Summary%20Data%20%28Form%2041%20and%20298C%20Summary%20Data%29&amp;DB_Short_Name=Air%20Carrier%20Summary, as of Aug. 04, 2015.
</t>
  </si>
  <si>
    <t>General aviation:</t>
  </si>
  <si>
    <r>
      <t>1960-65: U.S. Department of Transportation, Federal Aviation Administration,</t>
    </r>
    <r>
      <rPr>
        <i/>
        <sz val="9"/>
        <rFont val="Arial"/>
        <family val="2"/>
      </rPr>
      <t xml:space="preserve"> FAA Statistical Handbook of Aviation</t>
    </r>
    <r>
      <rPr>
        <sz val="9"/>
        <rFont val="Arial"/>
        <family val="2"/>
      </rPr>
      <t xml:space="preserve"> </t>
    </r>
    <r>
      <rPr>
        <i/>
        <sz val="9"/>
        <rFont val="Arial"/>
        <family val="2"/>
      </rPr>
      <t>1972</t>
    </r>
    <r>
      <rPr>
        <sz val="9"/>
        <rFont val="Arial"/>
        <family val="2"/>
      </rPr>
      <t xml:space="preserve"> (Washington, DC: 1973), table 9.10.</t>
    </r>
  </si>
  <si>
    <r>
      <t>1970-75: U.S. Department of Transportation, Federal Aviation Administration,</t>
    </r>
    <r>
      <rPr>
        <i/>
        <sz val="9"/>
        <rFont val="Arial"/>
        <family val="2"/>
      </rPr>
      <t xml:space="preserve"> FAA Statistical Handbook of Aviation</t>
    </r>
    <r>
      <rPr>
        <sz val="9"/>
        <rFont val="Arial"/>
        <family val="2"/>
      </rPr>
      <t xml:space="preserve"> </t>
    </r>
    <r>
      <rPr>
        <i/>
        <sz val="9"/>
        <rFont val="Arial"/>
        <family val="2"/>
      </rPr>
      <t>1976</t>
    </r>
    <r>
      <rPr>
        <sz val="9"/>
        <rFont val="Arial"/>
        <family val="2"/>
      </rPr>
      <t xml:space="preserve"> (Washington, DC: 1976), table 8-5.</t>
    </r>
  </si>
  <si>
    <t>1980: U.S. National Transportation Safety Board estimate, personal communication, Dec. 7, 1998.</t>
  </si>
  <si>
    <t>1985-92: Ibid., General Aviation Activity and Avionics Survey (Washington, DC: Annual Issues), table 3.3.</t>
  </si>
  <si>
    <r>
      <t xml:space="preserve">1993-97: Ibid., </t>
    </r>
    <r>
      <rPr>
        <i/>
        <sz val="9"/>
        <rFont val="Arial"/>
        <family val="2"/>
      </rPr>
      <t xml:space="preserve">General Aviation and Air Taxi Activity and Avionics Survey </t>
    </r>
    <r>
      <rPr>
        <sz val="9"/>
        <rFont val="Arial"/>
        <family val="2"/>
      </rPr>
      <t xml:space="preserve">(Washington, DC: Annual Issues), table 3.3. </t>
    </r>
    <r>
      <rPr>
        <b/>
        <sz val="9"/>
        <rFont val="Arial"/>
        <family val="2"/>
      </rPr>
      <t xml:space="preserve"> </t>
    </r>
  </si>
  <si>
    <t>Highway:</t>
  </si>
  <si>
    <t>Passenger car and motorcycle:</t>
  </si>
  <si>
    <t xml:space="preserve">1960-94: U.S. Department of Transportation, Federal Highway Administration, Highway Statistics Summary to 1995, table VM-201A, available at http://www.fhwa.dot.gov/policyinformation/statistics.cfm as of Oct. 6, 2012. </t>
  </si>
  <si>
    <t>1995-2006: Ibid., Highway Statistics (Washington, DC: Annual Issues), table VM-1, available at http://www.fhwa.dot.gov/policyinformation/statistics.cfm as of Oct. 6, 2012.</t>
  </si>
  <si>
    <t>Light duty vehicle, short wheel base:</t>
  </si>
  <si>
    <t>2007-13: U.S. Department of Transportation, Federal Highway Administration, Highway Statistics (Washington, DC: Annual Issues), table VM-1, available at http://www.fhwa.dot.gov/policyinformation/statistics.cfm as of Aug. 04, 2015.</t>
  </si>
  <si>
    <t>Motorcycle:</t>
  </si>
  <si>
    <r>
      <t xml:space="preserve">1970-80: U.S. Department of Transportation, Federal Highway Administration, </t>
    </r>
    <r>
      <rPr>
        <i/>
        <sz val="9"/>
        <rFont val="Arial"/>
        <family val="2"/>
      </rPr>
      <t>Highway Statistics Summary to 1985</t>
    </r>
    <r>
      <rPr>
        <sz val="9"/>
        <rFont val="Arial"/>
        <family val="2"/>
      </rPr>
      <t xml:space="preserve"> (Washington, DC: 1986), table VM-201A.</t>
    </r>
  </si>
  <si>
    <t>1985-2013:  Ibid., Highway Statistics (Washington, DC: Annual Issues), table VM-1, available at http://www.fhwa.dot.gov/policyinformation/statistics.cfm as of Aug. 04, 2015.</t>
  </si>
  <si>
    <t>Light duty vehicle, long wheel base:</t>
  </si>
  <si>
    <t xml:space="preserve">1970-94: U.S. Department of Transportation, Federal Highway Administration, Highway Statistics Summary to 1995, table VM-201A, available at http://www.fhwa.dot.gov/policyinformation/statistics.cfm as of Oct. 6, 2012. </t>
  </si>
  <si>
    <t>1995-2013: U.S. Department of Transportation, Federal Highway Administration, Highway Statistics (Washington, DC: Annual Issues), table VM-1, available at http://www.fhwa.dot.gov/policyinformation/statistics.cfm as of Aug. 04, 2015.</t>
  </si>
  <si>
    <r>
      <t>Truck, single-unit 2-axle 6-tires or more; Truck, combination;</t>
    </r>
    <r>
      <rPr>
        <sz val="9"/>
        <rFont val="Arial"/>
        <family val="2"/>
      </rPr>
      <t xml:space="preserve"> </t>
    </r>
    <r>
      <rPr>
        <i/>
        <sz val="9"/>
        <rFont val="Arial"/>
        <family val="2"/>
      </rPr>
      <t>and</t>
    </r>
    <r>
      <rPr>
        <sz val="9"/>
        <rFont val="Arial"/>
        <family val="2"/>
      </rPr>
      <t xml:space="preserve"> </t>
    </r>
    <r>
      <rPr>
        <i/>
        <sz val="9"/>
        <rFont val="Arial"/>
        <family val="2"/>
      </rPr>
      <t>bus:</t>
    </r>
  </si>
  <si>
    <t>1995-2013: Ibid., Highway Statistics (Washington, DC: Annual Issues), table VM-1, available at http://www.fhwa.dot.gov/policyinformation/statistics.cfm as of Aug. 04, 2015.</t>
  </si>
  <si>
    <t>Transit:</t>
  </si>
  <si>
    <r>
      <t>1960-95: American Public Transportation Association,</t>
    </r>
    <r>
      <rPr>
        <i/>
        <sz val="9"/>
        <rFont val="Arial"/>
        <family val="2"/>
      </rPr>
      <t xml:space="preserve"> Public Transportation Fact Book </t>
    </r>
    <r>
      <rPr>
        <sz val="9"/>
        <rFont val="Arial"/>
        <family val="2"/>
      </rPr>
      <t>(Washington, DC: Annual Issues), tables 6, 51, and similar tables in earlier editions.</t>
    </r>
  </si>
  <si>
    <r>
      <t xml:space="preserve">1996-2013: U.S. Department of Transportation, Federal Transit Administration, National Transit Database, </t>
    </r>
    <r>
      <rPr>
        <i/>
        <sz val="9"/>
        <rFont val="Arial"/>
        <family val="2"/>
      </rPr>
      <t>Transit Operating Stats</t>
    </r>
    <r>
      <rPr>
        <sz val="9"/>
        <rFont val="Arial"/>
        <family val="2"/>
      </rPr>
      <t>, available at http://www.ntdprogram.gov/ntdprogram/data.htm as of Aug. 12, 2015.</t>
    </r>
  </si>
  <si>
    <t>Rail:</t>
  </si>
  <si>
    <r>
      <t xml:space="preserve">Class I rail freight train- </t>
    </r>
    <r>
      <rPr>
        <sz val="9"/>
        <rFont val="Arial"/>
        <family val="2"/>
      </rPr>
      <t xml:space="preserve">and </t>
    </r>
    <r>
      <rPr>
        <i/>
        <sz val="9"/>
        <rFont val="Arial"/>
        <family val="2"/>
      </rPr>
      <t>car-miles:</t>
    </r>
  </si>
  <si>
    <r>
      <t xml:space="preserve">Association of American Railroads, </t>
    </r>
    <r>
      <rPr>
        <i/>
        <sz val="9"/>
        <rFont val="Arial"/>
        <family val="2"/>
      </rPr>
      <t xml:space="preserve">Railroad Facts </t>
    </r>
    <r>
      <rPr>
        <sz val="9"/>
        <rFont val="Arial"/>
        <family val="2"/>
      </rPr>
      <t>(Washington, DC: Annual Issues), pp. 36 and 37.</t>
    </r>
  </si>
  <si>
    <t>Intercity/Amtrak train-miles:</t>
  </si>
  <si>
    <r>
      <t xml:space="preserve">1960-70: Association of American Railroads, </t>
    </r>
    <r>
      <rPr>
        <i/>
        <sz val="9"/>
        <rFont val="Arial"/>
        <family val="2"/>
      </rPr>
      <t xml:space="preserve">Yearbook of Railroad Facts </t>
    </r>
    <r>
      <rPr>
        <sz val="9"/>
        <rFont val="Arial"/>
        <family val="2"/>
      </rPr>
      <t>(Washington, DC: 1975), p. 39.</t>
    </r>
  </si>
  <si>
    <t>1975-2001: National Passenger Railroad Corporation (Amtrak), Amtrak Annual Report, Statistical Appendix (Washington, DC: Annual Issues).</t>
  </si>
  <si>
    <r>
      <t xml:space="preserve">2002-13: Association of American Railroads, </t>
    </r>
    <r>
      <rPr>
        <i/>
        <sz val="9"/>
        <rFont val="Arial"/>
        <family val="2"/>
      </rPr>
      <t xml:space="preserve">Railroad Facts </t>
    </r>
    <r>
      <rPr>
        <sz val="9"/>
        <rFont val="Arial"/>
        <family val="2"/>
      </rPr>
      <t>(Washington, DC: Annual Issues), p. 77.</t>
    </r>
  </si>
  <si>
    <t>Intercity/Amtrak car-miles:</t>
  </si>
  <si>
    <r>
      <t xml:space="preserve">1960-75: Association of American Railroads, </t>
    </r>
    <r>
      <rPr>
        <i/>
        <sz val="9"/>
        <rFont val="Arial"/>
        <family val="2"/>
      </rPr>
      <t xml:space="preserve">Yearbook of Railroad Facts </t>
    </r>
    <r>
      <rPr>
        <sz val="9"/>
        <rFont val="Arial"/>
        <family val="2"/>
      </rPr>
      <t>(Washington, DC: 1975), p. 40.</t>
    </r>
  </si>
  <si>
    <t>1980-2000: National Passenger Railroad Corporation (Amtrak), Amtrak Corporate Reporting, Route Profitability System, personal communication, 2001.</t>
  </si>
  <si>
    <r>
      <t xml:space="preserve">2001-13: Association of American Railroads, </t>
    </r>
    <r>
      <rPr>
        <i/>
        <sz val="9"/>
        <rFont val="Arial"/>
        <family val="2"/>
      </rPr>
      <t xml:space="preserve">Railroad Facts </t>
    </r>
    <r>
      <rPr>
        <sz val="9"/>
        <rFont val="Arial"/>
        <family val="2"/>
      </rPr>
      <t>(Washington, DC: Annual Issues), p. 77.</t>
    </r>
  </si>
  <si>
    <t># of Cars Produced / US</t>
  </si>
  <si>
    <t>Price/Barrel</t>
  </si>
  <si>
    <t>Price/Barrel w/Inflation</t>
  </si>
  <si>
    <t>Price/Gallon</t>
  </si>
  <si>
    <t>Price/Gallon w/Inflation</t>
  </si>
  <si>
    <t>1 Barrel= 42 Gallons</t>
  </si>
  <si>
    <t>year</t>
  </si>
  <si>
    <t>Hwy Miles\</t>
  </si>
  <si>
    <t>Oil Price (BBL)</t>
  </si>
  <si>
    <t>Miles Driven over time</t>
  </si>
  <si>
    <t>oil price over time</t>
  </si>
  <si>
    <t>miles</t>
  </si>
  <si>
    <t>life</t>
  </si>
  <si>
    <t>prod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</si>
</sst>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0000"/>
    <numFmt numFmtId="165" formatCode="0.000"/>
    <numFmt numFmtId="166" formatCode="mmm\-yyyy"/>
    <numFmt numFmtId="167" formatCode="###0.00_)"/>
    <numFmt numFmtId="168" formatCode="#,##0.00000"/>
    <numFmt numFmtId="169" formatCode="\(\R\)\ #,##0"/>
  </numFmts>
  <fonts count="65">
    <font>
      <sz val="11"/>
      <color theme="1"/>
      <name val="Century Gothic"/>
      <family val="2"/>
    </font>
    <font>
      <sz val="11"/>
      <color theme="1"/>
      <name val="Calibri"/>
      <family val="2"/>
      <scheme val="minor"/>
    </font>
    <font>
      <sz val="10"/>
      <color theme="1"/>
      <name val="Century Gothic"/>
      <family val="2"/>
    </font>
    <font>
      <u/>
      <sz val="12"/>
      <color theme="1"/>
      <name val="Century Gothic"/>
      <family val="2"/>
    </font>
    <font>
      <b/>
      <sz val="11"/>
      <color theme="1"/>
      <name val="Calibri"/>
      <family val="2"/>
      <scheme val="minor"/>
    </font>
    <font>
      <i/>
      <sz val="11"/>
      <color theme="1"/>
      <name val="Century Gothic"/>
      <family val="2"/>
    </font>
    <font>
      <sz val="11"/>
      <color rgb="FF666666"/>
      <name val="Inherit"/>
    </font>
    <font>
      <sz val="11"/>
      <color rgb="FF373737"/>
      <name val="Inherit"/>
    </font>
    <font>
      <u/>
      <sz val="11"/>
      <color theme="10"/>
      <name val="Century Gothic"/>
      <family val="2"/>
    </font>
    <font>
      <sz val="9"/>
      <color rgb="FF1C2D60"/>
      <name val="Verdana"/>
      <family val="2"/>
    </font>
    <font>
      <b/>
      <u/>
      <sz val="10"/>
      <color indexed="56"/>
      <name val="Arial"/>
      <family val="2"/>
    </font>
    <font>
      <b/>
      <sz val="10"/>
      <color indexed="56"/>
      <name val="Arial"/>
      <family val="2"/>
    </font>
    <font>
      <b/>
      <sz val="10"/>
      <name val="Arial"/>
      <family val="2"/>
    </font>
    <font>
      <sz val="10"/>
      <name val="Arial"/>
    </font>
    <font>
      <sz val="10"/>
      <name val="Arial"/>
      <family val="2"/>
    </font>
    <font>
      <b/>
      <sz val="11"/>
      <name val="Arial"/>
      <family val="2"/>
    </font>
    <font>
      <b/>
      <sz val="11"/>
      <color indexed="8"/>
      <name val="Arial"/>
      <family val="2"/>
    </font>
    <font>
      <sz val="10"/>
      <color indexed="63"/>
      <name val="Arial"/>
      <family val="2"/>
    </font>
    <font>
      <sz val="11"/>
      <color indexed="8"/>
      <name val="Arial"/>
      <family val="2"/>
    </font>
    <font>
      <b/>
      <sz val="11"/>
      <color indexed="63"/>
      <name val="Arial"/>
      <family val="2"/>
    </font>
    <font>
      <b/>
      <sz val="9"/>
      <color indexed="63"/>
      <name val="Arial"/>
      <family val="2"/>
    </font>
    <font>
      <b/>
      <sz val="10"/>
      <color indexed="63"/>
      <name val="Arial"/>
      <family val="2"/>
    </font>
    <font>
      <sz val="7.5"/>
      <color indexed="8"/>
      <name val="Arial"/>
      <family val="2"/>
    </font>
    <font>
      <b/>
      <sz val="7.5"/>
      <color indexed="63"/>
      <name val="Arial"/>
      <family val="2"/>
    </font>
    <font>
      <b/>
      <sz val="12"/>
      <color theme="1"/>
      <name val="Calibri"/>
      <family val="2"/>
      <scheme val="minor"/>
    </font>
    <font>
      <b/>
      <sz val="12"/>
      <name val="Arial"/>
    </font>
    <font>
      <b/>
      <sz val="10"/>
      <name val="Arial"/>
    </font>
    <font>
      <b/>
      <sz val="12"/>
      <color indexed="18"/>
      <name val="Arial"/>
    </font>
    <font>
      <b/>
      <sz val="9"/>
      <name val="Arial"/>
    </font>
    <font>
      <i/>
      <sz val="10"/>
      <name val="Arial"/>
      <family val="2"/>
    </font>
    <font>
      <b/>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sz val="10"/>
      <name val="Helv"/>
      <family val="2"/>
    </font>
    <font>
      <vertAlign val="superscript"/>
      <sz val="12"/>
      <name val="Helv"/>
      <family val="2"/>
    </font>
    <font>
      <b/>
      <sz val="9"/>
      <name val="Arial"/>
      <family val="2"/>
    </font>
    <font>
      <sz val="9"/>
      <name val="Arial"/>
      <family val="2"/>
    </font>
    <font>
      <sz val="8"/>
      <name val="Helv"/>
      <family val="2"/>
    </font>
    <font>
      <vertAlign val="superscript"/>
      <sz val="9"/>
      <name val="Arial"/>
      <family val="2"/>
    </font>
    <font>
      <i/>
      <sz val="9"/>
      <name val="Arial"/>
      <family val="2"/>
    </font>
    <font>
      <i/>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P-AVGARD"/>
    </font>
    <font>
      <sz val="6"/>
      <name val="P-AVGARD"/>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333333"/>
      <name val="Gotham"/>
    </font>
    <font>
      <sz val="11"/>
      <color theme="1"/>
      <name val="Arial"/>
      <family val="2"/>
    </font>
    <font>
      <b/>
      <sz val="12"/>
      <color rgb="FF000000"/>
      <name val="Arial"/>
      <family val="2"/>
    </font>
  </fonts>
  <fills count="37">
    <fill>
      <patternFill patternType="none"/>
    </fill>
    <fill>
      <patternFill patternType="gray125"/>
    </fill>
    <fill>
      <patternFill patternType="solid">
        <fgColor rgb="FFF6F6F6"/>
        <bgColor indexed="64"/>
      </patternFill>
    </fill>
    <fill>
      <patternFill patternType="solid">
        <fgColor rgb="FFFFFFFF"/>
        <bgColor indexed="64"/>
      </patternFill>
    </fill>
    <fill>
      <patternFill patternType="solid">
        <fgColor rgb="FFF9F9F9"/>
        <bgColor indexed="64"/>
      </patternFill>
    </fill>
    <fill>
      <patternFill patternType="solid">
        <fgColor indexed="44"/>
        <bgColor indexed="64"/>
      </patternFill>
    </fill>
    <fill>
      <patternFill patternType="solid">
        <fgColor indexed="22"/>
        <bgColor indexed="64"/>
      </patternFill>
    </fill>
    <fill>
      <patternFill patternType="solid">
        <fgColor indexed="52"/>
        <bgColor indexed="64"/>
      </patternFill>
    </fill>
    <fill>
      <patternFill patternType="solid">
        <fgColor indexed="51"/>
        <bgColor indexed="64"/>
      </patternFill>
    </fill>
    <fill>
      <patternFill patternType="solid">
        <fgColor rgb="FFF2F2F2"/>
        <bgColor indexed="64"/>
      </patternFill>
    </fill>
    <fill>
      <patternFill patternType="solid">
        <fgColor rgb="FFEEEEEE"/>
        <bgColor indexed="64"/>
      </patternFill>
    </fill>
    <fill>
      <patternFill patternType="solid">
        <fgColor rgb="FFCCCCFF"/>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EFEFEF"/>
        <bgColor indexed="64"/>
      </patternFill>
    </fill>
    <fill>
      <patternFill patternType="solid">
        <fgColor rgb="FFEFF4FB"/>
        <bgColor indexed="64"/>
      </patternFill>
    </fill>
  </fills>
  <borders count="97">
    <border>
      <left/>
      <right/>
      <top/>
      <bottom/>
      <diagonal/>
    </border>
    <border>
      <left/>
      <right/>
      <top/>
      <bottom style="medium">
        <color indexed="64"/>
      </bottom>
      <diagonal/>
    </border>
    <border>
      <left/>
      <right/>
      <top style="medium">
        <color indexed="64"/>
      </top>
      <bottom style="thin">
        <color indexed="64"/>
      </bottom>
      <diagonal/>
    </border>
    <border>
      <left style="medium">
        <color rgb="FFCCCCCC"/>
      </left>
      <right style="medium">
        <color rgb="FFCCCCCC"/>
      </right>
      <top style="medium">
        <color rgb="FFCCCCCC"/>
      </top>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DDDDDD"/>
      </top>
      <bottom style="medium">
        <color rgb="FFCCCCCC"/>
      </bottom>
      <diagonal/>
    </border>
    <border>
      <left style="medium">
        <color rgb="FFCCCCCC"/>
      </left>
      <right style="medium">
        <color rgb="FFCCCCCC"/>
      </right>
      <top style="medium">
        <color rgb="FFDDDDDD"/>
      </top>
      <bottom style="medium">
        <color rgb="FFDDDDDD"/>
      </bottom>
      <diagonal/>
    </border>
    <border>
      <left style="medium">
        <color rgb="FFDDDDDD"/>
      </left>
      <right/>
      <top style="medium">
        <color rgb="FFDDDDDD"/>
      </top>
      <bottom/>
      <diagonal/>
    </border>
    <border>
      <left style="medium">
        <color rgb="FFDDDDDD"/>
      </left>
      <right style="medium">
        <color rgb="FFDDDDDD"/>
      </right>
      <top style="medium">
        <color rgb="FFDDDDDD"/>
      </top>
      <bottom/>
      <diagonal/>
    </border>
    <border>
      <left style="medium">
        <color rgb="FFDDDDDD"/>
      </left>
      <right/>
      <top style="medium">
        <color rgb="FFDDDDDD"/>
      </top>
      <bottom style="medium">
        <color rgb="FFDDDDDD"/>
      </bottom>
      <diagonal/>
    </border>
    <border>
      <left style="medium">
        <color rgb="FFDDDDDD"/>
      </left>
      <right style="medium">
        <color rgb="FFDDDDDD"/>
      </right>
      <top style="medium">
        <color rgb="FFDDDDDD"/>
      </top>
      <bottom style="medium">
        <color rgb="FFDDDDDD"/>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top/>
      <bottom/>
      <diagonal/>
    </border>
    <border>
      <left/>
      <right style="double">
        <color indexed="64"/>
      </right>
      <top/>
      <bottom/>
      <diagonal/>
    </border>
    <border>
      <left/>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auto="1"/>
      </right>
      <top/>
      <bottom style="medium">
        <color auto="1"/>
      </bottom>
      <diagonal/>
    </border>
    <border>
      <left/>
      <right/>
      <top/>
      <bottom style="medium">
        <color rgb="FFAAAAAA"/>
      </bottom>
      <diagonal/>
    </border>
    <border>
      <left style="medium">
        <color rgb="FFAAAAAA"/>
      </left>
      <right style="medium">
        <color rgb="FFAAAAAA"/>
      </right>
      <top style="medium">
        <color rgb="FFAAAAAA"/>
      </top>
      <bottom style="medium">
        <color rgb="FFAAAAAA"/>
      </bottom>
      <diagonal/>
    </border>
    <border>
      <left/>
      <right style="medium">
        <color rgb="FFAAAAAA"/>
      </right>
      <top style="medium">
        <color rgb="FFAAAAAA"/>
      </top>
      <bottom/>
      <diagonal/>
    </border>
    <border>
      <left style="medium">
        <color rgb="FFAAAAAA"/>
      </left>
      <right/>
      <top style="medium">
        <color rgb="FFAAAAAA"/>
      </top>
      <bottom/>
      <diagonal/>
    </border>
    <border>
      <left style="medium">
        <color rgb="FFAAAAAA"/>
      </left>
      <right/>
      <top/>
      <bottom/>
      <diagonal/>
    </border>
    <border>
      <left/>
      <right style="medium">
        <color rgb="FFAAAAAA"/>
      </right>
      <top/>
      <bottom/>
      <diagonal/>
    </border>
    <border>
      <left/>
      <right style="medium">
        <color rgb="FFAAAAAA"/>
      </right>
      <top/>
      <bottom style="medium">
        <color rgb="FFAAAAAA"/>
      </bottom>
      <diagonal/>
    </border>
    <border>
      <left style="medium">
        <color rgb="FFAAAAAA"/>
      </left>
      <right style="medium">
        <color rgb="FFAAAAAA"/>
      </right>
      <top style="medium">
        <color rgb="FFAAAAAA"/>
      </top>
      <bottom/>
      <diagonal/>
    </border>
    <border>
      <left style="medium">
        <color rgb="FFAAAAAA"/>
      </left>
      <right style="medium">
        <color rgb="FFAAAAAA"/>
      </right>
      <top/>
      <bottom/>
      <diagonal/>
    </border>
    <border>
      <left style="medium">
        <color rgb="FFAAAAAA"/>
      </left>
      <right style="medium">
        <color rgb="FFAAAAAA"/>
      </right>
      <top/>
      <bottom style="medium">
        <color rgb="FFAAAAAA"/>
      </bottom>
      <diagonal/>
    </border>
    <border>
      <left/>
      <right/>
      <top style="medium">
        <color rgb="FFAAAAAA"/>
      </top>
      <bottom/>
      <diagonal/>
    </border>
    <border>
      <left style="medium">
        <color rgb="FFAAAAAA"/>
      </left>
      <right/>
      <top/>
      <bottom style="medium">
        <color rgb="FF000000"/>
      </bottom>
      <diagonal/>
    </border>
    <border>
      <left/>
      <right/>
      <top/>
      <bottom style="medium">
        <color rgb="FF000000"/>
      </bottom>
      <diagonal/>
    </border>
    <border>
      <left/>
      <right style="medium">
        <color rgb="FFAAAAAA"/>
      </right>
      <top/>
      <bottom style="medium">
        <color rgb="FF000000"/>
      </bottom>
      <diagonal/>
    </border>
    <border>
      <left style="medium">
        <color rgb="FFAAAAAA"/>
      </left>
      <right/>
      <top/>
      <bottom style="medium">
        <color rgb="FFBBBBBB"/>
      </bottom>
      <diagonal/>
    </border>
    <border>
      <left/>
      <right/>
      <top/>
      <bottom style="medium">
        <color rgb="FFBBBBBB"/>
      </bottom>
      <diagonal/>
    </border>
    <border>
      <left/>
      <right style="medium">
        <color rgb="FFAAAAAA"/>
      </right>
      <top/>
      <bottom style="medium">
        <color rgb="FFBBBBBB"/>
      </bottom>
      <diagonal/>
    </border>
    <border>
      <left style="medium">
        <color rgb="FFAAAAAA"/>
      </left>
      <right/>
      <top/>
      <bottom style="medium">
        <color rgb="FFAAAAAA"/>
      </bottom>
      <diagonal/>
    </border>
    <border>
      <left style="medium">
        <color rgb="FFAAAAAA"/>
      </left>
      <right/>
      <top style="medium">
        <color rgb="FFAAAAAA"/>
      </top>
      <bottom style="medium">
        <color rgb="FFAAAAAA"/>
      </bottom>
      <diagonal/>
    </border>
    <border>
      <left/>
      <right/>
      <top style="medium">
        <color rgb="FFAAAAAA"/>
      </top>
      <bottom style="medium">
        <color rgb="FFAAAAAA"/>
      </bottom>
      <diagonal/>
    </border>
    <border>
      <left/>
      <right style="medium">
        <color rgb="FFAAAAAA"/>
      </right>
      <top style="medium">
        <color rgb="FFAAAAAA"/>
      </top>
      <bottom style="medium">
        <color rgb="FFAAAAAA"/>
      </bottom>
      <diagonal/>
    </border>
    <border>
      <left style="thin">
        <color rgb="FFB2B2B2"/>
      </left>
      <right style="thin">
        <color rgb="FFB2B2B2"/>
      </right>
      <top style="thin">
        <color rgb="FFB2B2B2"/>
      </top>
      <bottom style="thin">
        <color rgb="FFB2B2B2"/>
      </bottom>
      <diagonal/>
    </border>
    <border>
      <left/>
      <right/>
      <top/>
      <bottom style="thin">
        <color indexed="22"/>
      </bottom>
      <diagonal/>
    </border>
    <border>
      <left/>
      <right/>
      <top style="medium">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rgb="FFF5F4F4"/>
      </left>
      <right style="medium">
        <color rgb="FFF5F4F4"/>
      </right>
      <top style="medium">
        <color rgb="FFF5F4F4"/>
      </top>
      <bottom style="medium">
        <color rgb="FFF5F4F4"/>
      </bottom>
      <diagonal/>
    </border>
    <border>
      <left style="medium">
        <color rgb="FFF5F4F4"/>
      </left>
      <right style="medium">
        <color rgb="FFF5F4F4"/>
      </right>
      <top/>
      <bottom style="medium">
        <color rgb="FFF5F4F4"/>
      </bottom>
      <diagonal/>
    </border>
    <border>
      <left/>
      <right/>
      <top/>
      <bottom style="medium">
        <color rgb="FFF5F4F4"/>
      </bottom>
      <diagonal/>
    </border>
    <border>
      <left/>
      <right style="medium">
        <color rgb="FFD0D0D0"/>
      </right>
      <top/>
      <bottom style="medium">
        <color rgb="FFD0D0D0"/>
      </bottom>
      <diagonal/>
    </border>
    <border>
      <left style="medium">
        <color rgb="FFEEEEEE"/>
      </left>
      <right style="medium">
        <color rgb="FFEEEEEE"/>
      </right>
      <top style="medium">
        <color rgb="FFEEEEEE"/>
      </top>
      <bottom style="medium">
        <color rgb="FFF6F6F6"/>
      </bottom>
      <diagonal/>
    </border>
  </borders>
  <cellStyleXfs count="109">
    <xf numFmtId="0" fontId="0" fillId="0" borderId="0"/>
    <xf numFmtId="0" fontId="8"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5" fillId="0" borderId="58">
      <alignment vertical="top" wrapText="1"/>
    </xf>
    <xf numFmtId="0" fontId="14" fillId="0" borderId="48">
      <alignment vertical="top"/>
    </xf>
    <xf numFmtId="0" fontId="15" fillId="0" borderId="58">
      <alignment vertical="top" wrapText="1"/>
    </xf>
    <xf numFmtId="0" fontId="14" fillId="0" borderId="48">
      <alignment vertical="top"/>
    </xf>
    <xf numFmtId="0" fontId="1" fillId="0" borderId="0"/>
    <xf numFmtId="0" fontId="13" fillId="0" borderId="0"/>
    <xf numFmtId="0" fontId="14" fillId="0" borderId="0"/>
    <xf numFmtId="167" fontId="35" fillId="0" borderId="81" applyNumberFormat="0" applyFill="0">
      <alignment horizontal="right"/>
    </xf>
    <xf numFmtId="0" fontId="36" fillId="0" borderId="0">
      <alignment horizontal="right"/>
    </xf>
    <xf numFmtId="0" fontId="39" fillId="0" borderId="0">
      <alignment horizontal="left"/>
    </xf>
    <xf numFmtId="0" fontId="1" fillId="0" borderId="0"/>
    <xf numFmtId="167" fontId="35" fillId="0" borderId="81" applyNumberFormat="0" applyFill="0">
      <alignment horizontal="right"/>
    </xf>
    <xf numFmtId="0" fontId="1" fillId="0" borderId="0"/>
    <xf numFmtId="43" fontId="1" fillId="0" borderId="0" applyFont="0" applyFill="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16" borderId="0" applyNumberFormat="0" applyBorder="0" applyAlignment="0" applyProtection="0"/>
    <xf numFmtId="0" fontId="43" fillId="19" borderId="0" applyNumberFormat="0" applyBorder="0" applyAlignment="0" applyProtection="0"/>
    <xf numFmtId="0" fontId="43" fillId="22" borderId="0" applyNumberFormat="0" applyBorder="0" applyAlignment="0" applyProtection="0"/>
    <xf numFmtId="0" fontId="44" fillId="23"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30" borderId="0" applyNumberFormat="0" applyBorder="0" applyAlignment="0" applyProtection="0"/>
    <xf numFmtId="0" fontId="45" fillId="14" borderId="0" applyNumberFormat="0" applyBorder="0" applyAlignment="0" applyProtection="0"/>
    <xf numFmtId="0" fontId="46" fillId="31" borderId="83" applyNumberFormat="0" applyAlignment="0" applyProtection="0"/>
    <xf numFmtId="0" fontId="47" fillId="32" borderId="84" applyNumberFormat="0" applyAlignment="0" applyProtection="0"/>
    <xf numFmtId="43" fontId="43" fillId="0" borderId="0" applyFont="0" applyFill="0" applyBorder="0" applyAlignment="0" applyProtection="0"/>
    <xf numFmtId="43" fontId="14" fillId="0" borderId="0" applyFont="0" applyFill="0" applyBorder="0" applyAlignment="0" applyProtection="0"/>
    <xf numFmtId="43" fontId="43"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0" fontId="48" fillId="0" borderId="0" applyNumberFormat="0" applyFill="0" applyBorder="0" applyAlignment="0" applyProtection="0"/>
    <xf numFmtId="0" fontId="49" fillId="15" borderId="0" applyNumberFormat="0" applyBorder="0" applyAlignment="0" applyProtection="0"/>
    <xf numFmtId="0" fontId="50" fillId="0" borderId="85" applyNumberFormat="0" applyFill="0" applyAlignment="0" applyProtection="0"/>
    <xf numFmtId="0" fontId="51" fillId="0" borderId="86" applyNumberFormat="0" applyFill="0" applyAlignment="0" applyProtection="0"/>
    <xf numFmtId="0" fontId="52" fillId="0" borderId="87" applyNumberFormat="0" applyFill="0" applyAlignment="0" applyProtection="0"/>
    <xf numFmtId="0" fontId="52" fillId="0" borderId="0" applyNumberFormat="0" applyFill="0" applyBorder="0" applyAlignment="0" applyProtection="0"/>
    <xf numFmtId="0" fontId="53" fillId="18" borderId="83" applyNumberFormat="0" applyAlignment="0" applyProtection="0"/>
    <xf numFmtId="0" fontId="54" fillId="0" borderId="88" applyNumberFormat="0" applyFill="0" applyAlignment="0" applyProtection="0"/>
    <xf numFmtId="0" fontId="55" fillId="33" borderId="0" applyNumberFormat="0" applyBorder="0" applyAlignment="0" applyProtection="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37" fontId="56" fillId="0" borderId="0"/>
    <xf numFmtId="0" fontId="1" fillId="0" borderId="0"/>
    <xf numFmtId="37" fontId="57" fillId="0" borderId="0"/>
    <xf numFmtId="0" fontId="14" fillId="0" borderId="0"/>
    <xf numFmtId="0" fontId="1" fillId="12" borderId="80" applyNumberFormat="0" applyFont="0" applyAlignment="0" applyProtection="0"/>
    <xf numFmtId="0" fontId="14" fillId="34" borderId="89" applyNumberFormat="0" applyFont="0" applyAlignment="0" applyProtection="0"/>
    <xf numFmtId="0" fontId="58" fillId="31" borderId="90" applyNumberFormat="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59" fillId="0" borderId="0" applyNumberFormat="0" applyFill="0" applyBorder="0" applyAlignment="0" applyProtection="0"/>
    <xf numFmtId="0" fontId="60" fillId="0" borderId="91" applyNumberFormat="0" applyFill="0" applyAlignment="0" applyProtection="0"/>
    <xf numFmtId="0" fontId="61" fillId="0" borderId="0" applyNumberFormat="0" applyFill="0" applyBorder="0" applyAlignment="0" applyProtection="0"/>
    <xf numFmtId="43" fontId="14" fillId="0" borderId="0"/>
    <xf numFmtId="0" fontId="1" fillId="0" borderId="0"/>
    <xf numFmtId="43" fontId="1" fillId="0" borderId="0" applyFont="0" applyFill="0" applyBorder="0" applyAlignment="0" applyProtection="0"/>
  </cellStyleXfs>
  <cellXfs count="433">
    <xf numFmtId="0" fontId="0" fillId="0" borderId="0" xfId="0"/>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2" fillId="0" borderId="0" xfId="0" applyFont="1"/>
    <xf numFmtId="0" fontId="2" fillId="0" borderId="0" xfId="0" applyFont="1" applyAlignment="1"/>
    <xf numFmtId="0" fontId="0" fillId="0" borderId="0" xfId="0" applyFont="1"/>
    <xf numFmtId="0" fontId="3" fillId="0" borderId="0" xfId="0" applyFont="1" applyAlignment="1">
      <alignment wrapText="1"/>
    </xf>
    <xf numFmtId="0" fontId="3" fillId="0" borderId="0" xfId="0" applyFont="1"/>
    <xf numFmtId="0" fontId="0" fillId="0" borderId="0" xfId="0" applyAlignment="1">
      <alignment horizontal="center"/>
    </xf>
    <xf numFmtId="164" fontId="0" fillId="0" borderId="0" xfId="0" applyNumberFormat="1" applyFont="1"/>
    <xf numFmtId="164" fontId="0" fillId="0" borderId="0" xfId="0" applyNumberFormat="1" applyFont="1" applyAlignment="1">
      <alignment wrapText="1"/>
    </xf>
    <xf numFmtId="164" fontId="2" fillId="0" borderId="0" xfId="0" applyNumberFormat="1" applyFont="1"/>
    <xf numFmtId="164" fontId="0" fillId="0" borderId="0" xfId="0" applyNumberFormat="1" applyAlignment="1">
      <alignment horizontal="center"/>
    </xf>
    <xf numFmtId="1" fontId="0" fillId="0" borderId="0" xfId="0" applyNumberFormat="1" applyFont="1"/>
    <xf numFmtId="1" fontId="0" fillId="0" borderId="0" xfId="0" applyNumberFormat="1" applyFont="1" applyAlignment="1">
      <alignment wrapText="1"/>
    </xf>
    <xf numFmtId="1" fontId="2" fillId="0" borderId="0" xfId="0" applyNumberFormat="1" applyFont="1"/>
    <xf numFmtId="1" fontId="0" fillId="0" borderId="0" xfId="0" applyNumberFormat="1" applyAlignment="1">
      <alignment horizontal="center"/>
    </xf>
    <xf numFmtId="0" fontId="0" fillId="0" borderId="0" xfId="0" applyFill="1" applyBorder="1" applyAlignment="1"/>
    <xf numFmtId="0" fontId="0" fillId="0" borderId="1" xfId="0" applyFill="1" applyBorder="1" applyAlignment="1"/>
    <xf numFmtId="0" fontId="5" fillId="0" borderId="2" xfId="0" applyFont="1" applyFill="1" applyBorder="1" applyAlignment="1">
      <alignment horizontal="center"/>
    </xf>
    <xf numFmtId="0" fontId="4" fillId="0" borderId="0" xfId="0" applyFont="1" applyAlignment="1">
      <alignment horizontal="center"/>
    </xf>
    <xf numFmtId="2" fontId="0" fillId="0" borderId="0" xfId="0" applyNumberFormat="1"/>
    <xf numFmtId="0" fontId="6" fillId="2" borderId="7" xfId="0" applyFont="1" applyFill="1" applyBorder="1" applyAlignment="1">
      <alignment horizontal="left" vertical="center" wrapText="1"/>
    </xf>
    <xf numFmtId="0" fontId="7" fillId="3" borderId="8" xfId="0" applyFont="1" applyFill="1" applyBorder="1" applyAlignment="1">
      <alignment horizontal="left" vertical="top" wrapText="1"/>
    </xf>
    <xf numFmtId="16" fontId="7" fillId="3" borderId="8" xfId="0" applyNumberFormat="1" applyFont="1" applyFill="1" applyBorder="1" applyAlignment="1">
      <alignment horizontal="left" vertical="top" wrapText="1"/>
    </xf>
    <xf numFmtId="0" fontId="7" fillId="3" borderId="9" xfId="0" applyFont="1" applyFill="1" applyBorder="1" applyAlignment="1">
      <alignment horizontal="left" vertical="top" wrapText="1"/>
    </xf>
    <xf numFmtId="16" fontId="7" fillId="3" borderId="9" xfId="0" applyNumberFormat="1" applyFont="1" applyFill="1" applyBorder="1" applyAlignment="1">
      <alignment horizontal="left" vertical="top" wrapText="1"/>
    </xf>
    <xf numFmtId="0" fontId="8" fillId="0" borderId="0" xfId="1"/>
    <xf numFmtId="0" fontId="9" fillId="4" borderId="10"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8" fillId="3" borderId="10" xfId="1" applyFill="1" applyBorder="1" applyAlignment="1">
      <alignment horizontal="center" vertical="center" wrapText="1"/>
    </xf>
    <xf numFmtId="0" fontId="9" fillId="3" borderId="10" xfId="0" applyFont="1" applyFill="1" applyBorder="1" applyAlignment="1">
      <alignment horizontal="left"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8" fillId="4" borderId="10" xfId="1" applyFill="1" applyBorder="1" applyAlignment="1">
      <alignment horizontal="center" vertical="center" wrapText="1"/>
    </xf>
    <xf numFmtId="0" fontId="9" fillId="4" borderId="11" xfId="0" applyFont="1" applyFill="1" applyBorder="1" applyAlignment="1">
      <alignment horizontal="center" vertical="center" wrapText="1"/>
    </xf>
    <xf numFmtId="0" fontId="8" fillId="4" borderId="12" xfId="1" applyFill="1" applyBorder="1" applyAlignment="1">
      <alignment horizontal="center" vertical="center" wrapText="1"/>
    </xf>
    <xf numFmtId="0" fontId="9" fillId="4" borderId="12" xfId="0" applyFont="1" applyFill="1" applyBorder="1" applyAlignment="1">
      <alignment horizontal="left"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10" fillId="0" borderId="0" xfId="0" applyFont="1"/>
    <xf numFmtId="0" fontId="0" fillId="0" borderId="0" xfId="0" applyBorder="1"/>
    <xf numFmtId="0" fontId="11" fillId="0" borderId="0" xfId="0" applyFont="1"/>
    <xf numFmtId="1" fontId="12" fillId="5" borderId="17" xfId="0" applyNumberFormat="1" applyFont="1" applyFill="1" applyBorder="1" applyAlignment="1">
      <alignment horizontal="center"/>
    </xf>
    <xf numFmtId="1" fontId="12" fillId="5" borderId="18" xfId="0" applyNumberFormat="1" applyFont="1" applyFill="1" applyBorder="1" applyAlignment="1">
      <alignment horizontal="center"/>
    </xf>
    <xf numFmtId="1" fontId="12" fillId="5" borderId="19" xfId="0" applyNumberFormat="1" applyFont="1" applyFill="1" applyBorder="1" applyAlignment="1">
      <alignment horizontal="center"/>
    </xf>
    <xf numFmtId="1" fontId="12" fillId="5" borderId="20" xfId="0" applyNumberFormat="1" applyFont="1" applyFill="1" applyBorder="1" applyAlignment="1">
      <alignment horizontal="center"/>
    </xf>
    <xf numFmtId="1" fontId="12" fillId="5" borderId="21" xfId="0" applyNumberFormat="1" applyFont="1" applyFill="1" applyBorder="1" applyAlignment="1">
      <alignment horizontal="center"/>
    </xf>
    <xf numFmtId="1" fontId="12" fillId="5" borderId="22" xfId="0" applyNumberFormat="1" applyFont="1" applyFill="1" applyBorder="1" applyAlignment="1">
      <alignment horizontal="center"/>
    </xf>
    <xf numFmtId="1" fontId="12" fillId="0" borderId="0" xfId="0" applyNumberFormat="1" applyFont="1" applyBorder="1" applyAlignment="1">
      <alignment horizontal="center"/>
    </xf>
    <xf numFmtId="1" fontId="12" fillId="0" borderId="23" xfId="0" applyNumberFormat="1" applyFont="1" applyBorder="1" applyAlignment="1">
      <alignment horizontal="center"/>
    </xf>
    <xf numFmtId="3" fontId="12" fillId="0" borderId="23" xfId="0" applyNumberFormat="1" applyFont="1" applyBorder="1" applyAlignment="1">
      <alignment horizontal="center"/>
    </xf>
    <xf numFmtId="1" fontId="12" fillId="0" borderId="27" xfId="0" applyNumberFormat="1" applyFont="1" applyBorder="1" applyAlignment="1">
      <alignment horizontal="center"/>
    </xf>
    <xf numFmtId="1" fontId="12" fillId="0" borderId="28" xfId="0" applyNumberFormat="1" applyFont="1" applyBorder="1" applyAlignment="1">
      <alignment horizontal="center"/>
    </xf>
    <xf numFmtId="3" fontId="12" fillId="0" borderId="28" xfId="0" applyNumberFormat="1" applyFont="1" applyBorder="1" applyAlignment="1">
      <alignment horizontal="center"/>
    </xf>
    <xf numFmtId="1" fontId="12" fillId="0" borderId="0" xfId="0" applyNumberFormat="1" applyFont="1" applyAlignment="1">
      <alignment horizontal="center"/>
    </xf>
    <xf numFmtId="1" fontId="12" fillId="0" borderId="29" xfId="0" applyNumberFormat="1" applyFont="1" applyBorder="1" applyAlignment="1">
      <alignment horizontal="center"/>
    </xf>
    <xf numFmtId="3" fontId="12" fillId="0" borderId="29" xfId="0" applyNumberFormat="1" applyFont="1" applyBorder="1" applyAlignment="1">
      <alignment horizontal="right"/>
    </xf>
    <xf numFmtId="1" fontId="12" fillId="0" borderId="30" xfId="0" applyNumberFormat="1" applyFont="1" applyFill="1" applyBorder="1" applyAlignment="1">
      <alignment horizontal="center"/>
    </xf>
    <xf numFmtId="1" fontId="12" fillId="0" borderId="19" xfId="0" applyNumberFormat="1" applyFont="1" applyFill="1" applyBorder="1" applyAlignment="1">
      <alignment horizontal="center"/>
    </xf>
    <xf numFmtId="1" fontId="12" fillId="0" borderId="0" xfId="0" applyNumberFormat="1" applyFont="1" applyFill="1" applyBorder="1" applyAlignment="1">
      <alignment horizontal="center"/>
    </xf>
    <xf numFmtId="1" fontId="12" fillId="0" borderId="31" xfId="0" applyNumberFormat="1" applyFont="1" applyFill="1" applyBorder="1" applyAlignment="1">
      <alignment horizontal="center"/>
    </xf>
    <xf numFmtId="1" fontId="12" fillId="0" borderId="32" xfId="0" applyNumberFormat="1" applyFont="1" applyFill="1" applyBorder="1" applyAlignment="1">
      <alignment horizontal="center"/>
    </xf>
    <xf numFmtId="1" fontId="12" fillId="7" borderId="33" xfId="0" applyNumberFormat="1" applyFont="1" applyFill="1" applyBorder="1" applyAlignment="1">
      <alignment horizontal="left"/>
    </xf>
    <xf numFmtId="3" fontId="12" fillId="7" borderId="33" xfId="0" applyNumberFormat="1" applyFont="1" applyFill="1" applyBorder="1" applyAlignment="1">
      <alignment horizontal="right"/>
    </xf>
    <xf numFmtId="3" fontId="12" fillId="7" borderId="17" xfId="0" applyNumberFormat="1" applyFont="1" applyFill="1" applyBorder="1" applyAlignment="1">
      <alignment horizontal="right"/>
    </xf>
    <xf numFmtId="3" fontId="12" fillId="7" borderId="18" xfId="0" applyNumberFormat="1" applyFont="1" applyFill="1" applyBorder="1" applyAlignment="1">
      <alignment horizontal="right"/>
    </xf>
    <xf numFmtId="3" fontId="12" fillId="7" borderId="19" xfId="0" applyNumberFormat="1" applyFont="1" applyFill="1" applyBorder="1" applyAlignment="1">
      <alignment horizontal="right"/>
    </xf>
    <xf numFmtId="3" fontId="12" fillId="7" borderId="20" xfId="0" applyNumberFormat="1" applyFont="1" applyFill="1" applyBorder="1" applyAlignment="1">
      <alignment horizontal="right"/>
    </xf>
    <xf numFmtId="2" fontId="12" fillId="7" borderId="17" xfId="0" applyNumberFormat="1" applyFont="1" applyFill="1" applyBorder="1" applyAlignment="1">
      <alignment horizontal="right"/>
    </xf>
    <xf numFmtId="2" fontId="12" fillId="7" borderId="18" xfId="0" applyNumberFormat="1" applyFont="1" applyFill="1" applyBorder="1" applyAlignment="1">
      <alignment horizontal="right"/>
    </xf>
    <xf numFmtId="2" fontId="12" fillId="7" borderId="20" xfId="0" applyNumberFormat="1" applyFont="1" applyFill="1" applyBorder="1" applyAlignment="1">
      <alignment horizontal="right"/>
    </xf>
    <xf numFmtId="1" fontId="12" fillId="0" borderId="34" xfId="0" applyNumberFormat="1" applyFont="1" applyBorder="1" applyAlignment="1">
      <alignment horizontal="left"/>
    </xf>
    <xf numFmtId="3" fontId="12" fillId="0" borderId="34" xfId="0" applyNumberFormat="1" applyFont="1" applyBorder="1" applyAlignment="1">
      <alignment horizontal="right"/>
    </xf>
    <xf numFmtId="1" fontId="12" fillId="0" borderId="35" xfId="0" applyNumberFormat="1" applyFont="1" applyBorder="1" applyAlignment="1">
      <alignment horizontal="center"/>
    </xf>
    <xf numFmtId="3" fontId="12" fillId="0" borderId="36" xfId="0" applyNumberFormat="1" applyFont="1" applyBorder="1" applyAlignment="1">
      <alignment horizontal="right"/>
    </xf>
    <xf numFmtId="3" fontId="12" fillId="0" borderId="37" xfId="0" applyNumberFormat="1" applyFont="1" applyBorder="1" applyAlignment="1">
      <alignment horizontal="right"/>
    </xf>
    <xf numFmtId="3" fontId="12" fillId="0" borderId="38" xfId="0" applyNumberFormat="1" applyFont="1" applyBorder="1" applyAlignment="1">
      <alignment horizontal="right"/>
    </xf>
    <xf numFmtId="1" fontId="12" fillId="0" borderId="37" xfId="0" applyNumberFormat="1" applyFont="1" applyBorder="1" applyAlignment="1">
      <alignment horizontal="center"/>
    </xf>
    <xf numFmtId="1" fontId="12" fillId="0" borderId="36" xfId="0" applyNumberFormat="1" applyFont="1" applyBorder="1" applyAlignment="1">
      <alignment horizontal="center"/>
    </xf>
    <xf numFmtId="1" fontId="12" fillId="0" borderId="38" xfId="0" applyNumberFormat="1" applyFont="1" applyBorder="1" applyAlignment="1">
      <alignment horizontal="center"/>
    </xf>
    <xf numFmtId="1" fontId="12" fillId="8" borderId="34" xfId="0" applyNumberFormat="1" applyFont="1" applyFill="1" applyBorder="1" applyAlignment="1">
      <alignment horizontal="left"/>
    </xf>
    <xf numFmtId="3" fontId="12" fillId="8" borderId="34" xfId="0" applyNumberFormat="1" applyFont="1" applyFill="1" applyBorder="1" applyAlignment="1">
      <alignment horizontal="right"/>
    </xf>
    <xf numFmtId="3" fontId="12" fillId="8" borderId="35" xfId="0" applyNumberFormat="1" applyFont="1" applyFill="1" applyBorder="1" applyAlignment="1">
      <alignment horizontal="right"/>
    </xf>
    <xf numFmtId="3" fontId="12" fillId="8" borderId="36" xfId="0" applyNumberFormat="1" applyFont="1" applyFill="1" applyBorder="1" applyAlignment="1">
      <alignment horizontal="right"/>
    </xf>
    <xf numFmtId="3" fontId="12" fillId="8" borderId="37" xfId="0" applyNumberFormat="1" applyFont="1" applyFill="1" applyBorder="1" applyAlignment="1">
      <alignment horizontal="right"/>
    </xf>
    <xf numFmtId="3" fontId="12" fillId="8" borderId="38" xfId="0" applyNumberFormat="1" applyFont="1" applyFill="1" applyBorder="1" applyAlignment="1">
      <alignment horizontal="right"/>
    </xf>
    <xf numFmtId="2" fontId="12" fillId="8" borderId="37" xfId="0" applyNumberFormat="1" applyFont="1" applyFill="1" applyBorder="1" applyAlignment="1">
      <alignment horizontal="right"/>
    </xf>
    <xf numFmtId="2" fontId="12" fillId="8" borderId="36" xfId="0" applyNumberFormat="1" applyFont="1" applyFill="1" applyBorder="1" applyAlignment="1">
      <alignment horizontal="right"/>
    </xf>
    <xf numFmtId="2" fontId="12" fillId="8" borderId="38" xfId="0" applyNumberFormat="1" applyFont="1" applyFill="1" applyBorder="1" applyAlignment="1">
      <alignment horizontal="right"/>
    </xf>
    <xf numFmtId="1" fontId="12" fillId="0" borderId="29" xfId="0" applyNumberFormat="1" applyFont="1" applyBorder="1" applyAlignment="1">
      <alignment horizontal="left"/>
    </xf>
    <xf numFmtId="3" fontId="12" fillId="0" borderId="30" xfId="0" applyNumberFormat="1" applyFont="1" applyBorder="1" applyAlignment="1">
      <alignment horizontal="center"/>
    </xf>
    <xf numFmtId="3" fontId="0" fillId="0" borderId="19" xfId="0" applyNumberFormat="1" applyBorder="1"/>
    <xf numFmtId="3" fontId="0" fillId="0" borderId="0" xfId="0" applyNumberFormat="1" applyBorder="1"/>
    <xf numFmtId="3" fontId="0" fillId="0" borderId="31" xfId="0" applyNumberFormat="1" applyBorder="1"/>
    <xf numFmtId="2" fontId="12" fillId="0" borderId="0" xfId="0" applyNumberFormat="1" applyFont="1" applyBorder="1" applyAlignment="1">
      <alignment horizontal="center"/>
    </xf>
    <xf numFmtId="2" fontId="12" fillId="0" borderId="19" xfId="0" applyNumberFormat="1" applyFont="1" applyBorder="1" applyAlignment="1">
      <alignment horizontal="center"/>
    </xf>
    <xf numFmtId="2" fontId="12" fillId="0" borderId="31" xfId="0" applyNumberFormat="1" applyFont="1" applyBorder="1" applyAlignment="1">
      <alignment horizontal="center"/>
    </xf>
    <xf numFmtId="1" fontId="0" fillId="0" borderId="0" xfId="0" applyNumberFormat="1"/>
    <xf numFmtId="1" fontId="0" fillId="0" borderId="39" xfId="0" applyNumberFormat="1" applyBorder="1"/>
    <xf numFmtId="1" fontId="0" fillId="0" borderId="40" xfId="0" applyNumberFormat="1" applyBorder="1"/>
    <xf numFmtId="1" fontId="0" fillId="0" borderId="41" xfId="0" applyNumberFormat="1" applyBorder="1"/>
    <xf numFmtId="1" fontId="0" fillId="0" borderId="32" xfId="0" applyNumberFormat="1" applyBorder="1"/>
    <xf numFmtId="1" fontId="0" fillId="0" borderId="42" xfId="0" applyNumberFormat="1" applyBorder="1"/>
    <xf numFmtId="2" fontId="0" fillId="0" borderId="43" xfId="0" applyNumberFormat="1" applyBorder="1"/>
    <xf numFmtId="2" fontId="0" fillId="0" borderId="41" xfId="0" applyNumberFormat="1" applyBorder="1"/>
    <xf numFmtId="2" fontId="0" fillId="0" borderId="32" xfId="0" applyNumberFormat="1" applyBorder="1"/>
    <xf numFmtId="2" fontId="0" fillId="0" borderId="42" xfId="0" applyNumberFormat="1" applyBorder="1"/>
    <xf numFmtId="1" fontId="0" fillId="0" borderId="29" xfId="0" applyNumberFormat="1" applyBorder="1"/>
    <xf numFmtId="1" fontId="0" fillId="0" borderId="30" xfId="0" applyNumberFormat="1" applyBorder="1"/>
    <xf numFmtId="1" fontId="0" fillId="0" borderId="44" xfId="0" applyNumberFormat="1" applyBorder="1"/>
    <xf numFmtId="1" fontId="0" fillId="0" borderId="0" xfId="0" applyNumberFormat="1" applyBorder="1"/>
    <xf numFmtId="1" fontId="13" fillId="0" borderId="44" xfId="0" applyNumberFormat="1" applyFont="1" applyBorder="1"/>
    <xf numFmtId="1" fontId="0" fillId="0" borderId="31" xfId="0" applyNumberFormat="1" applyBorder="1"/>
    <xf numFmtId="2" fontId="0" fillId="0" borderId="45" xfId="0" applyNumberFormat="1" applyBorder="1"/>
    <xf numFmtId="2" fontId="0" fillId="0" borderId="44" xfId="0" applyNumberFormat="1" applyBorder="1"/>
    <xf numFmtId="2" fontId="0" fillId="0" borderId="31" xfId="0" applyNumberFormat="1" applyBorder="1"/>
    <xf numFmtId="2" fontId="0" fillId="0" borderId="0" xfId="0" applyNumberFormat="1" applyBorder="1"/>
    <xf numFmtId="2" fontId="0" fillId="0" borderId="46" xfId="0" applyNumberFormat="1" applyBorder="1"/>
    <xf numFmtId="2" fontId="0" fillId="0" borderId="47" xfId="0" applyNumberFormat="1" applyBorder="1"/>
    <xf numFmtId="1" fontId="0" fillId="0" borderId="34" xfId="0" applyNumberFormat="1" applyBorder="1"/>
    <xf numFmtId="1" fontId="0" fillId="0" borderId="35" xfId="0" applyNumberFormat="1" applyBorder="1"/>
    <xf numFmtId="1" fontId="0" fillId="0" borderId="36" xfId="0" applyNumberFormat="1" applyBorder="1"/>
    <xf numFmtId="1" fontId="0" fillId="0" borderId="37" xfId="0" applyNumberFormat="1" applyBorder="1"/>
    <xf numFmtId="1" fontId="0" fillId="0" borderId="38" xfId="0" applyNumberFormat="1" applyBorder="1"/>
    <xf numFmtId="2" fontId="0" fillId="0" borderId="48" xfId="0" applyNumberFormat="1" applyBorder="1"/>
    <xf numFmtId="2" fontId="0" fillId="0" borderId="37" xfId="0" applyNumberFormat="1" applyBorder="1"/>
    <xf numFmtId="2" fontId="0" fillId="0" borderId="36" xfId="0" applyNumberFormat="1" applyBorder="1"/>
    <xf numFmtId="2" fontId="0" fillId="0" borderId="49" xfId="0" applyNumberFormat="1" applyBorder="1"/>
    <xf numFmtId="165" fontId="0" fillId="0" borderId="29" xfId="0" applyNumberFormat="1" applyBorder="1"/>
    <xf numFmtId="3" fontId="0" fillId="0" borderId="29" xfId="0" applyNumberFormat="1" applyBorder="1"/>
    <xf numFmtId="3" fontId="0" fillId="0" borderId="30" xfId="0" applyNumberFormat="1" applyBorder="1"/>
    <xf numFmtId="3" fontId="0" fillId="0" borderId="37" xfId="0" applyNumberFormat="1" applyBorder="1"/>
    <xf numFmtId="1" fontId="12" fillId="8" borderId="33" xfId="0" applyNumberFormat="1" applyFont="1" applyFill="1" applyBorder="1" applyAlignment="1">
      <alignment horizontal="left"/>
    </xf>
    <xf numFmtId="3" fontId="12" fillId="8" borderId="33" xfId="0" applyNumberFormat="1" applyFont="1" applyFill="1" applyBorder="1" applyAlignment="1">
      <alignment horizontal="right"/>
    </xf>
    <xf numFmtId="3" fontId="12" fillId="8" borderId="50" xfId="0" applyNumberFormat="1" applyFont="1" applyFill="1" applyBorder="1" applyAlignment="1">
      <alignment horizontal="right"/>
    </xf>
    <xf numFmtId="3" fontId="12" fillId="8" borderId="19" xfId="0" applyNumberFormat="1" applyFont="1" applyFill="1" applyBorder="1" applyAlignment="1">
      <alignment horizontal="right"/>
    </xf>
    <xf numFmtId="3" fontId="12" fillId="8" borderId="18" xfId="0" applyNumberFormat="1" applyFont="1" applyFill="1" applyBorder="1" applyAlignment="1">
      <alignment horizontal="right"/>
    </xf>
    <xf numFmtId="3" fontId="12" fillId="8" borderId="51" xfId="0" applyNumberFormat="1" applyFont="1" applyFill="1" applyBorder="1" applyAlignment="1">
      <alignment horizontal="right"/>
    </xf>
    <xf numFmtId="3" fontId="12" fillId="8" borderId="22" xfId="0" applyNumberFormat="1" applyFont="1" applyFill="1" applyBorder="1" applyAlignment="1">
      <alignment horizontal="right"/>
    </xf>
    <xf numFmtId="2" fontId="12" fillId="8" borderId="17" xfId="0" applyNumberFormat="1" applyFont="1" applyFill="1" applyBorder="1" applyAlignment="1">
      <alignment horizontal="right"/>
    </xf>
    <xf numFmtId="2" fontId="12" fillId="8" borderId="18" xfId="0" applyNumberFormat="1" applyFont="1" applyFill="1" applyBorder="1" applyAlignment="1">
      <alignment horizontal="right"/>
    </xf>
    <xf numFmtId="2" fontId="12" fillId="8" borderId="19" xfId="0" applyNumberFormat="1" applyFont="1" applyFill="1" applyBorder="1" applyAlignment="1">
      <alignment horizontal="right"/>
    </xf>
    <xf numFmtId="2" fontId="12" fillId="8" borderId="20" xfId="0" applyNumberFormat="1" applyFont="1" applyFill="1" applyBorder="1" applyAlignment="1">
      <alignment horizontal="right"/>
    </xf>
    <xf numFmtId="2" fontId="0" fillId="0" borderId="52" xfId="0" applyNumberFormat="1" applyBorder="1"/>
    <xf numFmtId="2" fontId="0" fillId="0" borderId="53" xfId="0" applyNumberFormat="1" applyBorder="1"/>
    <xf numFmtId="3" fontId="12" fillId="8" borderId="17" xfId="0" applyNumberFormat="1" applyFont="1" applyFill="1" applyBorder="1" applyAlignment="1">
      <alignment horizontal="right"/>
    </xf>
    <xf numFmtId="3" fontId="12" fillId="8" borderId="20" xfId="0" applyNumberFormat="1" applyFont="1" applyFill="1" applyBorder="1" applyAlignment="1">
      <alignment horizontal="right"/>
    </xf>
    <xf numFmtId="2" fontId="12" fillId="8" borderId="19" xfId="0" applyNumberFormat="1" applyFont="1" applyFill="1" applyBorder="1"/>
    <xf numFmtId="2" fontId="12" fillId="8" borderId="18" xfId="0" applyNumberFormat="1" applyFont="1" applyFill="1" applyBorder="1"/>
    <xf numFmtId="2" fontId="12" fillId="8" borderId="20" xfId="0" applyNumberFormat="1" applyFont="1" applyFill="1" applyBorder="1"/>
    <xf numFmtId="3" fontId="0" fillId="0" borderId="29" xfId="0" applyNumberFormat="1" applyBorder="1" applyAlignment="1">
      <alignment horizontal="right"/>
    </xf>
    <xf numFmtId="3" fontId="0" fillId="0" borderId="44" xfId="0" applyNumberFormat="1" applyBorder="1"/>
    <xf numFmtId="3" fontId="0" fillId="0" borderId="0" xfId="0" applyNumberFormat="1"/>
    <xf numFmtId="1" fontId="14" fillId="0" borderId="0" xfId="2" applyNumberFormat="1"/>
    <xf numFmtId="1" fontId="14" fillId="0" borderId="39" xfId="2" applyNumberFormat="1" applyBorder="1"/>
    <xf numFmtId="1" fontId="14" fillId="0" borderId="40" xfId="2" applyNumberFormat="1" applyBorder="1"/>
    <xf numFmtId="1" fontId="14" fillId="0" borderId="41" xfId="2" applyNumberFormat="1" applyBorder="1"/>
    <xf numFmtId="1" fontId="14" fillId="0" borderId="32" xfId="2" applyNumberFormat="1" applyBorder="1"/>
    <xf numFmtId="1" fontId="14" fillId="0" borderId="29" xfId="2" applyNumberFormat="1" applyBorder="1"/>
    <xf numFmtId="1" fontId="14" fillId="0" borderId="30" xfId="2" applyNumberFormat="1" applyBorder="1"/>
    <xf numFmtId="1" fontId="14" fillId="0" borderId="44" xfId="2" applyNumberFormat="1" applyBorder="1"/>
    <xf numFmtId="1" fontId="14" fillId="0" borderId="0" xfId="2" applyNumberFormat="1" applyBorder="1"/>
    <xf numFmtId="1" fontId="14" fillId="0" borderId="34" xfId="2" applyNumberFormat="1" applyBorder="1"/>
    <xf numFmtId="1" fontId="14" fillId="0" borderId="35" xfId="2" applyNumberFormat="1" applyBorder="1"/>
    <xf numFmtId="1" fontId="14" fillId="0" borderId="36" xfId="2" applyNumberFormat="1" applyBorder="1"/>
    <xf numFmtId="1" fontId="14" fillId="0" borderId="37" xfId="2" applyNumberFormat="1" applyBorder="1"/>
    <xf numFmtId="2" fontId="0" fillId="0" borderId="38" xfId="0" applyNumberFormat="1" applyBorder="1"/>
    <xf numFmtId="3" fontId="0" fillId="0" borderId="32" xfId="0" applyNumberFormat="1" applyBorder="1"/>
    <xf numFmtId="2" fontId="12" fillId="8" borderId="17" xfId="0" applyNumberFormat="1" applyFont="1" applyFill="1" applyBorder="1"/>
    <xf numFmtId="2" fontId="12" fillId="8" borderId="22" xfId="0" applyNumberFormat="1" applyFont="1" applyFill="1" applyBorder="1"/>
    <xf numFmtId="3" fontId="0" fillId="0" borderId="47" xfId="0" applyNumberFormat="1" applyBorder="1"/>
    <xf numFmtId="1" fontId="0" fillId="0" borderId="47" xfId="0" applyNumberFormat="1" applyBorder="1"/>
    <xf numFmtId="2" fontId="0" fillId="0" borderId="30" xfId="0" applyNumberFormat="1" applyBorder="1"/>
    <xf numFmtId="1" fontId="12" fillId="0" borderId="29" xfId="0" applyNumberFormat="1" applyFont="1" applyFill="1" applyBorder="1" applyAlignment="1">
      <alignment horizontal="left"/>
    </xf>
    <xf numFmtId="3" fontId="12" fillId="0" borderId="29" xfId="0" applyNumberFormat="1" applyFont="1" applyFill="1" applyBorder="1" applyAlignment="1">
      <alignment horizontal="right"/>
    </xf>
    <xf numFmtId="3" fontId="12" fillId="0" borderId="30" xfId="0" applyNumberFormat="1" applyFont="1" applyFill="1" applyBorder="1" applyAlignment="1">
      <alignment horizontal="right"/>
    </xf>
    <xf numFmtId="3" fontId="12" fillId="0" borderId="19" xfId="0" applyNumberFormat="1" applyFont="1" applyFill="1" applyBorder="1" applyAlignment="1">
      <alignment horizontal="right"/>
    </xf>
    <xf numFmtId="3" fontId="12" fillId="0" borderId="0" xfId="0" applyNumberFormat="1" applyFont="1" applyFill="1" applyBorder="1" applyAlignment="1">
      <alignment horizontal="right"/>
    </xf>
    <xf numFmtId="2" fontId="12" fillId="0" borderId="30" xfId="0" applyNumberFormat="1" applyFont="1" applyFill="1" applyBorder="1"/>
    <xf numFmtId="2" fontId="12" fillId="0" borderId="19" xfId="0" applyNumberFormat="1" applyFont="1" applyFill="1" applyBorder="1"/>
    <xf numFmtId="2" fontId="12" fillId="0" borderId="0" xfId="0" applyNumberFormat="1" applyFont="1" applyFill="1" applyBorder="1"/>
    <xf numFmtId="2" fontId="12" fillId="0" borderId="42" xfId="0" applyNumberFormat="1" applyFont="1" applyFill="1" applyBorder="1"/>
    <xf numFmtId="0" fontId="0" fillId="0" borderId="0" xfId="0" applyFill="1"/>
    <xf numFmtId="3" fontId="0" fillId="0" borderId="0" xfId="0" applyNumberFormat="1" applyBorder="1" applyAlignment="1">
      <alignment horizontal="right"/>
    </xf>
    <xf numFmtId="3" fontId="0" fillId="0" borderId="0" xfId="0" applyNumberFormat="1" applyAlignment="1">
      <alignment horizontal="right"/>
    </xf>
    <xf numFmtId="1" fontId="14" fillId="0" borderId="54" xfId="3" applyNumberFormat="1" applyBorder="1"/>
    <xf numFmtId="1" fontId="14" fillId="0" borderId="39" xfId="3" applyNumberFormat="1" applyBorder="1"/>
    <xf numFmtId="1" fontId="14" fillId="0" borderId="32" xfId="3" applyNumberFormat="1" applyBorder="1"/>
    <xf numFmtId="1" fontId="14" fillId="0" borderId="41" xfId="3" applyNumberFormat="1" applyBorder="1"/>
    <xf numFmtId="1" fontId="14" fillId="0" borderId="42" xfId="3" applyNumberFormat="1" applyBorder="1"/>
    <xf numFmtId="1" fontId="14" fillId="0" borderId="46" xfId="3" applyNumberFormat="1" applyBorder="1"/>
    <xf numFmtId="1" fontId="14" fillId="0" borderId="29" xfId="3" applyNumberFormat="1" applyBorder="1"/>
    <xf numFmtId="1" fontId="14" fillId="0" borderId="0" xfId="3" applyNumberFormat="1"/>
    <xf numFmtId="1" fontId="14" fillId="0" borderId="44" xfId="3" applyNumberFormat="1" applyBorder="1"/>
    <xf numFmtId="1" fontId="14" fillId="0" borderId="31" xfId="3" applyNumberFormat="1" applyBorder="1"/>
    <xf numFmtId="1" fontId="0" fillId="0" borderId="46" xfId="0" applyNumberFormat="1" applyBorder="1"/>
    <xf numFmtId="1" fontId="14" fillId="0" borderId="49" xfId="3" applyNumberFormat="1" applyBorder="1"/>
    <xf numFmtId="1" fontId="14" fillId="0" borderId="34" xfId="3" applyNumberFormat="1" applyBorder="1"/>
    <xf numFmtId="1" fontId="14" fillId="0" borderId="37" xfId="3" applyNumberFormat="1" applyBorder="1"/>
    <xf numFmtId="1" fontId="14" fillId="0" borderId="36" xfId="3" applyNumberFormat="1" applyBorder="1"/>
    <xf numFmtId="1" fontId="14" fillId="0" borderId="38" xfId="3" applyNumberFormat="1" applyBorder="1"/>
    <xf numFmtId="2" fontId="0" fillId="0" borderId="19" xfId="0" applyNumberFormat="1" applyBorder="1"/>
    <xf numFmtId="1" fontId="14" fillId="0" borderId="55" xfId="4" applyNumberFormat="1" applyBorder="1"/>
    <xf numFmtId="1" fontId="14" fillId="0" borderId="39" xfId="4" applyNumberFormat="1" applyBorder="1"/>
    <xf numFmtId="1" fontId="14" fillId="0" borderId="32" xfId="4" applyNumberFormat="1" applyBorder="1"/>
    <xf numFmtId="1" fontId="14" fillId="0" borderId="41" xfId="4" applyNumberFormat="1" applyBorder="1"/>
    <xf numFmtId="1" fontId="14" fillId="0" borderId="42" xfId="4" applyNumberFormat="1" applyBorder="1"/>
    <xf numFmtId="1" fontId="14" fillId="0" borderId="56" xfId="4" applyNumberFormat="1" applyBorder="1"/>
    <xf numFmtId="1" fontId="14" fillId="0" borderId="29" xfId="4" applyNumberFormat="1" applyBorder="1"/>
    <xf numFmtId="1" fontId="14" fillId="0" borderId="0" xfId="4" applyNumberFormat="1" applyBorder="1"/>
    <xf numFmtId="1" fontId="14" fillId="0" borderId="44" xfId="4" applyNumberFormat="1" applyBorder="1"/>
    <xf numFmtId="1" fontId="14" fillId="0" borderId="31" xfId="4" applyNumberFormat="1" applyBorder="1"/>
    <xf numFmtId="1" fontId="14" fillId="0" borderId="57" xfId="4" applyNumberFormat="1" applyBorder="1"/>
    <xf numFmtId="1" fontId="14" fillId="0" borderId="34" xfId="4" applyNumberFormat="1" applyBorder="1"/>
    <xf numFmtId="1" fontId="14" fillId="0" borderId="37" xfId="4" applyNumberFormat="1" applyBorder="1"/>
    <xf numFmtId="1" fontId="14" fillId="0" borderId="36" xfId="4" applyNumberFormat="1" applyBorder="1"/>
    <xf numFmtId="1" fontId="14" fillId="0" borderId="38" xfId="4" applyNumberFormat="1" applyBorder="1"/>
    <xf numFmtId="1" fontId="0" fillId="0" borderId="19" xfId="0" applyNumberFormat="1" applyBorder="1"/>
    <xf numFmtId="3" fontId="12" fillId="0" borderId="32" xfId="0" applyNumberFormat="1" applyFont="1" applyFill="1" applyBorder="1" applyAlignment="1">
      <alignment horizontal="right"/>
    </xf>
    <xf numFmtId="1" fontId="0" fillId="0" borderId="55" xfId="0" applyNumberFormat="1" applyBorder="1"/>
    <xf numFmtId="1" fontId="0" fillId="0" borderId="56" xfId="0" applyNumberFormat="1" applyBorder="1"/>
    <xf numFmtId="1" fontId="0" fillId="0" borderId="57" xfId="0" applyNumberFormat="1" applyBorder="1"/>
    <xf numFmtId="3" fontId="0" fillId="0" borderId="45" xfId="0" applyNumberFormat="1" applyBorder="1"/>
    <xf numFmtId="2" fontId="12" fillId="8" borderId="50" xfId="0" applyNumberFormat="1" applyFont="1" applyFill="1" applyBorder="1"/>
    <xf numFmtId="3" fontId="12" fillId="0" borderId="19" xfId="0" applyNumberFormat="1" applyFont="1" applyBorder="1" applyAlignment="1">
      <alignment horizontal="right"/>
    </xf>
    <xf numFmtId="1" fontId="12" fillId="0" borderId="19" xfId="0" applyNumberFormat="1" applyFont="1" applyBorder="1" applyAlignment="1">
      <alignment horizontal="center"/>
    </xf>
    <xf numFmtId="1" fontId="0" fillId="0" borderId="54" xfId="0" applyNumberFormat="1" applyBorder="1"/>
    <xf numFmtId="1" fontId="14" fillId="0" borderId="39" xfId="5" applyNumberFormat="1" applyBorder="1"/>
    <xf numFmtId="1" fontId="14" fillId="0" borderId="32" xfId="5" applyNumberFormat="1" applyBorder="1"/>
    <xf numFmtId="1" fontId="14" fillId="0" borderId="41" xfId="5" applyNumberFormat="1" applyBorder="1"/>
    <xf numFmtId="1" fontId="14" fillId="0" borderId="42" xfId="5" applyNumberFormat="1" applyBorder="1"/>
    <xf numFmtId="1" fontId="14" fillId="0" borderId="29" xfId="5" applyNumberFormat="1" applyBorder="1"/>
    <xf numFmtId="1" fontId="14" fillId="0" borderId="0" xfId="5" applyNumberFormat="1" applyBorder="1"/>
    <xf numFmtId="1" fontId="14" fillId="0" borderId="44" xfId="5" applyNumberFormat="1" applyBorder="1"/>
    <xf numFmtId="1" fontId="14" fillId="0" borderId="31" xfId="5" applyNumberFormat="1" applyBorder="1"/>
    <xf numFmtId="1" fontId="0" fillId="0" borderId="49" xfId="0" applyNumberFormat="1" applyBorder="1"/>
    <xf numFmtId="1" fontId="14" fillId="0" borderId="34" xfId="5" applyNumberFormat="1" applyBorder="1"/>
    <xf numFmtId="1" fontId="14" fillId="0" borderId="37" xfId="5" applyNumberFormat="1" applyBorder="1"/>
    <xf numFmtId="1" fontId="14" fillId="0" borderId="36" xfId="5" applyNumberFormat="1" applyBorder="1"/>
    <xf numFmtId="1" fontId="14" fillId="0" borderId="38" xfId="5" applyNumberFormat="1" applyBorder="1"/>
    <xf numFmtId="1" fontId="14" fillId="0" borderId="55" xfId="2" applyNumberFormat="1" applyBorder="1"/>
    <xf numFmtId="1" fontId="14" fillId="0" borderId="56" xfId="2" applyNumberFormat="1" applyBorder="1"/>
    <xf numFmtId="1" fontId="14" fillId="0" borderId="57" xfId="2" applyNumberFormat="1" applyBorder="1"/>
    <xf numFmtId="1" fontId="14" fillId="0" borderId="40" xfId="6" applyNumberFormat="1" applyBorder="1"/>
    <xf numFmtId="1" fontId="14" fillId="0" borderId="52" xfId="6" applyNumberFormat="1" applyBorder="1"/>
    <xf numFmtId="1" fontId="14" fillId="0" borderId="41" xfId="6" applyNumberFormat="1" applyBorder="1"/>
    <xf numFmtId="1" fontId="14" fillId="0" borderId="32" xfId="6" applyNumberFormat="1" applyBorder="1"/>
    <xf numFmtId="1" fontId="14" fillId="0" borderId="42" xfId="6" applyNumberFormat="1" applyBorder="1"/>
    <xf numFmtId="1" fontId="14" fillId="0" borderId="30" xfId="6" applyNumberFormat="1" applyBorder="1"/>
    <xf numFmtId="1" fontId="14" fillId="0" borderId="47" xfId="6" applyNumberFormat="1" applyBorder="1"/>
    <xf numFmtId="1" fontId="14" fillId="0" borderId="44" xfId="6" applyNumberFormat="1" applyBorder="1"/>
    <xf numFmtId="1" fontId="14" fillId="0" borderId="0" xfId="6" applyNumberFormat="1" applyBorder="1"/>
    <xf numFmtId="1" fontId="14" fillId="0" borderId="31" xfId="6" applyNumberFormat="1" applyBorder="1"/>
    <xf numFmtId="1" fontId="14" fillId="0" borderId="35" xfId="6" applyNumberFormat="1" applyBorder="1"/>
    <xf numFmtId="1" fontId="14" fillId="0" borderId="53" xfId="6" applyNumberFormat="1" applyBorder="1"/>
    <xf numFmtId="1" fontId="14" fillId="0" borderId="36" xfId="6" applyNumberFormat="1" applyBorder="1"/>
    <xf numFmtId="1" fontId="14" fillId="0" borderId="37" xfId="6" applyNumberFormat="1" applyBorder="1"/>
    <xf numFmtId="1" fontId="14" fillId="0" borderId="38" xfId="6" applyNumberFormat="1" applyBorder="1"/>
    <xf numFmtId="1" fontId="14" fillId="0" borderId="54" xfId="2" applyNumberFormat="1" applyBorder="1"/>
    <xf numFmtId="1" fontId="14" fillId="0" borderId="46" xfId="2" applyNumberFormat="1" applyBorder="1"/>
    <xf numFmtId="1" fontId="14" fillId="0" borderId="49" xfId="2" applyNumberFormat="1" applyBorder="1"/>
    <xf numFmtId="2" fontId="12" fillId="8" borderId="51" xfId="0" applyNumberFormat="1" applyFont="1" applyFill="1" applyBorder="1"/>
    <xf numFmtId="1" fontId="14" fillId="0" borderId="54" xfId="6" applyNumberFormat="1" applyBorder="1"/>
    <xf numFmtId="1" fontId="14" fillId="0" borderId="46" xfId="6" applyNumberFormat="1" applyBorder="1"/>
    <xf numFmtId="1" fontId="14" fillId="0" borderId="49" xfId="6" applyNumberFormat="1" applyBorder="1"/>
    <xf numFmtId="1" fontId="14" fillId="0" borderId="55" xfId="3" applyNumberFormat="1" applyBorder="1"/>
    <xf numFmtId="1" fontId="14" fillId="0" borderId="56" xfId="3" applyNumberFormat="1" applyBorder="1"/>
    <xf numFmtId="1" fontId="14" fillId="0" borderId="0" xfId="3" applyNumberFormat="1" applyBorder="1"/>
    <xf numFmtId="1" fontId="14" fillId="0" borderId="57" xfId="3" applyNumberFormat="1" applyBorder="1"/>
    <xf numFmtId="3" fontId="14" fillId="0" borderId="0" xfId="0" applyNumberFormat="1" applyFont="1"/>
    <xf numFmtId="10" fontId="0" fillId="0" borderId="0" xfId="0" applyNumberFormat="1"/>
    <xf numFmtId="9" fontId="0" fillId="0" borderId="0" xfId="0" applyNumberFormat="1"/>
    <xf numFmtId="0" fontId="0" fillId="0" borderId="0" xfId="0" applyNumberFormat="1"/>
    <xf numFmtId="0" fontId="4" fillId="0" borderId="0" xfId="0" applyFont="1"/>
    <xf numFmtId="0" fontId="4" fillId="0" borderId="0" xfId="0" applyFont="1" applyAlignment="1">
      <alignment horizontal="center"/>
    </xf>
    <xf numFmtId="0" fontId="0" fillId="0" borderId="0" xfId="0" applyAlignment="1"/>
    <xf numFmtId="3" fontId="0" fillId="0" borderId="0" xfId="0" applyNumberFormat="1" applyAlignment="1">
      <alignment horizontal="left"/>
    </xf>
    <xf numFmtId="0" fontId="0" fillId="0" borderId="0" xfId="0" applyAlignment="1">
      <alignment horizontal="left"/>
    </xf>
    <xf numFmtId="0" fontId="0" fillId="0" borderId="0" xfId="0" applyAlignment="1">
      <alignment vertical="center" wrapText="1"/>
    </xf>
    <xf numFmtId="3" fontId="0" fillId="0" borderId="0" xfId="0" applyNumberFormat="1" applyAlignment="1">
      <alignment vertical="center" wrapText="1"/>
    </xf>
    <xf numFmtId="0" fontId="0" fillId="0" borderId="0" xfId="0" applyAlignment="1">
      <alignment vertical="top"/>
    </xf>
    <xf numFmtId="0" fontId="0" fillId="0" borderId="59" xfId="0" applyFont="1" applyBorder="1" applyAlignment="1">
      <alignment vertical="top"/>
    </xf>
    <xf numFmtId="0" fontId="0" fillId="0" borderId="59" xfId="0" applyBorder="1" applyAlignment="1">
      <alignment vertical="top"/>
    </xf>
    <xf numFmtId="0" fontId="0" fillId="0" borderId="0" xfId="0" applyFont="1" applyAlignment="1">
      <alignment vertical="top" wrapText="1"/>
    </xf>
    <xf numFmtId="0" fontId="16" fillId="9" borderId="60" xfId="0" applyFont="1" applyFill="1" applyBorder="1" applyAlignment="1">
      <alignment horizontal="center" vertical="center" wrapText="1"/>
    </xf>
    <xf numFmtId="0" fontId="12" fillId="0" borderId="0" xfId="0" applyFont="1" applyAlignment="1">
      <alignment vertical="top" wrapText="1"/>
    </xf>
    <xf numFmtId="0" fontId="0" fillId="4" borderId="61" xfId="0" applyFill="1" applyBorder="1" applyAlignment="1">
      <alignment vertical="top"/>
    </xf>
    <xf numFmtId="0" fontId="15" fillId="0" borderId="58" xfId="7" applyNumberFormat="1" applyFont="1" applyFill="1" applyBorder="1" applyAlignment="1" applyProtection="1">
      <alignment vertical="top" wrapText="1"/>
    </xf>
    <xf numFmtId="0" fontId="17" fillId="10" borderId="62" xfId="0" applyFont="1" applyFill="1" applyBorder="1" applyAlignment="1">
      <alignment horizontal="center" vertical="center" wrapText="1"/>
    </xf>
    <xf numFmtId="0" fontId="17" fillId="10" borderId="61" xfId="0" applyFont="1" applyFill="1" applyBorder="1" applyAlignment="1">
      <alignment horizontal="right" vertical="center" wrapText="1"/>
    </xf>
    <xf numFmtId="0" fontId="18" fillId="4" borderId="60" xfId="0" applyFont="1" applyFill="1" applyBorder="1" applyAlignment="1">
      <alignment vertical="center" wrapText="1"/>
    </xf>
    <xf numFmtId="3" fontId="18" fillId="4" borderId="60" xfId="0" applyNumberFormat="1" applyFont="1" applyFill="1" applyBorder="1" applyAlignment="1">
      <alignment horizontal="right" vertical="center" wrapText="1"/>
    </xf>
    <xf numFmtId="0" fontId="18" fillId="4" borderId="60" xfId="0" applyFont="1" applyFill="1" applyBorder="1" applyAlignment="1">
      <alignment horizontal="right" vertical="center" wrapText="1"/>
    </xf>
    <xf numFmtId="0" fontId="14" fillId="0" borderId="48" xfId="8" applyNumberFormat="1" applyFont="1" applyFill="1" applyBorder="1" applyAlignment="1" applyProtection="1">
      <alignment vertical="top"/>
    </xf>
    <xf numFmtId="0" fontId="17" fillId="10" borderId="63" xfId="0" applyFont="1" applyFill="1" applyBorder="1" applyAlignment="1">
      <alignment horizontal="center" vertical="center" wrapText="1"/>
    </xf>
    <xf numFmtId="3" fontId="17" fillId="10" borderId="64" xfId="0" applyNumberFormat="1" applyFont="1" applyFill="1" applyBorder="1" applyAlignment="1">
      <alignment horizontal="right" vertical="center" wrapText="1"/>
    </xf>
    <xf numFmtId="3" fontId="17" fillId="4" borderId="64" xfId="0" applyNumberFormat="1" applyFont="1" applyFill="1" applyBorder="1" applyAlignment="1">
      <alignment horizontal="right" vertical="center" wrapText="1"/>
    </xf>
    <xf numFmtId="3" fontId="17" fillId="4" borderId="65" xfId="0" applyNumberFormat="1" applyFont="1" applyFill="1" applyBorder="1" applyAlignment="1">
      <alignment horizontal="right" vertical="center" wrapText="1"/>
    </xf>
    <xf numFmtId="0" fontId="0" fillId="4" borderId="59" xfId="0" applyFill="1" applyBorder="1" applyAlignment="1">
      <alignment vertical="top"/>
    </xf>
    <xf numFmtId="0" fontId="0" fillId="4" borderId="65" xfId="0" applyFill="1" applyBorder="1" applyAlignment="1">
      <alignment vertical="top"/>
    </xf>
    <xf numFmtId="0" fontId="0" fillId="0" borderId="0" xfId="0" applyAlignment="1">
      <alignment vertical="top" wrapText="1"/>
    </xf>
    <xf numFmtId="3" fontId="0" fillId="0" borderId="0" xfId="0" applyNumberFormat="1" applyAlignment="1">
      <alignment vertical="top" wrapText="1"/>
    </xf>
    <xf numFmtId="0" fontId="16" fillId="9" borderId="66" xfId="0" applyFont="1" applyFill="1" applyBorder="1" applyAlignment="1">
      <alignment horizontal="center" vertical="center" wrapText="1"/>
    </xf>
    <xf numFmtId="0" fontId="0" fillId="0" borderId="0" xfId="0" applyFont="1" applyFill="1" applyBorder="1" applyAlignment="1">
      <alignment vertical="top" wrapText="1"/>
    </xf>
    <xf numFmtId="0" fontId="15" fillId="0" borderId="58" xfId="9" applyNumberFormat="1" applyFont="1" applyFill="1" applyBorder="1" applyAlignment="1" applyProtection="1">
      <alignment vertical="top" wrapText="1"/>
    </xf>
    <xf numFmtId="0" fontId="16" fillId="9" borderId="67" xfId="0" applyFont="1" applyFill="1" applyBorder="1" applyAlignment="1">
      <alignment horizontal="center" vertical="center" wrapText="1"/>
    </xf>
    <xf numFmtId="0" fontId="14" fillId="0" borderId="48" xfId="10" applyNumberFormat="1" applyFont="1" applyFill="1" applyBorder="1" applyAlignment="1" applyProtection="1">
      <alignment vertical="top"/>
    </xf>
    <xf numFmtId="0" fontId="16" fillId="9" borderId="68"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20" fillId="4" borderId="70" xfId="0" applyFont="1" applyFill="1" applyBorder="1" applyAlignment="1">
      <alignment horizontal="center" vertical="center" wrapText="1"/>
    </xf>
    <xf numFmtId="0" fontId="20" fillId="4" borderId="71" xfId="0" applyFont="1" applyFill="1" applyBorder="1" applyAlignment="1">
      <alignment horizontal="right" vertical="center" wrapText="1"/>
    </xf>
    <xf numFmtId="0" fontId="20" fillId="4" borderId="72" xfId="0" applyFont="1" applyFill="1" applyBorder="1" applyAlignment="1">
      <alignment horizontal="right" vertical="center" wrapText="1"/>
    </xf>
    <xf numFmtId="0" fontId="20" fillId="4" borderId="0" xfId="0" applyFont="1" applyFill="1" applyBorder="1" applyAlignment="1">
      <alignment horizontal="right" vertical="center" wrapText="1"/>
    </xf>
    <xf numFmtId="0" fontId="0" fillId="4" borderId="64" xfId="0" applyFill="1" applyBorder="1" applyAlignment="1">
      <alignment vertical="top"/>
    </xf>
    <xf numFmtId="0" fontId="21" fillId="4" borderId="63" xfId="0" applyFont="1" applyFill="1" applyBorder="1" applyAlignment="1">
      <alignment horizontal="center" vertical="center" wrapText="1"/>
    </xf>
    <xf numFmtId="3" fontId="17" fillId="4" borderId="0" xfId="0" applyNumberFormat="1" applyFont="1" applyFill="1" applyAlignment="1">
      <alignment horizontal="right" vertical="center" wrapText="1"/>
    </xf>
    <xf numFmtId="0" fontId="17" fillId="4" borderId="64" xfId="0" applyFont="1" applyFill="1" applyBorder="1" applyAlignment="1">
      <alignment horizontal="right" vertical="center" wrapText="1"/>
    </xf>
    <xf numFmtId="0" fontId="17" fillId="4" borderId="0" xfId="0" applyFont="1" applyFill="1" applyBorder="1" applyAlignment="1">
      <alignment horizontal="right" vertical="center" wrapText="1"/>
    </xf>
    <xf numFmtId="3" fontId="18" fillId="4" borderId="60" xfId="0" applyNumberFormat="1" applyFont="1" applyFill="1" applyBorder="1" applyAlignment="1">
      <alignment vertical="center" wrapText="1"/>
    </xf>
    <xf numFmtId="10" fontId="17" fillId="4" borderId="64" xfId="0" applyNumberFormat="1" applyFont="1" applyFill="1" applyBorder="1" applyAlignment="1">
      <alignment horizontal="right" vertical="center" wrapText="1"/>
    </xf>
    <xf numFmtId="0" fontId="21" fillId="4" borderId="73" xfId="0" applyFont="1" applyFill="1" applyBorder="1" applyAlignment="1">
      <alignment horizontal="center" vertical="center" wrapText="1"/>
    </xf>
    <xf numFmtId="3" fontId="17" fillId="4" borderId="74" xfId="0" applyNumberFormat="1" applyFont="1" applyFill="1" applyBorder="1" applyAlignment="1">
      <alignment horizontal="right" vertical="center" wrapText="1"/>
    </xf>
    <xf numFmtId="10" fontId="17" fillId="4" borderId="75" xfId="0" applyNumberFormat="1" applyFont="1" applyFill="1" applyBorder="1" applyAlignment="1">
      <alignment horizontal="right" vertical="center" wrapText="1"/>
    </xf>
    <xf numFmtId="0" fontId="21" fillId="4" borderId="76" xfId="0" applyFont="1" applyFill="1" applyBorder="1" applyAlignment="1">
      <alignment horizontal="center" vertical="center" wrapText="1"/>
    </xf>
    <xf numFmtId="3" fontId="17" fillId="4" borderId="59" xfId="0" applyNumberFormat="1" applyFont="1" applyFill="1" applyBorder="1" applyAlignment="1">
      <alignment horizontal="right" vertical="center" wrapText="1"/>
    </xf>
    <xf numFmtId="10" fontId="17" fillId="4" borderId="65" xfId="0" applyNumberFormat="1" applyFont="1" applyFill="1" applyBorder="1" applyAlignment="1">
      <alignment horizontal="right" vertical="center" wrapText="1"/>
    </xf>
    <xf numFmtId="0" fontId="0" fillId="0" borderId="0" xfId="0" applyFont="1" applyAlignment="1">
      <alignment vertical="top"/>
    </xf>
    <xf numFmtId="4" fontId="0" fillId="0" borderId="0" xfId="0" applyNumberFormat="1"/>
    <xf numFmtId="0" fontId="1" fillId="0" borderId="0" xfId="11"/>
    <xf numFmtId="3" fontId="0" fillId="0" borderId="0" xfId="0" applyNumberFormat="1" applyAlignment="1">
      <alignment horizontal="center"/>
    </xf>
    <xf numFmtId="16" fontId="0" fillId="0" borderId="0" xfId="0" applyNumberFormat="1" applyAlignment="1">
      <alignment horizontal="center"/>
    </xf>
    <xf numFmtId="0" fontId="25" fillId="0" borderId="0" xfId="0" applyFont="1" applyAlignment="1">
      <alignment horizontal="center"/>
    </xf>
    <xf numFmtId="0" fontId="26" fillId="0" borderId="0" xfId="0" applyFont="1"/>
    <xf numFmtId="0" fontId="13" fillId="0" borderId="0" xfId="0" applyFont="1" applyAlignment="1">
      <alignment horizontal="right"/>
    </xf>
    <xf numFmtId="0" fontId="8" fillId="0" borderId="0" xfId="1" quotePrefix="1" applyAlignment="1" applyProtection="1">
      <alignment horizontal="left"/>
    </xf>
    <xf numFmtId="0" fontId="27" fillId="0" borderId="0" xfId="0" applyFont="1"/>
    <xf numFmtId="0" fontId="28" fillId="0" borderId="0" xfId="0" applyFont="1" applyAlignment="1">
      <alignment horizontal="center" wrapText="1"/>
    </xf>
    <xf numFmtId="0" fontId="26" fillId="0" borderId="0" xfId="0" applyFont="1" applyAlignment="1">
      <alignment horizontal="center" wrapText="1"/>
    </xf>
    <xf numFmtId="166" fontId="0" fillId="0" borderId="0" xfId="0" applyNumberFormat="1"/>
    <xf numFmtId="0" fontId="13" fillId="0" borderId="0" xfId="12"/>
    <xf numFmtId="0" fontId="32" fillId="0" borderId="37" xfId="12" applyNumberFormat="1" applyFont="1" applyFill="1" applyBorder="1" applyAlignment="1">
      <alignment horizontal="center"/>
    </xf>
    <xf numFmtId="0" fontId="32" fillId="0" borderId="0" xfId="12" applyFont="1" applyFill="1" applyBorder="1" applyAlignment="1">
      <alignment horizontal="left"/>
    </xf>
    <xf numFmtId="3" fontId="32" fillId="0" borderId="0" xfId="12" applyNumberFormat="1" applyFont="1" applyFill="1" applyBorder="1" applyAlignment="1">
      <alignment horizontal="right"/>
    </xf>
    <xf numFmtId="0" fontId="31" fillId="0" borderId="0" xfId="12" applyFont="1" applyFill="1" applyBorder="1" applyAlignment="1">
      <alignment horizontal="left" indent="1"/>
    </xf>
    <xf numFmtId="3" fontId="31" fillId="0" borderId="0" xfId="12" applyNumberFormat="1" applyFont="1" applyFill="1" applyBorder="1" applyAlignment="1">
      <alignment horizontal="right"/>
    </xf>
    <xf numFmtId="3" fontId="31" fillId="0" borderId="0" xfId="12" applyNumberFormat="1" applyFont="1" applyFill="1"/>
    <xf numFmtId="0" fontId="31" fillId="0" borderId="0" xfId="12" applyFont="1" applyFill="1" applyBorder="1" applyAlignment="1">
      <alignment horizontal="left" vertical="top" indent="1"/>
    </xf>
    <xf numFmtId="3" fontId="31" fillId="0" borderId="0" xfId="14" applyNumberFormat="1" applyFont="1" applyFill="1" applyBorder="1" applyAlignment="1">
      <alignment horizontal="right" vertical="top"/>
    </xf>
    <xf numFmtId="3" fontId="34" fillId="0" borderId="0" xfId="12" applyNumberFormat="1" applyFont="1" applyFill="1" applyBorder="1" applyAlignment="1">
      <alignment horizontal="right"/>
    </xf>
    <xf numFmtId="3" fontId="31" fillId="0" borderId="0" xfId="12" applyNumberFormat="1" applyFont="1" applyFill="1" applyAlignment="1">
      <alignment horizontal="right"/>
    </xf>
    <xf numFmtId="0" fontId="32" fillId="0" borderId="1" xfId="12" applyFont="1" applyFill="1" applyBorder="1" applyAlignment="1">
      <alignment horizontal="left" vertical="top" indent="1"/>
    </xf>
    <xf numFmtId="3" fontId="32" fillId="0" borderId="1" xfId="12" applyNumberFormat="1" applyFont="1" applyFill="1" applyBorder="1" applyAlignment="1">
      <alignment horizontal="right"/>
    </xf>
    <xf numFmtId="0" fontId="38" fillId="0" borderId="0" xfId="12" applyFont="1" applyFill="1" applyAlignment="1">
      <alignment horizontal="left"/>
    </xf>
    <xf numFmtId="168" fontId="40" fillId="0" borderId="0" xfId="16" applyNumberFormat="1" applyFont="1" applyFill="1" applyAlignment="1">
      <alignment horizontal="left"/>
    </xf>
    <xf numFmtId="0" fontId="32" fillId="0" borderId="2" xfId="12" applyNumberFormat="1" applyFont="1" applyFill="1" applyBorder="1" applyAlignment="1">
      <alignment horizontal="center"/>
    </xf>
    <xf numFmtId="0" fontId="32" fillId="0" borderId="0" xfId="12" applyNumberFormat="1" applyFont="1" applyFill="1" applyBorder="1" applyAlignment="1">
      <alignment horizontal="left"/>
    </xf>
    <xf numFmtId="0" fontId="32" fillId="0" borderId="0" xfId="12" applyNumberFormat="1" applyFont="1" applyFill="1" applyBorder="1" applyAlignment="1">
      <alignment horizontal="right"/>
    </xf>
    <xf numFmtId="0" fontId="32" fillId="0" borderId="0" xfId="12" applyNumberFormat="1" applyFont="1" applyFill="1"/>
    <xf numFmtId="169" fontId="32" fillId="0" borderId="0" xfId="12" applyNumberFormat="1" applyFont="1" applyFill="1" applyBorder="1" applyAlignment="1">
      <alignment horizontal="right"/>
    </xf>
    <xf numFmtId="169" fontId="32" fillId="0" borderId="0" xfId="12" applyNumberFormat="1" applyFont="1" applyFill="1"/>
    <xf numFmtId="169" fontId="31" fillId="0" borderId="0" xfId="12" applyNumberFormat="1" applyFont="1" applyFill="1"/>
    <xf numFmtId="0" fontId="32" fillId="0" borderId="0" xfId="12" applyFont="1" applyFill="1" applyBorder="1" applyAlignment="1">
      <alignment horizontal="left" vertical="top" indent="1"/>
    </xf>
    <xf numFmtId="0" fontId="63" fillId="0" borderId="95" xfId="0" applyFont="1" applyBorder="1" applyAlignment="1">
      <alignment horizontal="right" vertical="center" wrapText="1"/>
    </xf>
    <xf numFmtId="0" fontId="1" fillId="0" borderId="0" xfId="11"/>
    <xf numFmtId="0" fontId="62" fillId="0" borderId="92" xfId="11" applyFont="1" applyBorder="1" applyAlignment="1">
      <alignment horizontal="left" vertical="center" wrapText="1"/>
    </xf>
    <xf numFmtId="0" fontId="62" fillId="0" borderId="93" xfId="11" applyFont="1" applyBorder="1" applyAlignment="1">
      <alignment horizontal="left" vertical="center" wrapText="1"/>
    </xf>
    <xf numFmtId="3" fontId="62" fillId="0" borderId="94" xfId="11" applyNumberFormat="1" applyFont="1" applyBorder="1" applyAlignment="1">
      <alignment horizontal="left" vertical="center" wrapText="1"/>
    </xf>
    <xf numFmtId="0" fontId="62" fillId="35" borderId="93" xfId="11" applyFont="1" applyFill="1" applyBorder="1" applyAlignment="1">
      <alignment horizontal="left" vertical="center" wrapText="1"/>
    </xf>
    <xf numFmtId="3" fontId="62" fillId="35" borderId="94" xfId="11" applyNumberFormat="1" applyFont="1" applyFill="1" applyBorder="1" applyAlignment="1">
      <alignment horizontal="left" vertical="center" wrapText="1"/>
    </xf>
    <xf numFmtId="3" fontId="62" fillId="0" borderId="0" xfId="11" applyNumberFormat="1" applyFont="1"/>
    <xf numFmtId="0" fontId="1" fillId="0" borderId="0" xfId="11" applyAlignment="1">
      <alignment horizontal="left"/>
    </xf>
    <xf numFmtId="0" fontId="63" fillId="0" borderId="95" xfId="0" applyFont="1" applyBorder="1" applyAlignment="1">
      <alignment vertical="center" wrapText="1"/>
    </xf>
    <xf numFmtId="0" fontId="63" fillId="36" borderId="95" xfId="0" applyFont="1" applyFill="1" applyBorder="1" applyAlignment="1">
      <alignment vertical="center" wrapText="1"/>
    </xf>
    <xf numFmtId="0" fontId="63" fillId="36" borderId="95" xfId="0" applyFont="1" applyFill="1" applyBorder="1" applyAlignment="1">
      <alignment horizontal="right" vertical="center" wrapText="1"/>
    </xf>
    <xf numFmtId="0" fontId="8" fillId="0" borderId="96" xfId="1" applyBorder="1" applyAlignment="1">
      <alignment horizontal="left" vertical="center" wrapText="1" indent="1"/>
    </xf>
    <xf numFmtId="0" fontId="8" fillId="0" borderId="0" xfId="1" applyAlignment="1">
      <alignment horizontal="left" vertical="center" wrapText="1" indent="1"/>
    </xf>
    <xf numFmtId="0" fontId="64" fillId="0" borderId="0" xfId="0" applyFont="1" applyAlignment="1">
      <alignment horizontal="left" vertical="center" wrapText="1"/>
    </xf>
    <xf numFmtId="0" fontId="32" fillId="0" borderId="0" xfId="12" applyNumberFormat="1" applyFont="1" applyFill="1" applyBorder="1" applyAlignment="1">
      <alignment horizontal="center"/>
    </xf>
    <xf numFmtId="0" fontId="0" fillId="0" borderId="0" xfId="0" applyFill="1" applyBorder="1"/>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1" fontId="12" fillId="5" borderId="14" xfId="0" applyNumberFormat="1" applyFont="1" applyFill="1" applyBorder="1" applyAlignment="1">
      <alignment horizontal="center"/>
    </xf>
    <xf numFmtId="1" fontId="12" fillId="5" borderId="15" xfId="0" applyNumberFormat="1" applyFont="1" applyFill="1" applyBorder="1" applyAlignment="1">
      <alignment horizontal="center"/>
    </xf>
    <xf numFmtId="1" fontId="12" fillId="5" borderId="16" xfId="0" applyNumberFormat="1" applyFont="1" applyFill="1" applyBorder="1" applyAlignment="1">
      <alignment horizontal="center"/>
    </xf>
    <xf numFmtId="1" fontId="12" fillId="6" borderId="24" xfId="0" applyNumberFormat="1" applyFont="1" applyFill="1" applyBorder="1" applyAlignment="1">
      <alignment horizontal="center"/>
    </xf>
    <xf numFmtId="1" fontId="12" fillId="6" borderId="25" xfId="0" applyNumberFormat="1" applyFont="1" applyFill="1" applyBorder="1" applyAlignment="1">
      <alignment horizontal="center"/>
    </xf>
    <xf numFmtId="1" fontId="12" fillId="6" borderId="26" xfId="0" applyNumberFormat="1" applyFont="1" applyFill="1" applyBorder="1" applyAlignment="1">
      <alignment horizontal="center"/>
    </xf>
    <xf numFmtId="0" fontId="4" fillId="0" borderId="0" xfId="0" applyFont="1" applyAlignment="1">
      <alignment horizontal="center"/>
    </xf>
    <xf numFmtId="0" fontId="15" fillId="0" borderId="58" xfId="7" applyNumberFormat="1" applyFont="1" applyFill="1" applyBorder="1" applyAlignment="1" applyProtection="1">
      <alignment vertical="top" wrapText="1"/>
    </xf>
    <xf numFmtId="0" fontId="14" fillId="0" borderId="58" xfId="7" applyNumberFormat="1" applyFont="1" applyFill="1" applyBorder="1" applyAlignment="1" applyProtection="1">
      <alignment vertical="top" wrapText="1"/>
    </xf>
    <xf numFmtId="0" fontId="15" fillId="0" borderId="58" xfId="9" applyNumberFormat="1" applyFont="1" applyFill="1" applyBorder="1" applyAlignment="1" applyProtection="1">
      <alignment vertical="top" wrapText="1"/>
    </xf>
    <xf numFmtId="0" fontId="16" fillId="9" borderId="66" xfId="0" applyFont="1" applyFill="1" applyBorder="1" applyAlignment="1">
      <alignment horizontal="center" vertical="center" wrapText="1"/>
    </xf>
    <xf numFmtId="0" fontId="16" fillId="9" borderId="67" xfId="0" applyFont="1" applyFill="1" applyBorder="1" applyAlignment="1">
      <alignment horizontal="center" vertical="center" wrapText="1"/>
    </xf>
    <xf numFmtId="0" fontId="16" fillId="9" borderId="68" xfId="0" applyFont="1" applyFill="1" applyBorder="1" applyAlignment="1">
      <alignment horizontal="center" vertical="center" wrapText="1"/>
    </xf>
    <xf numFmtId="0" fontId="19" fillId="11" borderId="62" xfId="0" applyFont="1" applyFill="1" applyBorder="1" applyAlignment="1">
      <alignment horizontal="center" vertical="center" wrapText="1"/>
    </xf>
    <xf numFmtId="0" fontId="19" fillId="11" borderId="69" xfId="0" applyFont="1" applyFill="1" applyBorder="1" applyAlignment="1">
      <alignment horizontal="center" vertical="center" wrapText="1"/>
    </xf>
    <xf numFmtId="0" fontId="19" fillId="11" borderId="61" xfId="0" applyFont="1" applyFill="1" applyBorder="1" applyAlignment="1">
      <alignment horizontal="center" vertical="center" wrapText="1"/>
    </xf>
    <xf numFmtId="0" fontId="18" fillId="4" borderId="77" xfId="0" applyFont="1" applyFill="1" applyBorder="1" applyAlignment="1">
      <alignment horizontal="left" vertical="center" wrapText="1"/>
    </xf>
    <xf numFmtId="0" fontId="18" fillId="4" borderId="78" xfId="0" applyFont="1" applyFill="1" applyBorder="1" applyAlignment="1">
      <alignment horizontal="left" vertical="center" wrapText="1"/>
    </xf>
    <xf numFmtId="0" fontId="18" fillId="4" borderId="79" xfId="0" applyFont="1" applyFill="1" applyBorder="1" applyAlignment="1">
      <alignment horizontal="left" vertical="center" wrapText="1"/>
    </xf>
    <xf numFmtId="0" fontId="0" fillId="0" borderId="0" xfId="0" applyFont="1" applyAlignment="1">
      <alignment horizontal="center" vertical="top" wrapText="1"/>
    </xf>
    <xf numFmtId="0" fontId="23" fillId="11" borderId="63" xfId="0" applyFont="1" applyFill="1" applyBorder="1" applyAlignment="1">
      <alignment horizontal="center" vertical="center" wrapText="1"/>
    </xf>
    <xf numFmtId="0" fontId="23" fillId="11" borderId="0" xfId="0" applyFont="1" applyFill="1" applyBorder="1" applyAlignment="1">
      <alignment horizontal="center" vertical="center" wrapText="1"/>
    </xf>
    <xf numFmtId="0" fontId="23" fillId="11" borderId="64" xfId="0" applyFont="1" applyFill="1" applyBorder="1" applyAlignment="1">
      <alignment horizontal="center" vertical="center" wrapText="1"/>
    </xf>
    <xf numFmtId="0" fontId="24" fillId="0" borderId="0" xfId="0" applyFont="1" applyAlignment="1">
      <alignment horizontal="center"/>
    </xf>
    <xf numFmtId="0" fontId="0" fillId="0" borderId="0" xfId="0" applyAlignment="1">
      <alignment horizontal="center"/>
    </xf>
    <xf numFmtId="0" fontId="25" fillId="0" borderId="0" xfId="0" applyFont="1" applyAlignment="1">
      <alignment horizontal="center"/>
    </xf>
    <xf numFmtId="0" fontId="0" fillId="0" borderId="0" xfId="0"/>
    <xf numFmtId="49" fontId="41" fillId="0" borderId="0" xfId="12" applyNumberFormat="1" applyFont="1" applyFill="1" applyAlignment="1">
      <alignment wrapText="1"/>
    </xf>
    <xf numFmtId="3" fontId="38" fillId="0" borderId="0" xfId="12" applyNumberFormat="1" applyFont="1" applyFill="1" applyAlignment="1">
      <alignment wrapText="1"/>
    </xf>
    <xf numFmtId="49" fontId="38" fillId="0" borderId="0" xfId="12" applyNumberFormat="1" applyFont="1" applyFill="1" applyAlignment="1">
      <alignment wrapText="1"/>
    </xf>
    <xf numFmtId="49" fontId="37" fillId="0" borderId="0" xfId="12" applyNumberFormat="1" applyFont="1" applyFill="1" applyAlignment="1">
      <alignment wrapText="1"/>
    </xf>
    <xf numFmtId="0" fontId="38" fillId="0" borderId="0" xfId="12" applyNumberFormat="1" applyFont="1" applyFill="1" applyAlignment="1">
      <alignment wrapText="1"/>
    </xf>
    <xf numFmtId="0" fontId="38" fillId="0" borderId="0" xfId="12" applyFont="1" applyFill="1" applyAlignment="1">
      <alignment wrapText="1"/>
    </xf>
    <xf numFmtId="49" fontId="38" fillId="0" borderId="0" xfId="12" applyNumberFormat="1" applyFont="1" applyFill="1" applyAlignment="1">
      <alignment horizontal="left" wrapText="1"/>
    </xf>
    <xf numFmtId="0" fontId="14" fillId="0" borderId="0" xfId="12" applyFont="1" applyFill="1" applyAlignment="1">
      <alignment wrapText="1"/>
    </xf>
    <xf numFmtId="0" fontId="37" fillId="0" borderId="0" xfId="12" applyFont="1" applyFill="1" applyBorder="1" applyAlignment="1">
      <alignment wrapText="1"/>
    </xf>
    <xf numFmtId="0" fontId="38" fillId="0" borderId="0" xfId="12" applyFont="1" applyFill="1" applyAlignment="1">
      <alignment horizontal="left" vertical="top" wrapText="1"/>
    </xf>
    <xf numFmtId="0" fontId="30" fillId="0" borderId="1" xfId="12" applyNumberFormat="1" applyFont="1" applyFill="1" applyBorder="1" applyAlignment="1">
      <alignment horizontal="left" wrapText="1"/>
    </xf>
    <xf numFmtId="0" fontId="37" fillId="0" borderId="82" xfId="15" applyFont="1" applyFill="1" applyBorder="1" applyAlignment="1">
      <alignment wrapText="1"/>
    </xf>
    <xf numFmtId="0" fontId="37" fillId="0" borderId="0" xfId="12" applyFont="1" applyFill="1" applyBorder="1" applyAlignment="1">
      <alignment horizontal="left" vertical="top"/>
    </xf>
    <xf numFmtId="0" fontId="40" fillId="0" borderId="0" xfId="16" applyNumberFormat="1" applyFont="1" applyFill="1" applyAlignment="1">
      <alignment wrapText="1"/>
    </xf>
    <xf numFmtId="0" fontId="40" fillId="0" borderId="0" xfId="16" applyNumberFormat="1" applyFont="1" applyFill="1" applyAlignment="1">
      <alignment horizontal="center" wrapText="1"/>
    </xf>
    <xf numFmtId="0" fontId="40" fillId="0" borderId="0" xfId="16" applyNumberFormat="1" applyFont="1" applyFill="1" applyBorder="1" applyAlignment="1">
      <alignment wrapText="1"/>
    </xf>
    <xf numFmtId="0" fontId="40" fillId="0" borderId="0" xfId="16" applyFont="1" applyFill="1" applyAlignment="1">
      <alignment wrapText="1"/>
    </xf>
    <xf numFmtId="0" fontId="40" fillId="0" borderId="0" xfId="16" applyFont="1" applyFill="1" applyAlignment="1">
      <alignment horizontal="left" wrapText="1"/>
    </xf>
    <xf numFmtId="0" fontId="37" fillId="0" borderId="0" xfId="12" applyFont="1" applyFill="1" applyAlignment="1">
      <alignment wrapText="1"/>
    </xf>
    <xf numFmtId="0" fontId="38" fillId="0" borderId="0" xfId="12" applyFont="1" applyFill="1" applyAlignment="1">
      <alignment horizontal="left" wrapText="1"/>
    </xf>
    <xf numFmtId="4" fontId="1" fillId="0" borderId="0" xfId="11" applyNumberFormat="1"/>
  </cellXfs>
  <cellStyles count="109">
    <cellStyle name="20% - Accent1 2" xfId="21"/>
    <cellStyle name="20% - Accent2 2" xfId="22"/>
    <cellStyle name="20% - Accent3 2" xfId="23"/>
    <cellStyle name="20% - Accent4 2" xfId="24"/>
    <cellStyle name="20% - Accent5 2" xfId="25"/>
    <cellStyle name="20% - Accent6 2" xfId="26"/>
    <cellStyle name="40% - Accent1 2" xfId="27"/>
    <cellStyle name="40% - Accent2 2" xfId="28"/>
    <cellStyle name="40% - Accent3 2" xfId="29"/>
    <cellStyle name="40% - Accent4 2" xfId="30"/>
    <cellStyle name="40% - Accent5 2" xfId="31"/>
    <cellStyle name="40% - Accent6 2" xfId="32"/>
    <cellStyle name="60% - Accent1 2" xfId="33"/>
    <cellStyle name="60% - Accent2 2" xfId="34"/>
    <cellStyle name="60% - Accent3 2" xfId="35"/>
    <cellStyle name="60% - Accent4 2" xfId="36"/>
    <cellStyle name="60% - Accent5 2" xfId="37"/>
    <cellStyle name="60% - Accent6 2" xfId="38"/>
    <cellStyle name="Accent1 2" xfId="39"/>
    <cellStyle name="Accent2 2" xfId="40"/>
    <cellStyle name="Accent3 2" xfId="41"/>
    <cellStyle name="Accent4 2" xfId="42"/>
    <cellStyle name="Accent5 2" xfId="43"/>
    <cellStyle name="Accent6 2" xfId="44"/>
    <cellStyle name="Bad 2" xfId="45"/>
    <cellStyle name="Calculation 2" xfId="46"/>
    <cellStyle name="Check Cell 2" xfId="47"/>
    <cellStyle name="Comma 2" xfId="20"/>
    <cellStyle name="Comma 3" xfId="48"/>
    <cellStyle name="Comma 4" xfId="49"/>
    <cellStyle name="Comma 5" xfId="50"/>
    <cellStyle name="Comma 6" xfId="106"/>
    <cellStyle name="Comma 7" xfId="108"/>
    <cellStyle name="Currency 2" xfId="51"/>
    <cellStyle name="Currency 3" xfId="52"/>
    <cellStyle name="Currency 3 2" xfId="53"/>
    <cellStyle name="Data" xfId="8"/>
    <cellStyle name="Data 2" xfId="10"/>
    <cellStyle name="Data 2 2" xfId="18"/>
    <cellStyle name="Data 3" xfId="14"/>
    <cellStyle name="Explanatory Text 2" xfId="54"/>
    <cellStyle name="Good 2" xfId="55"/>
    <cellStyle name="Header" xfId="7"/>
    <cellStyle name="Header 2" xfId="9"/>
    <cellStyle name="Heading 1 2" xfId="56"/>
    <cellStyle name="Heading 2 2" xfId="57"/>
    <cellStyle name="Heading 3 2" xfId="58"/>
    <cellStyle name="Heading 4 2" xfId="59"/>
    <cellStyle name="Hyperlink" xfId="1" builtinId="8"/>
    <cellStyle name="Input 2" xfId="60"/>
    <cellStyle name="Linked Cell 2" xfId="61"/>
    <cellStyle name="Neutral 2" xfId="62"/>
    <cellStyle name="Normal" xfId="0" builtinId="0"/>
    <cellStyle name="Normal 2" xfId="11"/>
    <cellStyle name="Normal 2 2" xfId="63"/>
    <cellStyle name="Normal 2 3" xfId="13"/>
    <cellStyle name="Normal 3" xfId="19"/>
    <cellStyle name="Normal 3 2" xfId="64"/>
    <cellStyle name="Normal 3 2 2" xfId="65"/>
    <cellStyle name="Normal 3 2 2 2" xfId="66"/>
    <cellStyle name="Normal 3 2 3" xfId="67"/>
    <cellStyle name="Normal 3 3" xfId="68"/>
    <cellStyle name="Normal 3 3 2" xfId="69"/>
    <cellStyle name="Normal 3 3 2 2" xfId="70"/>
    <cellStyle name="Normal 3 3 3" xfId="71"/>
    <cellStyle name="Normal 3 4" xfId="72"/>
    <cellStyle name="Normal 3 4 2" xfId="73"/>
    <cellStyle name="Normal 3 5" xfId="74"/>
    <cellStyle name="Normal 3 6" xfId="75"/>
    <cellStyle name="Normal 3 7" xfId="76"/>
    <cellStyle name="Normal 4" xfId="77"/>
    <cellStyle name="Normal 4 2" xfId="78"/>
    <cellStyle name="Normal 4 2 2" xfId="79"/>
    <cellStyle name="Normal 4 2 2 2" xfId="80"/>
    <cellStyle name="Normal 4 2 3" xfId="81"/>
    <cellStyle name="Normal 4 3" xfId="82"/>
    <cellStyle name="Normal 4 3 2" xfId="83"/>
    <cellStyle name="Normal 4 3 2 2" xfId="84"/>
    <cellStyle name="Normal 4 3 3" xfId="85"/>
    <cellStyle name="Normal 4 4" xfId="86"/>
    <cellStyle name="Normal 4 4 2" xfId="87"/>
    <cellStyle name="Normal 4 5" xfId="88"/>
    <cellStyle name="Normal 4 6" xfId="89"/>
    <cellStyle name="Normal 4 7" xfId="90"/>
    <cellStyle name="Normal 5" xfId="91"/>
    <cellStyle name="Normal 5 2" xfId="92"/>
    <cellStyle name="Normal 5 3" xfId="93"/>
    <cellStyle name="Normal 6" xfId="94"/>
    <cellStyle name="Normal 6 2" xfId="95"/>
    <cellStyle name="Normal 7" xfId="17"/>
    <cellStyle name="Normal 8" xfId="107"/>
    <cellStyle name="Normal 9" xfId="12"/>
    <cellStyle name="Normal_Agriculture" xfId="5"/>
    <cellStyle name="Normal_Area" xfId="2"/>
    <cellStyle name="Normal_Population" xfId="4"/>
    <cellStyle name="Normal_UrbanExtent" xfId="6"/>
    <cellStyle name="Normal_Wetland" xfId="3"/>
    <cellStyle name="Note 2" xfId="96"/>
    <cellStyle name="Note 2 2" xfId="97"/>
    <cellStyle name="Output 2" xfId="98"/>
    <cellStyle name="Percent 2" xfId="99"/>
    <cellStyle name="Percent 2 2" xfId="100"/>
    <cellStyle name="Percent 3" xfId="101"/>
    <cellStyle name="Percent 3 2" xfId="102"/>
    <cellStyle name="Source Superscript" xfId="15"/>
    <cellStyle name="Source Text" xfId="16"/>
    <cellStyle name="Title 2" xfId="103"/>
    <cellStyle name="Total 2" xfId="104"/>
    <cellStyle name="Warning Text 2" xfId="1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a:noFill/>
            </a:ln>
          </c:spPr>
          <c:trendline>
            <c:trendlineType val="linear"/>
            <c:dispRSqr val="1"/>
            <c:dispEq val="1"/>
            <c:trendlineLbl>
              <c:layout>
                <c:manualLayout>
                  <c:x val="-0.4699877515310586"/>
                  <c:y val="-0.1851363371245261"/>
                </c:manualLayout>
              </c:layout>
              <c:numFmt formatCode="General" sourceLinked="0"/>
            </c:trendlineLbl>
          </c:trendline>
          <c:xVal>
            <c:numRef>
              <c:f>'Obesity vs Meat COnsumption'!$B$3:$B$14</c:f>
              <c:numCache>
                <c:formatCode>0.00</c:formatCode>
                <c:ptCount val="12"/>
                <c:pt idx="0">
                  <c:v>33</c:v>
                </c:pt>
                <c:pt idx="1">
                  <c:v>26.9</c:v>
                </c:pt>
                <c:pt idx="2">
                  <c:v>6</c:v>
                </c:pt>
                <c:pt idx="3">
                  <c:v>4.2</c:v>
                </c:pt>
                <c:pt idx="4">
                  <c:v>26.8</c:v>
                </c:pt>
                <c:pt idx="5">
                  <c:v>1.9</c:v>
                </c:pt>
                <c:pt idx="6">
                  <c:v>26.5</c:v>
                </c:pt>
                <c:pt idx="7">
                  <c:v>5</c:v>
                </c:pt>
                <c:pt idx="8">
                  <c:v>32.1</c:v>
                </c:pt>
                <c:pt idx="9">
                  <c:v>31.3</c:v>
                </c:pt>
                <c:pt idx="10">
                  <c:v>18.2</c:v>
                </c:pt>
                <c:pt idx="11">
                  <c:v>1.1000000000000001</c:v>
                </c:pt>
              </c:numCache>
            </c:numRef>
          </c:xVal>
          <c:yVal>
            <c:numRef>
              <c:f>'Obesity vs Meat COnsumption'!$C$3:$C$14</c:f>
              <c:numCache>
                <c:formatCode>0.00</c:formatCode>
                <c:ptCount val="12"/>
                <c:pt idx="0">
                  <c:v>265</c:v>
                </c:pt>
                <c:pt idx="1">
                  <c:v>185.6</c:v>
                </c:pt>
                <c:pt idx="2">
                  <c:v>42.1</c:v>
                </c:pt>
                <c:pt idx="3">
                  <c:v>36.799999999999997</c:v>
                </c:pt>
                <c:pt idx="4">
                  <c:v>245.8</c:v>
                </c:pt>
                <c:pt idx="5">
                  <c:v>9.6999999999999993</c:v>
                </c:pt>
                <c:pt idx="6">
                  <c:v>138.69999999999999</c:v>
                </c:pt>
                <c:pt idx="7">
                  <c:v>101.2</c:v>
                </c:pt>
                <c:pt idx="8">
                  <c:v>140.69999999999999</c:v>
                </c:pt>
                <c:pt idx="9">
                  <c:v>129.19999999999999</c:v>
                </c:pt>
                <c:pt idx="10">
                  <c:v>191.1</c:v>
                </c:pt>
                <c:pt idx="11">
                  <c:v>18.7</c:v>
                </c:pt>
              </c:numCache>
            </c:numRef>
          </c:yVal>
          <c:smooth val="0"/>
        </c:ser>
        <c:dLbls>
          <c:showLegendKey val="0"/>
          <c:showVal val="0"/>
          <c:showCatName val="0"/>
          <c:showSerName val="0"/>
          <c:showPercent val="0"/>
          <c:showBubbleSize val="0"/>
        </c:dLbls>
        <c:axId val="127321216"/>
        <c:axId val="127322752"/>
      </c:scatterChart>
      <c:valAx>
        <c:axId val="127321216"/>
        <c:scaling>
          <c:orientation val="minMax"/>
        </c:scaling>
        <c:delete val="0"/>
        <c:axPos val="b"/>
        <c:numFmt formatCode="0.00" sourceLinked="1"/>
        <c:majorTickMark val="out"/>
        <c:minorTickMark val="none"/>
        <c:tickLblPos val="nextTo"/>
        <c:crossAx val="127322752"/>
        <c:crosses val="autoZero"/>
        <c:crossBetween val="midCat"/>
      </c:valAx>
      <c:valAx>
        <c:axId val="127322752"/>
        <c:scaling>
          <c:orientation val="minMax"/>
        </c:scaling>
        <c:delete val="0"/>
        <c:axPos val="l"/>
        <c:majorGridlines/>
        <c:numFmt formatCode="0.00" sourceLinked="1"/>
        <c:majorTickMark val="out"/>
        <c:minorTickMark val="none"/>
        <c:tickLblPos val="nextTo"/>
        <c:crossAx val="127321216"/>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a:noFill/>
            </a:ln>
          </c:spPr>
          <c:trendline>
            <c:trendlineType val="exp"/>
            <c:dispRSqr val="1"/>
            <c:dispEq val="1"/>
            <c:trendlineLbl>
              <c:layout>
                <c:manualLayout>
                  <c:x val="-0.38137007874015749"/>
                  <c:y val="4.1550014581510641E-3"/>
                </c:manualLayout>
              </c:layout>
              <c:numFmt formatCode="General" sourceLinked="0"/>
            </c:trendlineLbl>
          </c:trendline>
          <c:trendline>
            <c:trendlineType val="exp"/>
            <c:dispRSqr val="0"/>
            <c:dispEq val="0"/>
          </c:trendline>
          <c:xVal>
            <c:numRef>
              <c:f>'[6]United States'!$L$2:$L$42</c:f>
              <c:numCache>
                <c:formatCode>General</c:formatCode>
                <c:ptCount val="41"/>
                <c:pt idx="0">
                  <c:v>1610</c:v>
                </c:pt>
                <c:pt idx="1">
                  <c:v>1620</c:v>
                </c:pt>
                <c:pt idx="2">
                  <c:v>1630</c:v>
                </c:pt>
                <c:pt idx="3">
                  <c:v>1640</c:v>
                </c:pt>
                <c:pt idx="4">
                  <c:v>1650</c:v>
                </c:pt>
                <c:pt idx="5">
                  <c:v>1660</c:v>
                </c:pt>
                <c:pt idx="6">
                  <c:v>1670</c:v>
                </c:pt>
                <c:pt idx="7">
                  <c:v>1680</c:v>
                </c:pt>
                <c:pt idx="8">
                  <c:v>1690</c:v>
                </c:pt>
                <c:pt idx="9">
                  <c:v>1700</c:v>
                </c:pt>
                <c:pt idx="10">
                  <c:v>1710</c:v>
                </c:pt>
                <c:pt idx="11">
                  <c:v>1720</c:v>
                </c:pt>
                <c:pt idx="12">
                  <c:v>1730</c:v>
                </c:pt>
                <c:pt idx="13">
                  <c:v>1740</c:v>
                </c:pt>
                <c:pt idx="14">
                  <c:v>1750</c:v>
                </c:pt>
                <c:pt idx="15">
                  <c:v>1760</c:v>
                </c:pt>
                <c:pt idx="16">
                  <c:v>1770</c:v>
                </c:pt>
                <c:pt idx="17">
                  <c:v>1780</c:v>
                </c:pt>
                <c:pt idx="18">
                  <c:v>1790</c:v>
                </c:pt>
                <c:pt idx="19">
                  <c:v>1800</c:v>
                </c:pt>
                <c:pt idx="20">
                  <c:v>1810</c:v>
                </c:pt>
                <c:pt idx="21">
                  <c:v>1820</c:v>
                </c:pt>
                <c:pt idx="22">
                  <c:v>1830</c:v>
                </c:pt>
                <c:pt idx="23">
                  <c:v>1840</c:v>
                </c:pt>
                <c:pt idx="24">
                  <c:v>1850</c:v>
                </c:pt>
                <c:pt idx="25">
                  <c:v>1860</c:v>
                </c:pt>
                <c:pt idx="26">
                  <c:v>1870</c:v>
                </c:pt>
                <c:pt idx="27">
                  <c:v>1880</c:v>
                </c:pt>
                <c:pt idx="28">
                  <c:v>1890</c:v>
                </c:pt>
                <c:pt idx="29">
                  <c:v>1900</c:v>
                </c:pt>
                <c:pt idx="30">
                  <c:v>1910</c:v>
                </c:pt>
                <c:pt idx="31">
                  <c:v>1920</c:v>
                </c:pt>
                <c:pt idx="32">
                  <c:v>1930</c:v>
                </c:pt>
                <c:pt idx="33">
                  <c:v>1940</c:v>
                </c:pt>
                <c:pt idx="34">
                  <c:v>1950</c:v>
                </c:pt>
                <c:pt idx="35">
                  <c:v>1960</c:v>
                </c:pt>
                <c:pt idx="36">
                  <c:v>1970</c:v>
                </c:pt>
                <c:pt idx="37">
                  <c:v>1980</c:v>
                </c:pt>
                <c:pt idx="38">
                  <c:v>1990</c:v>
                </c:pt>
                <c:pt idx="39">
                  <c:v>2000</c:v>
                </c:pt>
                <c:pt idx="40">
                  <c:v>2010</c:v>
                </c:pt>
              </c:numCache>
            </c:numRef>
          </c:xVal>
          <c:yVal>
            <c:numRef>
              <c:f>'[6]United States'!$M$2:$M$42</c:f>
              <c:numCache>
                <c:formatCode>General</c:formatCode>
                <c:ptCount val="41"/>
                <c:pt idx="0">
                  <c:v>350</c:v>
                </c:pt>
                <c:pt idx="1">
                  <c:v>2302</c:v>
                </c:pt>
                <c:pt idx="2">
                  <c:v>4646</c:v>
                </c:pt>
                <c:pt idx="3">
                  <c:v>26634</c:v>
                </c:pt>
                <c:pt idx="4">
                  <c:v>50368</c:v>
                </c:pt>
                <c:pt idx="5">
                  <c:v>75058</c:v>
                </c:pt>
                <c:pt idx="6">
                  <c:v>111935</c:v>
                </c:pt>
                <c:pt idx="7">
                  <c:v>151507</c:v>
                </c:pt>
                <c:pt idx="8">
                  <c:v>210372</c:v>
                </c:pt>
                <c:pt idx="9">
                  <c:v>250888</c:v>
                </c:pt>
                <c:pt idx="10">
                  <c:v>331711</c:v>
                </c:pt>
                <c:pt idx="11">
                  <c:v>466185</c:v>
                </c:pt>
                <c:pt idx="12">
                  <c:v>629445</c:v>
                </c:pt>
                <c:pt idx="13">
                  <c:v>905563</c:v>
                </c:pt>
                <c:pt idx="14">
                  <c:v>1170760</c:v>
                </c:pt>
                <c:pt idx="15">
                  <c:v>1593625</c:v>
                </c:pt>
                <c:pt idx="16">
                  <c:v>2148076</c:v>
                </c:pt>
                <c:pt idx="17">
                  <c:v>2780369</c:v>
                </c:pt>
                <c:pt idx="18">
                  <c:v>3929214</c:v>
                </c:pt>
                <c:pt idx="19">
                  <c:v>5308483</c:v>
                </c:pt>
                <c:pt idx="20">
                  <c:v>7239881</c:v>
                </c:pt>
                <c:pt idx="21">
                  <c:v>9638453</c:v>
                </c:pt>
                <c:pt idx="22">
                  <c:v>12866020</c:v>
                </c:pt>
                <c:pt idx="23">
                  <c:v>17069453</c:v>
                </c:pt>
                <c:pt idx="24">
                  <c:v>23191876</c:v>
                </c:pt>
                <c:pt idx="25">
                  <c:v>31443321</c:v>
                </c:pt>
                <c:pt idx="26">
                  <c:v>38558371</c:v>
                </c:pt>
                <c:pt idx="27">
                  <c:v>50189209</c:v>
                </c:pt>
                <c:pt idx="28">
                  <c:v>62979766</c:v>
                </c:pt>
                <c:pt idx="29">
                  <c:v>76212168</c:v>
                </c:pt>
                <c:pt idx="30">
                  <c:v>92228496</c:v>
                </c:pt>
                <c:pt idx="31">
                  <c:v>106021537</c:v>
                </c:pt>
                <c:pt idx="32">
                  <c:v>123202624</c:v>
                </c:pt>
                <c:pt idx="33">
                  <c:v>132164569</c:v>
                </c:pt>
                <c:pt idx="34">
                  <c:v>151325798</c:v>
                </c:pt>
                <c:pt idx="35">
                  <c:v>179323175</c:v>
                </c:pt>
                <c:pt idx="36">
                  <c:v>203211926</c:v>
                </c:pt>
                <c:pt idx="37">
                  <c:v>226545805</c:v>
                </c:pt>
                <c:pt idx="38">
                  <c:v>248709873</c:v>
                </c:pt>
                <c:pt idx="39">
                  <c:v>281421906</c:v>
                </c:pt>
                <c:pt idx="40">
                  <c:v>308745538</c:v>
                </c:pt>
              </c:numCache>
            </c:numRef>
          </c:yVal>
          <c:smooth val="0"/>
        </c:ser>
        <c:dLbls>
          <c:showLegendKey val="0"/>
          <c:showVal val="0"/>
          <c:showCatName val="0"/>
          <c:showSerName val="0"/>
          <c:showPercent val="0"/>
          <c:showBubbleSize val="0"/>
        </c:dLbls>
        <c:axId val="132548864"/>
        <c:axId val="132554752"/>
      </c:scatterChart>
      <c:valAx>
        <c:axId val="132548864"/>
        <c:scaling>
          <c:orientation val="minMax"/>
          <c:min val="1600"/>
        </c:scaling>
        <c:delete val="0"/>
        <c:axPos val="b"/>
        <c:numFmt formatCode="General" sourceLinked="1"/>
        <c:majorTickMark val="out"/>
        <c:minorTickMark val="none"/>
        <c:tickLblPos val="nextTo"/>
        <c:crossAx val="132554752"/>
        <c:crosses val="autoZero"/>
        <c:crossBetween val="midCat"/>
      </c:valAx>
      <c:valAx>
        <c:axId val="132554752"/>
        <c:scaling>
          <c:orientation val="minMax"/>
          <c:max val="350000000"/>
        </c:scaling>
        <c:delete val="0"/>
        <c:axPos val="l"/>
        <c:majorGridlines/>
        <c:numFmt formatCode="General" sourceLinked="1"/>
        <c:majorTickMark val="out"/>
        <c:minorTickMark val="none"/>
        <c:tickLblPos val="nextTo"/>
        <c:crossAx val="132548864"/>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a:noFill/>
            </a:ln>
          </c:spPr>
          <c:trendline>
            <c:trendlineType val="poly"/>
            <c:order val="3"/>
            <c:dispRSqr val="1"/>
            <c:dispEq val="1"/>
            <c:trendlineLbl>
              <c:layout>
                <c:manualLayout>
                  <c:x val="-0.18538779527559054"/>
                  <c:y val="-5.298374161563138E-2"/>
                </c:manualLayout>
              </c:layout>
              <c:numFmt formatCode="General" sourceLinked="0"/>
            </c:trendlineLbl>
          </c:trendline>
          <c:xVal>
            <c:numRef>
              <c:f>'module 2'!$A$101:$A$154</c:f>
              <c:numCache>
                <c:formatCode>General</c:formatCode>
                <c:ptCount val="54"/>
                <c:pt idx="0">
                  <c:v>1960</c:v>
                </c:pt>
                <c:pt idx="5">
                  <c:v>1965</c:v>
                </c:pt>
                <c:pt idx="10">
                  <c:v>1970</c:v>
                </c:pt>
                <c:pt idx="15">
                  <c:v>1975</c:v>
                </c:pt>
                <c:pt idx="20">
                  <c:v>1980</c:v>
                </c:pt>
                <c:pt idx="25">
                  <c:v>1985</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numCache>
            </c:numRef>
          </c:xVal>
          <c:yVal>
            <c:numRef>
              <c:f>'module 2'!$B$101:$B$154</c:f>
              <c:numCache>
                <c:formatCode>General</c:formatCode>
                <c:ptCount val="54"/>
                <c:pt idx="0" formatCode="#,##0">
                  <c:v>718763</c:v>
                </c:pt>
                <c:pt idx="5" formatCode="#,##0">
                  <c:v>887811</c:v>
                </c:pt>
                <c:pt idx="10" formatCode="#,##0">
                  <c:v>1109724</c:v>
                </c:pt>
                <c:pt idx="15" formatCode="#,##0">
                  <c:v>1327664</c:v>
                </c:pt>
                <c:pt idx="20" formatCode="#,##0">
                  <c:v>1527295</c:v>
                </c:pt>
                <c:pt idx="25" formatCode="#,##0">
                  <c:v>1774827</c:v>
                </c:pt>
                <c:pt idx="30" formatCode="#,##0">
                  <c:v>2144362</c:v>
                </c:pt>
                <c:pt idx="31" formatCode="#,##0">
                  <c:v>2172050</c:v>
                </c:pt>
                <c:pt idx="32" formatCode="#,##0">
                  <c:v>2247151</c:v>
                </c:pt>
                <c:pt idx="33" formatCode="#,##0">
                  <c:v>2296378</c:v>
                </c:pt>
                <c:pt idx="34" formatCode="#,##0">
                  <c:v>2357588</c:v>
                </c:pt>
                <c:pt idx="35" formatCode="#,##0">
                  <c:v>2422696</c:v>
                </c:pt>
                <c:pt idx="36" formatCode="#,##0">
                  <c:v>2485848</c:v>
                </c:pt>
                <c:pt idx="37" formatCode="#,##0">
                  <c:v>2561695</c:v>
                </c:pt>
                <c:pt idx="38" formatCode="#,##0">
                  <c:v>2631522</c:v>
                </c:pt>
                <c:pt idx="39" formatCode="#,##0">
                  <c:v>2691056</c:v>
                </c:pt>
                <c:pt idx="40" formatCode="#,##0">
                  <c:v>2746925</c:v>
                </c:pt>
                <c:pt idx="41" formatCode="#,##0">
                  <c:v>2795610</c:v>
                </c:pt>
                <c:pt idx="42" formatCode="#,##0">
                  <c:v>2855508</c:v>
                </c:pt>
                <c:pt idx="43" formatCode="#,##0">
                  <c:v>2890221</c:v>
                </c:pt>
                <c:pt idx="44" formatCode="#,##0">
                  <c:v>2964788</c:v>
                </c:pt>
                <c:pt idx="45" formatCode="#,##0">
                  <c:v>2989430</c:v>
                </c:pt>
                <c:pt idx="46" formatCode="#,##0">
                  <c:v>3014371</c:v>
                </c:pt>
                <c:pt idx="47" formatCode="#,##0">
                  <c:v>3031124</c:v>
                </c:pt>
                <c:pt idx="48" formatCode="#,##0">
                  <c:v>2976527.9999999995</c:v>
                </c:pt>
                <c:pt idx="49" formatCode="#,##0">
                  <c:v>2956763.5179988695</c:v>
                </c:pt>
                <c:pt idx="50" formatCode="#,##0">
                  <c:v>2967265.9665717185</c:v>
                </c:pt>
                <c:pt idx="51" formatCode="#,##0">
                  <c:v>2950401.8071570308</c:v>
                </c:pt>
                <c:pt idx="52" formatCode="#,##0">
                  <c:v>2969432.9380782065</c:v>
                </c:pt>
                <c:pt idx="53" formatCode="#,##0">
                  <c:v>2988322.738234303</c:v>
                </c:pt>
              </c:numCache>
            </c:numRef>
          </c:yVal>
          <c:smooth val="0"/>
        </c:ser>
        <c:dLbls>
          <c:showLegendKey val="0"/>
          <c:showVal val="0"/>
          <c:showCatName val="0"/>
          <c:showSerName val="0"/>
          <c:showPercent val="0"/>
          <c:showBubbleSize val="0"/>
        </c:dLbls>
        <c:axId val="133013888"/>
        <c:axId val="133015424"/>
      </c:scatterChart>
      <c:valAx>
        <c:axId val="133013888"/>
        <c:scaling>
          <c:orientation val="minMax"/>
        </c:scaling>
        <c:delete val="0"/>
        <c:axPos val="b"/>
        <c:numFmt formatCode="General" sourceLinked="1"/>
        <c:majorTickMark val="out"/>
        <c:minorTickMark val="none"/>
        <c:tickLblPos val="nextTo"/>
        <c:crossAx val="133015424"/>
        <c:crosses val="autoZero"/>
        <c:crossBetween val="midCat"/>
      </c:valAx>
      <c:valAx>
        <c:axId val="133015424"/>
        <c:scaling>
          <c:orientation val="minMax"/>
        </c:scaling>
        <c:delete val="0"/>
        <c:axPos val="l"/>
        <c:majorGridlines/>
        <c:numFmt formatCode="#,##0" sourceLinked="1"/>
        <c:majorTickMark val="out"/>
        <c:minorTickMark val="none"/>
        <c:tickLblPos val="nextTo"/>
        <c:crossAx val="133013888"/>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a:noFill/>
            </a:ln>
          </c:spPr>
          <c:trendline>
            <c:trendlineType val="poly"/>
            <c:order val="5"/>
            <c:dispRSqr val="1"/>
            <c:dispEq val="1"/>
            <c:trendlineLbl>
              <c:layout>
                <c:manualLayout>
                  <c:x val="-1.3995188101487314E-2"/>
                  <c:y val="-4.1071376494604843E-2"/>
                </c:manualLayout>
              </c:layout>
              <c:numFmt formatCode="General" sourceLinked="0"/>
            </c:trendlineLbl>
          </c:trendline>
          <c:xVal>
            <c:numRef>
              <c:f>'module 2'!$D$2:$D$154</c:f>
              <c:numCache>
                <c:formatCode>General</c:formatCode>
                <c:ptCount val="153"/>
                <c:pt idx="0">
                  <c:v>1861</c:v>
                </c:pt>
                <c:pt idx="1">
                  <c:v>1862</c:v>
                </c:pt>
                <c:pt idx="2">
                  <c:v>1863</c:v>
                </c:pt>
                <c:pt idx="3">
                  <c:v>1864</c:v>
                </c:pt>
                <c:pt idx="4">
                  <c:v>1865</c:v>
                </c:pt>
                <c:pt idx="5">
                  <c:v>1866</c:v>
                </c:pt>
                <c:pt idx="6">
                  <c:v>1867</c:v>
                </c:pt>
                <c:pt idx="7">
                  <c:v>1868</c:v>
                </c:pt>
                <c:pt idx="8">
                  <c:v>1869</c:v>
                </c:pt>
                <c:pt idx="9">
                  <c:v>1870</c:v>
                </c:pt>
                <c:pt idx="10">
                  <c:v>1871</c:v>
                </c:pt>
                <c:pt idx="11">
                  <c:v>1872</c:v>
                </c:pt>
                <c:pt idx="12">
                  <c:v>1873</c:v>
                </c:pt>
                <c:pt idx="13">
                  <c:v>1874</c:v>
                </c:pt>
                <c:pt idx="14">
                  <c:v>1875</c:v>
                </c:pt>
                <c:pt idx="15">
                  <c:v>1876</c:v>
                </c:pt>
                <c:pt idx="16">
                  <c:v>1877</c:v>
                </c:pt>
                <c:pt idx="17">
                  <c:v>1878</c:v>
                </c:pt>
                <c:pt idx="18">
                  <c:v>1879</c:v>
                </c:pt>
                <c:pt idx="19">
                  <c:v>1880</c:v>
                </c:pt>
                <c:pt idx="20">
                  <c:v>1881</c:v>
                </c:pt>
                <c:pt idx="21">
                  <c:v>1882</c:v>
                </c:pt>
                <c:pt idx="22">
                  <c:v>1883</c:v>
                </c:pt>
                <c:pt idx="23">
                  <c:v>1884</c:v>
                </c:pt>
                <c:pt idx="24">
                  <c:v>1885</c:v>
                </c:pt>
                <c:pt idx="25">
                  <c:v>1886</c:v>
                </c:pt>
                <c:pt idx="26">
                  <c:v>1887</c:v>
                </c:pt>
                <c:pt idx="27">
                  <c:v>1888</c:v>
                </c:pt>
                <c:pt idx="28">
                  <c:v>1889</c:v>
                </c:pt>
                <c:pt idx="29">
                  <c:v>1890</c:v>
                </c:pt>
                <c:pt idx="30">
                  <c:v>1891</c:v>
                </c:pt>
                <c:pt idx="31">
                  <c:v>1892</c:v>
                </c:pt>
                <c:pt idx="32">
                  <c:v>1893</c:v>
                </c:pt>
                <c:pt idx="33">
                  <c:v>1894</c:v>
                </c:pt>
                <c:pt idx="34">
                  <c:v>1895</c:v>
                </c:pt>
                <c:pt idx="35">
                  <c:v>1896</c:v>
                </c:pt>
                <c:pt idx="36">
                  <c:v>1897</c:v>
                </c:pt>
                <c:pt idx="37">
                  <c:v>1898</c:v>
                </c:pt>
                <c:pt idx="38">
                  <c:v>1899</c:v>
                </c:pt>
                <c:pt idx="39">
                  <c:v>1900</c:v>
                </c:pt>
                <c:pt idx="40">
                  <c:v>1901</c:v>
                </c:pt>
                <c:pt idx="41">
                  <c:v>1902</c:v>
                </c:pt>
                <c:pt idx="42">
                  <c:v>1903</c:v>
                </c:pt>
                <c:pt idx="43">
                  <c:v>1904</c:v>
                </c:pt>
                <c:pt idx="44">
                  <c:v>1905</c:v>
                </c:pt>
                <c:pt idx="45">
                  <c:v>1906</c:v>
                </c:pt>
                <c:pt idx="46">
                  <c:v>1907</c:v>
                </c:pt>
                <c:pt idx="47">
                  <c:v>1908</c:v>
                </c:pt>
                <c:pt idx="48">
                  <c:v>1909</c:v>
                </c:pt>
                <c:pt idx="49">
                  <c:v>1910</c:v>
                </c:pt>
                <c:pt idx="50">
                  <c:v>1911</c:v>
                </c:pt>
                <c:pt idx="51">
                  <c:v>1912</c:v>
                </c:pt>
                <c:pt idx="52">
                  <c:v>1913</c:v>
                </c:pt>
                <c:pt idx="53">
                  <c:v>1914</c:v>
                </c:pt>
                <c:pt idx="54">
                  <c:v>1915</c:v>
                </c:pt>
                <c:pt idx="55">
                  <c:v>1916</c:v>
                </c:pt>
                <c:pt idx="56">
                  <c:v>1917</c:v>
                </c:pt>
                <c:pt idx="57">
                  <c:v>1918</c:v>
                </c:pt>
                <c:pt idx="58">
                  <c:v>1919</c:v>
                </c:pt>
                <c:pt idx="59">
                  <c:v>1920</c:v>
                </c:pt>
                <c:pt idx="60">
                  <c:v>1921</c:v>
                </c:pt>
                <c:pt idx="61">
                  <c:v>1922</c:v>
                </c:pt>
                <c:pt idx="62">
                  <c:v>1923</c:v>
                </c:pt>
                <c:pt idx="63">
                  <c:v>1924</c:v>
                </c:pt>
                <c:pt idx="64">
                  <c:v>1925</c:v>
                </c:pt>
                <c:pt idx="65">
                  <c:v>1926</c:v>
                </c:pt>
                <c:pt idx="66">
                  <c:v>1927</c:v>
                </c:pt>
                <c:pt idx="67">
                  <c:v>1928</c:v>
                </c:pt>
                <c:pt idx="68">
                  <c:v>1929</c:v>
                </c:pt>
                <c:pt idx="69">
                  <c:v>1930</c:v>
                </c:pt>
                <c:pt idx="70">
                  <c:v>1931</c:v>
                </c:pt>
                <c:pt idx="71">
                  <c:v>1932</c:v>
                </c:pt>
                <c:pt idx="72">
                  <c:v>1933</c:v>
                </c:pt>
                <c:pt idx="73">
                  <c:v>1934</c:v>
                </c:pt>
                <c:pt idx="74">
                  <c:v>1935</c:v>
                </c:pt>
                <c:pt idx="75">
                  <c:v>1936</c:v>
                </c:pt>
                <c:pt idx="76">
                  <c:v>1937</c:v>
                </c:pt>
                <c:pt idx="77">
                  <c:v>1938</c:v>
                </c:pt>
                <c:pt idx="78">
                  <c:v>1939</c:v>
                </c:pt>
                <c:pt idx="79">
                  <c:v>1940</c:v>
                </c:pt>
                <c:pt idx="80">
                  <c:v>1941</c:v>
                </c:pt>
                <c:pt idx="81">
                  <c:v>1942</c:v>
                </c:pt>
                <c:pt idx="82">
                  <c:v>1943</c:v>
                </c:pt>
                <c:pt idx="83">
                  <c:v>1944</c:v>
                </c:pt>
                <c:pt idx="84">
                  <c:v>1945</c:v>
                </c:pt>
                <c:pt idx="85">
                  <c:v>1946</c:v>
                </c:pt>
                <c:pt idx="86">
                  <c:v>1947</c:v>
                </c:pt>
                <c:pt idx="87">
                  <c:v>1948</c:v>
                </c:pt>
                <c:pt idx="88">
                  <c:v>1949</c:v>
                </c:pt>
                <c:pt idx="89">
                  <c:v>1950</c:v>
                </c:pt>
                <c:pt idx="90">
                  <c:v>1951</c:v>
                </c:pt>
                <c:pt idx="91">
                  <c:v>1952</c:v>
                </c:pt>
                <c:pt idx="92">
                  <c:v>1953</c:v>
                </c:pt>
                <c:pt idx="93">
                  <c:v>1954</c:v>
                </c:pt>
                <c:pt idx="94">
                  <c:v>1955</c:v>
                </c:pt>
                <c:pt idx="95">
                  <c:v>1956</c:v>
                </c:pt>
                <c:pt idx="96">
                  <c:v>1957</c:v>
                </c:pt>
                <c:pt idx="97">
                  <c:v>1958</c:v>
                </c:pt>
                <c:pt idx="98">
                  <c:v>1959</c:v>
                </c:pt>
                <c:pt idx="99">
                  <c:v>1960</c:v>
                </c:pt>
                <c:pt idx="100">
                  <c:v>1961</c:v>
                </c:pt>
                <c:pt idx="101">
                  <c:v>1962</c:v>
                </c:pt>
                <c:pt idx="102">
                  <c:v>1963</c:v>
                </c:pt>
                <c:pt idx="103">
                  <c:v>1964</c:v>
                </c:pt>
                <c:pt idx="104">
                  <c:v>1965</c:v>
                </c:pt>
                <c:pt idx="105">
                  <c:v>1966</c:v>
                </c:pt>
                <c:pt idx="106">
                  <c:v>1967</c:v>
                </c:pt>
                <c:pt idx="107">
                  <c:v>1968</c:v>
                </c:pt>
                <c:pt idx="108">
                  <c:v>1969</c:v>
                </c:pt>
                <c:pt idx="109">
                  <c:v>1970</c:v>
                </c:pt>
                <c:pt idx="110">
                  <c:v>1971</c:v>
                </c:pt>
                <c:pt idx="111">
                  <c:v>1972</c:v>
                </c:pt>
                <c:pt idx="112">
                  <c:v>1973</c:v>
                </c:pt>
                <c:pt idx="113">
                  <c:v>1974</c:v>
                </c:pt>
                <c:pt idx="114">
                  <c:v>1975</c:v>
                </c:pt>
                <c:pt idx="115">
                  <c:v>1976</c:v>
                </c:pt>
                <c:pt idx="116">
                  <c:v>1977</c:v>
                </c:pt>
                <c:pt idx="117">
                  <c:v>1978</c:v>
                </c:pt>
                <c:pt idx="118">
                  <c:v>1979</c:v>
                </c:pt>
                <c:pt idx="119">
                  <c:v>1980</c:v>
                </c:pt>
                <c:pt idx="120">
                  <c:v>1981</c:v>
                </c:pt>
                <c:pt idx="121">
                  <c:v>1982</c:v>
                </c:pt>
                <c:pt idx="122">
                  <c:v>1983</c:v>
                </c:pt>
                <c:pt idx="123">
                  <c:v>1984</c:v>
                </c:pt>
                <c:pt idx="124">
                  <c:v>1985</c:v>
                </c:pt>
                <c:pt idx="125">
                  <c:v>1986</c:v>
                </c:pt>
                <c:pt idx="126">
                  <c:v>1987</c:v>
                </c:pt>
                <c:pt idx="127">
                  <c:v>1988</c:v>
                </c:pt>
                <c:pt idx="128">
                  <c:v>1989</c:v>
                </c:pt>
                <c:pt idx="129">
                  <c:v>1990</c:v>
                </c:pt>
                <c:pt idx="130">
                  <c:v>1991</c:v>
                </c:pt>
                <c:pt idx="131">
                  <c:v>1992</c:v>
                </c:pt>
                <c:pt idx="132">
                  <c:v>1993</c:v>
                </c:pt>
                <c:pt idx="133">
                  <c:v>1994</c:v>
                </c:pt>
                <c:pt idx="134">
                  <c:v>1995</c:v>
                </c:pt>
                <c:pt idx="135">
                  <c:v>1996</c:v>
                </c:pt>
                <c:pt idx="136">
                  <c:v>1997</c:v>
                </c:pt>
                <c:pt idx="137">
                  <c:v>1998</c:v>
                </c:pt>
                <c:pt idx="138">
                  <c:v>1999</c:v>
                </c:pt>
                <c:pt idx="139">
                  <c:v>2000</c:v>
                </c:pt>
                <c:pt idx="140">
                  <c:v>2001</c:v>
                </c:pt>
                <c:pt idx="141">
                  <c:v>2002</c:v>
                </c:pt>
                <c:pt idx="142">
                  <c:v>2003</c:v>
                </c:pt>
                <c:pt idx="143">
                  <c:v>2004</c:v>
                </c:pt>
                <c:pt idx="144">
                  <c:v>2005</c:v>
                </c:pt>
                <c:pt idx="145">
                  <c:v>2006</c:v>
                </c:pt>
                <c:pt idx="146">
                  <c:v>2007</c:v>
                </c:pt>
                <c:pt idx="147">
                  <c:v>2008</c:v>
                </c:pt>
                <c:pt idx="148">
                  <c:v>2009</c:v>
                </c:pt>
                <c:pt idx="149">
                  <c:v>2010</c:v>
                </c:pt>
                <c:pt idx="150">
                  <c:v>2011</c:v>
                </c:pt>
                <c:pt idx="151">
                  <c:v>2012</c:v>
                </c:pt>
                <c:pt idx="152">
                  <c:v>2013</c:v>
                </c:pt>
              </c:numCache>
            </c:numRef>
          </c:xVal>
          <c:yVal>
            <c:numRef>
              <c:f>'module 2'!$E$2:$E$154</c:f>
              <c:numCache>
                <c:formatCode>General</c:formatCode>
                <c:ptCount val="153"/>
                <c:pt idx="0">
                  <c:v>0.49</c:v>
                </c:pt>
                <c:pt idx="1">
                  <c:v>1.05</c:v>
                </c:pt>
                <c:pt idx="2">
                  <c:v>3.15</c:v>
                </c:pt>
                <c:pt idx="3">
                  <c:v>8.06</c:v>
                </c:pt>
                <c:pt idx="4">
                  <c:v>6.59</c:v>
                </c:pt>
                <c:pt idx="5">
                  <c:v>3.74</c:v>
                </c:pt>
                <c:pt idx="6">
                  <c:v>2.41</c:v>
                </c:pt>
                <c:pt idx="7">
                  <c:v>3.63</c:v>
                </c:pt>
                <c:pt idx="8">
                  <c:v>3.64</c:v>
                </c:pt>
                <c:pt idx="9">
                  <c:v>3.86</c:v>
                </c:pt>
                <c:pt idx="10">
                  <c:v>4.34</c:v>
                </c:pt>
                <c:pt idx="11">
                  <c:v>3.64</c:v>
                </c:pt>
                <c:pt idx="12">
                  <c:v>1.83</c:v>
                </c:pt>
                <c:pt idx="13">
                  <c:v>1.17</c:v>
                </c:pt>
                <c:pt idx="14">
                  <c:v>1.35</c:v>
                </c:pt>
                <c:pt idx="15">
                  <c:v>2.56</c:v>
                </c:pt>
                <c:pt idx="16">
                  <c:v>2.42</c:v>
                </c:pt>
                <c:pt idx="17">
                  <c:v>1.19</c:v>
                </c:pt>
                <c:pt idx="18">
                  <c:v>0.86</c:v>
                </c:pt>
                <c:pt idx="19">
                  <c:v>0.95</c:v>
                </c:pt>
                <c:pt idx="20">
                  <c:v>0.86</c:v>
                </c:pt>
                <c:pt idx="21">
                  <c:v>0.78</c:v>
                </c:pt>
                <c:pt idx="22">
                  <c:v>1</c:v>
                </c:pt>
                <c:pt idx="23">
                  <c:v>0.84</c:v>
                </c:pt>
                <c:pt idx="24">
                  <c:v>0.88</c:v>
                </c:pt>
                <c:pt idx="25">
                  <c:v>0.71</c:v>
                </c:pt>
                <c:pt idx="26">
                  <c:v>0.67</c:v>
                </c:pt>
                <c:pt idx="27">
                  <c:v>0.88</c:v>
                </c:pt>
                <c:pt idx="28">
                  <c:v>0.94</c:v>
                </c:pt>
                <c:pt idx="29">
                  <c:v>0.87</c:v>
                </c:pt>
                <c:pt idx="30">
                  <c:v>0.67</c:v>
                </c:pt>
                <c:pt idx="31">
                  <c:v>0.56000000000000005</c:v>
                </c:pt>
                <c:pt idx="32">
                  <c:v>0.64</c:v>
                </c:pt>
                <c:pt idx="33">
                  <c:v>0.84</c:v>
                </c:pt>
                <c:pt idx="34">
                  <c:v>1.36</c:v>
                </c:pt>
                <c:pt idx="35">
                  <c:v>1.18</c:v>
                </c:pt>
                <c:pt idx="36">
                  <c:v>0.79</c:v>
                </c:pt>
                <c:pt idx="37">
                  <c:v>0.91</c:v>
                </c:pt>
                <c:pt idx="38">
                  <c:v>1.29</c:v>
                </c:pt>
                <c:pt idx="39">
                  <c:v>1.19</c:v>
                </c:pt>
                <c:pt idx="40">
                  <c:v>0.96</c:v>
                </c:pt>
                <c:pt idx="41">
                  <c:v>0.8</c:v>
                </c:pt>
                <c:pt idx="42">
                  <c:v>0.94</c:v>
                </c:pt>
                <c:pt idx="43">
                  <c:v>0.86</c:v>
                </c:pt>
                <c:pt idx="44">
                  <c:v>0.62</c:v>
                </c:pt>
                <c:pt idx="45">
                  <c:v>0.73</c:v>
                </c:pt>
                <c:pt idx="46">
                  <c:v>0.72</c:v>
                </c:pt>
                <c:pt idx="47">
                  <c:v>0.72</c:v>
                </c:pt>
                <c:pt idx="48">
                  <c:v>0.7</c:v>
                </c:pt>
                <c:pt idx="49">
                  <c:v>0.61</c:v>
                </c:pt>
                <c:pt idx="50">
                  <c:v>0.61</c:v>
                </c:pt>
                <c:pt idx="51">
                  <c:v>0.74</c:v>
                </c:pt>
                <c:pt idx="52">
                  <c:v>0.95</c:v>
                </c:pt>
                <c:pt idx="53">
                  <c:v>0.81</c:v>
                </c:pt>
                <c:pt idx="54">
                  <c:v>0.64</c:v>
                </c:pt>
                <c:pt idx="55">
                  <c:v>1.1000000000000001</c:v>
                </c:pt>
                <c:pt idx="56">
                  <c:v>1.56</c:v>
                </c:pt>
                <c:pt idx="57">
                  <c:v>1.98</c:v>
                </c:pt>
                <c:pt idx="58">
                  <c:v>2.0099999999999998</c:v>
                </c:pt>
                <c:pt idx="59">
                  <c:v>3.07</c:v>
                </c:pt>
                <c:pt idx="60">
                  <c:v>1.73</c:v>
                </c:pt>
                <c:pt idx="61">
                  <c:v>1.61</c:v>
                </c:pt>
                <c:pt idx="62">
                  <c:v>1.34</c:v>
                </c:pt>
                <c:pt idx="63">
                  <c:v>1.43</c:v>
                </c:pt>
                <c:pt idx="64">
                  <c:v>1.68</c:v>
                </c:pt>
                <c:pt idx="65">
                  <c:v>1.88</c:v>
                </c:pt>
                <c:pt idx="66">
                  <c:v>1.3</c:v>
                </c:pt>
                <c:pt idx="67">
                  <c:v>1.17</c:v>
                </c:pt>
                <c:pt idx="68">
                  <c:v>1.27</c:v>
                </c:pt>
                <c:pt idx="69">
                  <c:v>1.19</c:v>
                </c:pt>
                <c:pt idx="70">
                  <c:v>0.65</c:v>
                </c:pt>
                <c:pt idx="71">
                  <c:v>0.87</c:v>
                </c:pt>
                <c:pt idx="72">
                  <c:v>0.67</c:v>
                </c:pt>
                <c:pt idx="73">
                  <c:v>1</c:v>
                </c:pt>
                <c:pt idx="74">
                  <c:v>0.97</c:v>
                </c:pt>
                <c:pt idx="75">
                  <c:v>1.0900000000000001</c:v>
                </c:pt>
                <c:pt idx="76">
                  <c:v>1.18</c:v>
                </c:pt>
                <c:pt idx="77">
                  <c:v>1.1299999999999999</c:v>
                </c:pt>
                <c:pt idx="78">
                  <c:v>1.02</c:v>
                </c:pt>
                <c:pt idx="79">
                  <c:v>1.02</c:v>
                </c:pt>
                <c:pt idx="80">
                  <c:v>1.1399999999999999</c:v>
                </c:pt>
                <c:pt idx="81">
                  <c:v>1.19</c:v>
                </c:pt>
                <c:pt idx="82">
                  <c:v>1.2</c:v>
                </c:pt>
                <c:pt idx="83">
                  <c:v>1.21</c:v>
                </c:pt>
                <c:pt idx="84">
                  <c:v>1.05</c:v>
                </c:pt>
                <c:pt idx="85">
                  <c:v>1.1200000000000001</c:v>
                </c:pt>
                <c:pt idx="86">
                  <c:v>1.9</c:v>
                </c:pt>
                <c:pt idx="87">
                  <c:v>1.99</c:v>
                </c:pt>
                <c:pt idx="88">
                  <c:v>1.78</c:v>
                </c:pt>
                <c:pt idx="89">
                  <c:v>1.71</c:v>
                </c:pt>
                <c:pt idx="90">
                  <c:v>1.71</c:v>
                </c:pt>
                <c:pt idx="91">
                  <c:v>1.71</c:v>
                </c:pt>
                <c:pt idx="92">
                  <c:v>1.93</c:v>
                </c:pt>
                <c:pt idx="93">
                  <c:v>1.93</c:v>
                </c:pt>
                <c:pt idx="94">
                  <c:v>1.93</c:v>
                </c:pt>
                <c:pt idx="95">
                  <c:v>1.93</c:v>
                </c:pt>
                <c:pt idx="96">
                  <c:v>1.9</c:v>
                </c:pt>
                <c:pt idx="97">
                  <c:v>2.08</c:v>
                </c:pt>
                <c:pt idx="98">
                  <c:v>2.08</c:v>
                </c:pt>
                <c:pt idx="99">
                  <c:v>1.9</c:v>
                </c:pt>
                <c:pt idx="100">
                  <c:v>1.8</c:v>
                </c:pt>
                <c:pt idx="101">
                  <c:v>1.8</c:v>
                </c:pt>
                <c:pt idx="102">
                  <c:v>1.8</c:v>
                </c:pt>
                <c:pt idx="103">
                  <c:v>1.8</c:v>
                </c:pt>
                <c:pt idx="104">
                  <c:v>1.8</c:v>
                </c:pt>
                <c:pt idx="105">
                  <c:v>1.8</c:v>
                </c:pt>
                <c:pt idx="106">
                  <c:v>1.8</c:v>
                </c:pt>
                <c:pt idx="107">
                  <c:v>1.8</c:v>
                </c:pt>
                <c:pt idx="108">
                  <c:v>1.8</c:v>
                </c:pt>
                <c:pt idx="109">
                  <c:v>1.8</c:v>
                </c:pt>
                <c:pt idx="110">
                  <c:v>2.2400000000000002</c:v>
                </c:pt>
                <c:pt idx="111">
                  <c:v>2.48</c:v>
                </c:pt>
                <c:pt idx="112">
                  <c:v>3.29</c:v>
                </c:pt>
                <c:pt idx="113">
                  <c:v>11.58</c:v>
                </c:pt>
                <c:pt idx="114">
                  <c:v>11.53</c:v>
                </c:pt>
                <c:pt idx="115">
                  <c:v>12.8</c:v>
                </c:pt>
                <c:pt idx="116">
                  <c:v>13.92</c:v>
                </c:pt>
                <c:pt idx="117">
                  <c:v>14.02</c:v>
                </c:pt>
                <c:pt idx="118">
                  <c:v>31.61</c:v>
                </c:pt>
                <c:pt idx="119">
                  <c:v>36.83</c:v>
                </c:pt>
                <c:pt idx="120">
                  <c:v>35.93</c:v>
                </c:pt>
                <c:pt idx="121">
                  <c:v>32.97</c:v>
                </c:pt>
                <c:pt idx="122">
                  <c:v>29.55</c:v>
                </c:pt>
                <c:pt idx="123">
                  <c:v>28.78</c:v>
                </c:pt>
                <c:pt idx="124">
                  <c:v>27.56</c:v>
                </c:pt>
                <c:pt idx="125">
                  <c:v>14.43</c:v>
                </c:pt>
                <c:pt idx="126">
                  <c:v>18.440000000000001</c:v>
                </c:pt>
                <c:pt idx="127">
                  <c:v>14.92</c:v>
                </c:pt>
                <c:pt idx="128">
                  <c:v>18.23</c:v>
                </c:pt>
                <c:pt idx="129">
                  <c:v>23.73</c:v>
                </c:pt>
                <c:pt idx="130">
                  <c:v>20</c:v>
                </c:pt>
                <c:pt idx="131">
                  <c:v>19.32</c:v>
                </c:pt>
                <c:pt idx="132">
                  <c:v>16.97</c:v>
                </c:pt>
                <c:pt idx="133">
                  <c:v>15.82</c:v>
                </c:pt>
                <c:pt idx="134">
                  <c:v>17.02</c:v>
                </c:pt>
                <c:pt idx="135">
                  <c:v>20.67</c:v>
                </c:pt>
                <c:pt idx="136">
                  <c:v>19.09</c:v>
                </c:pt>
                <c:pt idx="137">
                  <c:v>12.72</c:v>
                </c:pt>
                <c:pt idx="138">
                  <c:v>17.97</c:v>
                </c:pt>
                <c:pt idx="139">
                  <c:v>28.5</c:v>
                </c:pt>
                <c:pt idx="140">
                  <c:v>24.44</c:v>
                </c:pt>
                <c:pt idx="141">
                  <c:v>25.02</c:v>
                </c:pt>
                <c:pt idx="142">
                  <c:v>28.83</c:v>
                </c:pt>
                <c:pt idx="143">
                  <c:v>38.270000000000003</c:v>
                </c:pt>
                <c:pt idx="144">
                  <c:v>54.52</c:v>
                </c:pt>
                <c:pt idx="145">
                  <c:v>65.14</c:v>
                </c:pt>
                <c:pt idx="146">
                  <c:v>72.39</c:v>
                </c:pt>
                <c:pt idx="147">
                  <c:v>97.26</c:v>
                </c:pt>
                <c:pt idx="148">
                  <c:v>61.67</c:v>
                </c:pt>
                <c:pt idx="149">
                  <c:v>79.5</c:v>
                </c:pt>
                <c:pt idx="150">
                  <c:v>111.26</c:v>
                </c:pt>
                <c:pt idx="151">
                  <c:v>111.67</c:v>
                </c:pt>
                <c:pt idx="152">
                  <c:v>108.66</c:v>
                </c:pt>
              </c:numCache>
            </c:numRef>
          </c:yVal>
          <c:smooth val="0"/>
        </c:ser>
        <c:dLbls>
          <c:showLegendKey val="0"/>
          <c:showVal val="0"/>
          <c:showCatName val="0"/>
          <c:showSerName val="0"/>
          <c:showPercent val="0"/>
          <c:showBubbleSize val="0"/>
        </c:dLbls>
        <c:axId val="133445504"/>
        <c:axId val="133447040"/>
      </c:scatterChart>
      <c:valAx>
        <c:axId val="133445504"/>
        <c:scaling>
          <c:orientation val="minMax"/>
        </c:scaling>
        <c:delete val="0"/>
        <c:axPos val="b"/>
        <c:numFmt formatCode="General" sourceLinked="1"/>
        <c:majorTickMark val="out"/>
        <c:minorTickMark val="none"/>
        <c:tickLblPos val="nextTo"/>
        <c:crossAx val="133447040"/>
        <c:crosses val="autoZero"/>
        <c:crossBetween val="midCat"/>
      </c:valAx>
      <c:valAx>
        <c:axId val="133447040"/>
        <c:scaling>
          <c:orientation val="minMax"/>
        </c:scaling>
        <c:delete val="0"/>
        <c:axPos val="l"/>
        <c:majorGridlines/>
        <c:numFmt formatCode="General" sourceLinked="1"/>
        <c:majorTickMark val="out"/>
        <c:minorTickMark val="none"/>
        <c:tickLblPos val="nextTo"/>
        <c:crossAx val="133445504"/>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a:noFill/>
            </a:ln>
          </c:spPr>
          <c:trendline>
            <c:trendlineType val="log"/>
            <c:dispRSqr val="1"/>
            <c:dispEq val="1"/>
            <c:trendlineLbl>
              <c:layout>
                <c:manualLayout>
                  <c:x val="-0.40082414698162727"/>
                  <c:y val="-2.8252405949256341E-2"/>
                </c:manualLayout>
              </c:layout>
              <c:numFmt formatCode="General" sourceLinked="0"/>
            </c:trendlineLbl>
          </c:trendline>
          <c:xVal>
            <c:numRef>
              <c:f>'module 2'!$P$2:$P$31</c:f>
              <c:numCache>
                <c:formatCode>General</c:formatCode>
                <c:ptCount val="30"/>
                <c:pt idx="0">
                  <c:v>1.9</c:v>
                </c:pt>
                <c:pt idx="1">
                  <c:v>1.8</c:v>
                </c:pt>
                <c:pt idx="2">
                  <c:v>1.8</c:v>
                </c:pt>
                <c:pt idx="3">
                  <c:v>11.53</c:v>
                </c:pt>
                <c:pt idx="4">
                  <c:v>36.83</c:v>
                </c:pt>
                <c:pt idx="5">
                  <c:v>27.56</c:v>
                </c:pt>
                <c:pt idx="6">
                  <c:v>23.73</c:v>
                </c:pt>
                <c:pt idx="7">
                  <c:v>20</c:v>
                </c:pt>
                <c:pt idx="8">
                  <c:v>19.32</c:v>
                </c:pt>
                <c:pt idx="9">
                  <c:v>16.97</c:v>
                </c:pt>
                <c:pt idx="10">
                  <c:v>15.82</c:v>
                </c:pt>
                <c:pt idx="11">
                  <c:v>17.02</c:v>
                </c:pt>
                <c:pt idx="12">
                  <c:v>20.67</c:v>
                </c:pt>
                <c:pt idx="13">
                  <c:v>19.09</c:v>
                </c:pt>
                <c:pt idx="14">
                  <c:v>12.72</c:v>
                </c:pt>
                <c:pt idx="15">
                  <c:v>17.97</c:v>
                </c:pt>
                <c:pt idx="16">
                  <c:v>28.5</c:v>
                </c:pt>
                <c:pt idx="17">
                  <c:v>24.44</c:v>
                </c:pt>
                <c:pt idx="18">
                  <c:v>25.02</c:v>
                </c:pt>
                <c:pt idx="19">
                  <c:v>28.83</c:v>
                </c:pt>
                <c:pt idx="20">
                  <c:v>38.270000000000003</c:v>
                </c:pt>
                <c:pt idx="21">
                  <c:v>54.52</c:v>
                </c:pt>
                <c:pt idx="22">
                  <c:v>65.14</c:v>
                </c:pt>
                <c:pt idx="23">
                  <c:v>72.39</c:v>
                </c:pt>
                <c:pt idx="24">
                  <c:v>97.26</c:v>
                </c:pt>
                <c:pt idx="25">
                  <c:v>61.67</c:v>
                </c:pt>
                <c:pt idx="26">
                  <c:v>79.5</c:v>
                </c:pt>
                <c:pt idx="27">
                  <c:v>111.26</c:v>
                </c:pt>
                <c:pt idx="28">
                  <c:v>111.67</c:v>
                </c:pt>
                <c:pt idx="29">
                  <c:v>108.66</c:v>
                </c:pt>
              </c:numCache>
            </c:numRef>
          </c:xVal>
          <c:yVal>
            <c:numRef>
              <c:f>'module 2'!$Q$2:$Q$31</c:f>
              <c:numCache>
                <c:formatCode>#,##0</c:formatCode>
                <c:ptCount val="30"/>
                <c:pt idx="0">
                  <c:v>718763</c:v>
                </c:pt>
                <c:pt idx="1">
                  <c:v>887811</c:v>
                </c:pt>
                <c:pt idx="2">
                  <c:v>1109724</c:v>
                </c:pt>
                <c:pt idx="3">
                  <c:v>1327664</c:v>
                </c:pt>
                <c:pt idx="4">
                  <c:v>1527295</c:v>
                </c:pt>
                <c:pt idx="5">
                  <c:v>1774827</c:v>
                </c:pt>
                <c:pt idx="6">
                  <c:v>2144362</c:v>
                </c:pt>
                <c:pt idx="7">
                  <c:v>2172050</c:v>
                </c:pt>
                <c:pt idx="8">
                  <c:v>2247151</c:v>
                </c:pt>
                <c:pt idx="9">
                  <c:v>2296378</c:v>
                </c:pt>
                <c:pt idx="10">
                  <c:v>2357588</c:v>
                </c:pt>
                <c:pt idx="11">
                  <c:v>2422696</c:v>
                </c:pt>
                <c:pt idx="12">
                  <c:v>2485848</c:v>
                </c:pt>
                <c:pt idx="13">
                  <c:v>2561695</c:v>
                </c:pt>
                <c:pt idx="14">
                  <c:v>2631522</c:v>
                </c:pt>
                <c:pt idx="15">
                  <c:v>2691056</c:v>
                </c:pt>
                <c:pt idx="16">
                  <c:v>2746925</c:v>
                </c:pt>
                <c:pt idx="17">
                  <c:v>2795610</c:v>
                </c:pt>
                <c:pt idx="18">
                  <c:v>2855508</c:v>
                </c:pt>
                <c:pt idx="19">
                  <c:v>2890221</c:v>
                </c:pt>
                <c:pt idx="20">
                  <c:v>2964788</c:v>
                </c:pt>
                <c:pt idx="21">
                  <c:v>2989430</c:v>
                </c:pt>
                <c:pt idx="22">
                  <c:v>3014371</c:v>
                </c:pt>
                <c:pt idx="23">
                  <c:v>3031124</c:v>
                </c:pt>
                <c:pt idx="24">
                  <c:v>2976527.9999999995</c:v>
                </c:pt>
                <c:pt idx="25">
                  <c:v>2956763.5179988695</c:v>
                </c:pt>
                <c:pt idx="26">
                  <c:v>2967265.9665717185</c:v>
                </c:pt>
                <c:pt idx="27">
                  <c:v>2950401.8071570308</c:v>
                </c:pt>
                <c:pt idx="28">
                  <c:v>2969432.9380782065</c:v>
                </c:pt>
                <c:pt idx="29">
                  <c:v>2988322.738234303</c:v>
                </c:pt>
              </c:numCache>
            </c:numRef>
          </c:yVal>
          <c:smooth val="0"/>
        </c:ser>
        <c:dLbls>
          <c:showLegendKey val="0"/>
          <c:showVal val="0"/>
          <c:showCatName val="0"/>
          <c:showSerName val="0"/>
          <c:showPercent val="0"/>
          <c:showBubbleSize val="0"/>
        </c:dLbls>
        <c:axId val="133471616"/>
        <c:axId val="133481600"/>
      </c:scatterChart>
      <c:valAx>
        <c:axId val="133471616"/>
        <c:scaling>
          <c:orientation val="minMax"/>
        </c:scaling>
        <c:delete val="0"/>
        <c:axPos val="b"/>
        <c:numFmt formatCode="General" sourceLinked="1"/>
        <c:majorTickMark val="out"/>
        <c:minorTickMark val="none"/>
        <c:tickLblPos val="nextTo"/>
        <c:crossAx val="133481600"/>
        <c:crosses val="autoZero"/>
        <c:crossBetween val="midCat"/>
      </c:valAx>
      <c:valAx>
        <c:axId val="133481600"/>
        <c:scaling>
          <c:orientation val="minMax"/>
        </c:scaling>
        <c:delete val="0"/>
        <c:axPos val="l"/>
        <c:majorGridlines/>
        <c:numFmt formatCode="#,##0" sourceLinked="1"/>
        <c:majorTickMark val="out"/>
        <c:minorTickMark val="none"/>
        <c:tickLblPos val="nextTo"/>
        <c:crossAx val="133471616"/>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a:noFill/>
            </a:ln>
          </c:spPr>
          <c:trendline>
            <c:trendlineType val="linear"/>
            <c:dispRSqr val="1"/>
            <c:dispEq val="1"/>
            <c:trendlineLbl>
              <c:layout>
                <c:manualLayout>
                  <c:x val="-9.1493000874890637E-2"/>
                  <c:y val="-0.1013775882181394"/>
                </c:manualLayout>
              </c:layout>
              <c:numFmt formatCode="General" sourceLinked="0"/>
            </c:trendlineLbl>
          </c:trendline>
          <c:xVal>
            <c:numRef>
              <c:f>'module 2'!$U$20:$U$25</c:f>
              <c:numCache>
                <c:formatCode>General</c:formatCode>
                <c:ptCount val="6"/>
                <c:pt idx="0">
                  <c:v>887811</c:v>
                </c:pt>
                <c:pt idx="1">
                  <c:v>1774827</c:v>
                </c:pt>
                <c:pt idx="2">
                  <c:v>2422696</c:v>
                </c:pt>
                <c:pt idx="3">
                  <c:v>2855508</c:v>
                </c:pt>
                <c:pt idx="4">
                  <c:v>2967266</c:v>
                </c:pt>
                <c:pt idx="5">
                  <c:v>3000000</c:v>
                </c:pt>
              </c:numCache>
            </c:numRef>
          </c:xVal>
          <c:yVal>
            <c:numRef>
              <c:f>'module 2'!$V$20:$V$25</c:f>
              <c:numCache>
                <c:formatCode>General</c:formatCode>
                <c:ptCount val="6"/>
                <c:pt idx="0">
                  <c:v>100000</c:v>
                </c:pt>
                <c:pt idx="1">
                  <c:v>150000</c:v>
                </c:pt>
                <c:pt idx="2">
                  <c:v>160000</c:v>
                </c:pt>
                <c:pt idx="3">
                  <c:v>170000</c:v>
                </c:pt>
                <c:pt idx="4">
                  <c:v>200000</c:v>
                </c:pt>
                <c:pt idx="5">
                  <c:v>200000</c:v>
                </c:pt>
              </c:numCache>
            </c:numRef>
          </c:yVal>
          <c:smooth val="0"/>
        </c:ser>
        <c:dLbls>
          <c:showLegendKey val="0"/>
          <c:showVal val="0"/>
          <c:showCatName val="0"/>
          <c:showSerName val="0"/>
          <c:showPercent val="0"/>
          <c:showBubbleSize val="0"/>
        </c:dLbls>
        <c:axId val="55235712"/>
        <c:axId val="55221632"/>
      </c:scatterChart>
      <c:valAx>
        <c:axId val="55235712"/>
        <c:scaling>
          <c:orientation val="minMax"/>
        </c:scaling>
        <c:delete val="0"/>
        <c:axPos val="b"/>
        <c:numFmt formatCode="General" sourceLinked="1"/>
        <c:majorTickMark val="out"/>
        <c:minorTickMark val="none"/>
        <c:tickLblPos val="nextTo"/>
        <c:crossAx val="55221632"/>
        <c:crosses val="autoZero"/>
        <c:crossBetween val="midCat"/>
      </c:valAx>
      <c:valAx>
        <c:axId val="55221632"/>
        <c:scaling>
          <c:orientation val="minMax"/>
        </c:scaling>
        <c:delete val="0"/>
        <c:axPos val="l"/>
        <c:majorGridlines/>
        <c:numFmt formatCode="General" sourceLinked="1"/>
        <c:majorTickMark val="out"/>
        <c:minorTickMark val="none"/>
        <c:tickLblPos val="nextTo"/>
        <c:crossAx val="552357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a:noFill/>
            </a:ln>
          </c:spPr>
          <c:trendline>
            <c:trendlineType val="exp"/>
            <c:dispRSqr val="1"/>
            <c:dispEq val="1"/>
            <c:trendlineLbl>
              <c:layout>
                <c:manualLayout>
                  <c:x val="-0.16662160979877516"/>
                  <c:y val="-0.13837853601633129"/>
                </c:manualLayout>
              </c:layout>
              <c:numFmt formatCode="General" sourceLinked="0"/>
            </c:trendlineLbl>
          </c:trendline>
          <c:xVal>
            <c:numRef>
              <c:f>'module 2'!$V$36:$V$41</c:f>
              <c:numCache>
                <c:formatCode>General</c:formatCode>
                <c:ptCount val="6"/>
                <c:pt idx="0">
                  <c:v>100000</c:v>
                </c:pt>
                <c:pt idx="1">
                  <c:v>150000</c:v>
                </c:pt>
                <c:pt idx="2">
                  <c:v>160000</c:v>
                </c:pt>
                <c:pt idx="3">
                  <c:v>170000</c:v>
                </c:pt>
                <c:pt idx="4">
                  <c:v>200000</c:v>
                </c:pt>
                <c:pt idx="5">
                  <c:v>200000</c:v>
                </c:pt>
              </c:numCache>
            </c:numRef>
          </c:xVal>
          <c:yVal>
            <c:numRef>
              <c:f>'module 2'!$W$36:$W$41</c:f>
              <c:numCache>
                <c:formatCode>General</c:formatCode>
                <c:ptCount val="6"/>
                <c:pt idx="0">
                  <c:v>19000000</c:v>
                </c:pt>
                <c:pt idx="1">
                  <c:v>32400000</c:v>
                </c:pt>
                <c:pt idx="2">
                  <c:v>35500000</c:v>
                </c:pt>
                <c:pt idx="3">
                  <c:v>41358394</c:v>
                </c:pt>
                <c:pt idx="4">
                  <c:v>58239494</c:v>
                </c:pt>
                <c:pt idx="5">
                  <c:v>68539516</c:v>
                </c:pt>
              </c:numCache>
            </c:numRef>
          </c:yVal>
          <c:smooth val="0"/>
        </c:ser>
        <c:dLbls>
          <c:showLegendKey val="0"/>
          <c:showVal val="0"/>
          <c:showCatName val="0"/>
          <c:showSerName val="0"/>
          <c:showPercent val="0"/>
          <c:showBubbleSize val="0"/>
        </c:dLbls>
        <c:axId val="100748288"/>
        <c:axId val="63219584"/>
      </c:scatterChart>
      <c:valAx>
        <c:axId val="100748288"/>
        <c:scaling>
          <c:orientation val="minMax"/>
        </c:scaling>
        <c:delete val="0"/>
        <c:axPos val="b"/>
        <c:numFmt formatCode="General" sourceLinked="1"/>
        <c:majorTickMark val="out"/>
        <c:minorTickMark val="none"/>
        <c:tickLblPos val="nextTo"/>
        <c:crossAx val="63219584"/>
        <c:crosses val="autoZero"/>
        <c:crossBetween val="midCat"/>
      </c:valAx>
      <c:valAx>
        <c:axId val="63219584"/>
        <c:scaling>
          <c:orientation val="minMax"/>
        </c:scaling>
        <c:delete val="0"/>
        <c:axPos val="l"/>
        <c:majorGridlines/>
        <c:numFmt formatCode="General" sourceLinked="1"/>
        <c:majorTickMark val="out"/>
        <c:minorTickMark val="none"/>
        <c:tickLblPos val="nextTo"/>
        <c:crossAx val="10074828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a:noFill/>
            </a:ln>
          </c:spPr>
          <c:trendline>
            <c:trendlineType val="poly"/>
            <c:order val="2"/>
            <c:dispRSqr val="1"/>
            <c:dispEq val="1"/>
            <c:trendlineLbl>
              <c:layout>
                <c:manualLayout>
                  <c:x val="-0.60999122239257808"/>
                  <c:y val="-0.25079070726037178"/>
                </c:manualLayout>
              </c:layout>
              <c:numFmt formatCode="General" sourceLinked="0"/>
            </c:trendlineLbl>
          </c:trendline>
          <c:xVal>
            <c:numRef>
              <c:f>'European Air Temperature Anomal'!$A$2:$A$166</c:f>
              <c:numCache>
                <c:formatCode>General</c:formatCode>
                <c:ptCount val="165"/>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numCache>
            </c:numRef>
          </c:xVal>
          <c:yVal>
            <c:numRef>
              <c:f>'European Air Temperature Anomal'!$B$2:$B$166</c:f>
              <c:numCache>
                <c:formatCode>General</c:formatCode>
                <c:ptCount val="165"/>
                <c:pt idx="0">
                  <c:v>-0.28999999999999998</c:v>
                </c:pt>
                <c:pt idx="1">
                  <c:v>0.06</c:v>
                </c:pt>
                <c:pt idx="2">
                  <c:v>0.42</c:v>
                </c:pt>
                <c:pt idx="3">
                  <c:v>-0.2</c:v>
                </c:pt>
                <c:pt idx="4">
                  <c:v>0.05</c:v>
                </c:pt>
                <c:pt idx="5">
                  <c:v>-0.71</c:v>
                </c:pt>
                <c:pt idx="6">
                  <c:v>-0.18</c:v>
                </c:pt>
                <c:pt idx="7">
                  <c:v>0.28999999999999998</c:v>
                </c:pt>
                <c:pt idx="8">
                  <c:v>-7.0000000000000007E-2</c:v>
                </c:pt>
                <c:pt idx="9">
                  <c:v>0.6</c:v>
                </c:pt>
                <c:pt idx="10">
                  <c:v>-0.37</c:v>
                </c:pt>
                <c:pt idx="11">
                  <c:v>0.22</c:v>
                </c:pt>
                <c:pt idx="12">
                  <c:v>0.05</c:v>
                </c:pt>
                <c:pt idx="13">
                  <c:v>0.87</c:v>
                </c:pt>
                <c:pt idx="14">
                  <c:v>-0.61</c:v>
                </c:pt>
                <c:pt idx="15">
                  <c:v>0.16</c:v>
                </c:pt>
                <c:pt idx="16">
                  <c:v>0.39</c:v>
                </c:pt>
                <c:pt idx="17">
                  <c:v>-0.24</c:v>
                </c:pt>
                <c:pt idx="18">
                  <c:v>0.7</c:v>
                </c:pt>
                <c:pt idx="19">
                  <c:v>0.26</c:v>
                </c:pt>
                <c:pt idx="20">
                  <c:v>-0.25</c:v>
                </c:pt>
                <c:pt idx="21">
                  <c:v>-0.57999999999999996</c:v>
                </c:pt>
                <c:pt idx="22">
                  <c:v>0.8</c:v>
                </c:pt>
                <c:pt idx="23">
                  <c:v>0.44</c:v>
                </c:pt>
                <c:pt idx="24">
                  <c:v>0.1</c:v>
                </c:pt>
                <c:pt idx="25">
                  <c:v>-0.4</c:v>
                </c:pt>
                <c:pt idx="26">
                  <c:v>0.03</c:v>
                </c:pt>
                <c:pt idx="27">
                  <c:v>-0.1</c:v>
                </c:pt>
                <c:pt idx="28">
                  <c:v>0.36</c:v>
                </c:pt>
                <c:pt idx="29">
                  <c:v>-0.47</c:v>
                </c:pt>
                <c:pt idx="30">
                  <c:v>0.15</c:v>
                </c:pt>
                <c:pt idx="31">
                  <c:v>-0.45</c:v>
                </c:pt>
                <c:pt idx="32">
                  <c:v>0.36</c:v>
                </c:pt>
                <c:pt idx="33">
                  <c:v>0.11</c:v>
                </c:pt>
                <c:pt idx="34">
                  <c:v>0.2</c:v>
                </c:pt>
                <c:pt idx="35">
                  <c:v>-0.19</c:v>
                </c:pt>
                <c:pt idx="36">
                  <c:v>-0.08</c:v>
                </c:pt>
                <c:pt idx="37">
                  <c:v>-0.22</c:v>
                </c:pt>
                <c:pt idx="38">
                  <c:v>-0.71</c:v>
                </c:pt>
                <c:pt idx="39">
                  <c:v>-7.0000000000000007E-2</c:v>
                </c:pt>
                <c:pt idx="40">
                  <c:v>7.0000000000000007E-2</c:v>
                </c:pt>
                <c:pt idx="41">
                  <c:v>-0.06</c:v>
                </c:pt>
                <c:pt idx="42">
                  <c:v>-0.21</c:v>
                </c:pt>
                <c:pt idx="43">
                  <c:v>-7.0000000000000007E-2</c:v>
                </c:pt>
                <c:pt idx="44">
                  <c:v>0.31</c:v>
                </c:pt>
                <c:pt idx="45">
                  <c:v>0.03</c:v>
                </c:pt>
                <c:pt idx="46">
                  <c:v>7.0000000000000007E-2</c:v>
                </c:pt>
                <c:pt idx="47">
                  <c:v>0.3</c:v>
                </c:pt>
                <c:pt idx="48">
                  <c:v>0.43</c:v>
                </c:pt>
                <c:pt idx="49">
                  <c:v>0.28000000000000003</c:v>
                </c:pt>
                <c:pt idx="50">
                  <c:v>0.23</c:v>
                </c:pt>
                <c:pt idx="51">
                  <c:v>0.27</c:v>
                </c:pt>
                <c:pt idx="52">
                  <c:v>-0.34</c:v>
                </c:pt>
                <c:pt idx="53">
                  <c:v>0.2</c:v>
                </c:pt>
                <c:pt idx="54">
                  <c:v>0.12</c:v>
                </c:pt>
                <c:pt idx="55">
                  <c:v>0.08</c:v>
                </c:pt>
                <c:pt idx="56">
                  <c:v>0.24</c:v>
                </c:pt>
                <c:pt idx="57">
                  <c:v>-0.19</c:v>
                </c:pt>
                <c:pt idx="58">
                  <c:v>0.03</c:v>
                </c:pt>
                <c:pt idx="59">
                  <c:v>-0.11</c:v>
                </c:pt>
                <c:pt idx="60">
                  <c:v>0.36</c:v>
                </c:pt>
                <c:pt idx="61">
                  <c:v>0.44</c:v>
                </c:pt>
                <c:pt idx="62">
                  <c:v>-0.04</c:v>
                </c:pt>
                <c:pt idx="63">
                  <c:v>0.41</c:v>
                </c:pt>
                <c:pt idx="64">
                  <c:v>0.35</c:v>
                </c:pt>
                <c:pt idx="65">
                  <c:v>-0.18</c:v>
                </c:pt>
                <c:pt idx="66">
                  <c:v>0.43</c:v>
                </c:pt>
                <c:pt idx="67">
                  <c:v>-0.3</c:v>
                </c:pt>
                <c:pt idx="68">
                  <c:v>0.28999999999999998</c:v>
                </c:pt>
                <c:pt idx="69">
                  <c:v>-0.19</c:v>
                </c:pt>
                <c:pt idx="70">
                  <c:v>0.56000000000000005</c:v>
                </c:pt>
                <c:pt idx="71">
                  <c:v>0.54</c:v>
                </c:pt>
                <c:pt idx="72">
                  <c:v>0.02</c:v>
                </c:pt>
                <c:pt idx="73">
                  <c:v>0.26</c:v>
                </c:pt>
                <c:pt idx="74">
                  <c:v>0.26</c:v>
                </c:pt>
                <c:pt idx="75">
                  <c:v>0.36</c:v>
                </c:pt>
                <c:pt idx="76">
                  <c:v>0.62</c:v>
                </c:pt>
                <c:pt idx="77">
                  <c:v>0.45</c:v>
                </c:pt>
                <c:pt idx="78">
                  <c:v>0.47</c:v>
                </c:pt>
                <c:pt idx="79">
                  <c:v>7.0000000000000007E-2</c:v>
                </c:pt>
                <c:pt idx="80">
                  <c:v>0.96</c:v>
                </c:pt>
                <c:pt idx="81">
                  <c:v>0.15</c:v>
                </c:pt>
                <c:pt idx="82">
                  <c:v>0.51</c:v>
                </c:pt>
                <c:pt idx="83">
                  <c:v>0.22</c:v>
                </c:pt>
                <c:pt idx="84">
                  <c:v>1.1299999999999999</c:v>
                </c:pt>
                <c:pt idx="85">
                  <c:v>0.61</c:v>
                </c:pt>
                <c:pt idx="86">
                  <c:v>0.69</c:v>
                </c:pt>
                <c:pt idx="87">
                  <c:v>1.01</c:v>
                </c:pt>
                <c:pt idx="88">
                  <c:v>0.93</c:v>
                </c:pt>
                <c:pt idx="89">
                  <c:v>0.7</c:v>
                </c:pt>
                <c:pt idx="90">
                  <c:v>-0.18</c:v>
                </c:pt>
                <c:pt idx="91">
                  <c:v>-0.21</c:v>
                </c:pt>
                <c:pt idx="92">
                  <c:v>-7.0000000000000007E-2</c:v>
                </c:pt>
                <c:pt idx="93">
                  <c:v>0.84</c:v>
                </c:pt>
                <c:pt idx="94">
                  <c:v>0.56000000000000005</c:v>
                </c:pt>
                <c:pt idx="95">
                  <c:v>0.78</c:v>
                </c:pt>
                <c:pt idx="96">
                  <c:v>0.76</c:v>
                </c:pt>
                <c:pt idx="97">
                  <c:v>0.78</c:v>
                </c:pt>
                <c:pt idx="98">
                  <c:v>0.71</c:v>
                </c:pt>
                <c:pt idx="99">
                  <c:v>0.84</c:v>
                </c:pt>
                <c:pt idx="100">
                  <c:v>0.78</c:v>
                </c:pt>
                <c:pt idx="101">
                  <c:v>0.61</c:v>
                </c:pt>
                <c:pt idx="102">
                  <c:v>0.54</c:v>
                </c:pt>
                <c:pt idx="103">
                  <c:v>0.76</c:v>
                </c:pt>
                <c:pt idx="104">
                  <c:v>0.37</c:v>
                </c:pt>
                <c:pt idx="105">
                  <c:v>0.54</c:v>
                </c:pt>
                <c:pt idx="106">
                  <c:v>-0.25</c:v>
                </c:pt>
                <c:pt idx="107">
                  <c:v>0.72</c:v>
                </c:pt>
                <c:pt idx="108">
                  <c:v>0.57999999999999996</c:v>
                </c:pt>
                <c:pt idx="109">
                  <c:v>0.81</c:v>
                </c:pt>
                <c:pt idx="110">
                  <c:v>0.86</c:v>
                </c:pt>
                <c:pt idx="111">
                  <c:v>1.06</c:v>
                </c:pt>
                <c:pt idx="112">
                  <c:v>0.37</c:v>
                </c:pt>
                <c:pt idx="113">
                  <c:v>0.18</c:v>
                </c:pt>
                <c:pt idx="114">
                  <c:v>0.44</c:v>
                </c:pt>
                <c:pt idx="115">
                  <c:v>0.04</c:v>
                </c:pt>
                <c:pt idx="116">
                  <c:v>0.55000000000000004</c:v>
                </c:pt>
                <c:pt idx="117">
                  <c:v>0.45</c:v>
                </c:pt>
                <c:pt idx="118">
                  <c:v>0.28999999999999998</c:v>
                </c:pt>
                <c:pt idx="119">
                  <c:v>0.08</c:v>
                </c:pt>
                <c:pt idx="120">
                  <c:v>0.33</c:v>
                </c:pt>
                <c:pt idx="121">
                  <c:v>0.39</c:v>
                </c:pt>
                <c:pt idx="122">
                  <c:v>0.43</c:v>
                </c:pt>
                <c:pt idx="123">
                  <c:v>0.35</c:v>
                </c:pt>
                <c:pt idx="124">
                  <c:v>0.73</c:v>
                </c:pt>
                <c:pt idx="125">
                  <c:v>0.74</c:v>
                </c:pt>
                <c:pt idx="126">
                  <c:v>0.13</c:v>
                </c:pt>
                <c:pt idx="127">
                  <c:v>0.43</c:v>
                </c:pt>
                <c:pt idx="128">
                  <c:v>0.1</c:v>
                </c:pt>
                <c:pt idx="129">
                  <c:v>0.28000000000000003</c:v>
                </c:pt>
                <c:pt idx="130">
                  <c:v>7.0000000000000007E-2</c:v>
                </c:pt>
                <c:pt idx="131">
                  <c:v>0.37</c:v>
                </c:pt>
                <c:pt idx="132">
                  <c:v>0.61</c:v>
                </c:pt>
                <c:pt idx="133">
                  <c:v>0.67</c:v>
                </c:pt>
                <c:pt idx="134">
                  <c:v>0.55000000000000004</c:v>
                </c:pt>
                <c:pt idx="135">
                  <c:v>0.02</c:v>
                </c:pt>
                <c:pt idx="136">
                  <c:v>0.39</c:v>
                </c:pt>
                <c:pt idx="137">
                  <c:v>0.21</c:v>
                </c:pt>
                <c:pt idx="138">
                  <c:v>0.71</c:v>
                </c:pt>
                <c:pt idx="139">
                  <c:v>1.27</c:v>
                </c:pt>
                <c:pt idx="140">
                  <c:v>1.38</c:v>
                </c:pt>
                <c:pt idx="141">
                  <c:v>0.75</c:v>
                </c:pt>
                <c:pt idx="142">
                  <c:v>0.78</c:v>
                </c:pt>
                <c:pt idx="143">
                  <c:v>0.49</c:v>
                </c:pt>
                <c:pt idx="144">
                  <c:v>1.26</c:v>
                </c:pt>
                <c:pt idx="145">
                  <c:v>0.95</c:v>
                </c:pt>
                <c:pt idx="146">
                  <c:v>0.52</c:v>
                </c:pt>
                <c:pt idx="147">
                  <c:v>1.04</c:v>
                </c:pt>
                <c:pt idx="148">
                  <c:v>1.08</c:v>
                </c:pt>
                <c:pt idx="149">
                  <c:v>1.44</c:v>
                </c:pt>
                <c:pt idx="150">
                  <c:v>1.53</c:v>
                </c:pt>
                <c:pt idx="151">
                  <c:v>1.3</c:v>
                </c:pt>
                <c:pt idx="152">
                  <c:v>1.51</c:v>
                </c:pt>
                <c:pt idx="153">
                  <c:v>1.47</c:v>
                </c:pt>
                <c:pt idx="154">
                  <c:v>1.31</c:v>
                </c:pt>
                <c:pt idx="155">
                  <c:v>1.19</c:v>
                </c:pt>
                <c:pt idx="156">
                  <c:v>1.58</c:v>
                </c:pt>
                <c:pt idx="157">
                  <c:v>1.66</c:v>
                </c:pt>
                <c:pt idx="158">
                  <c:v>1.58</c:v>
                </c:pt>
                <c:pt idx="159">
                  <c:v>1.5</c:v>
                </c:pt>
                <c:pt idx="160">
                  <c:v>1.0900000000000001</c:v>
                </c:pt>
                <c:pt idx="161">
                  <c:v>1.55</c:v>
                </c:pt>
                <c:pt idx="162">
                  <c:v>1.38</c:v>
                </c:pt>
                <c:pt idx="163">
                  <c:v>1.37</c:v>
                </c:pt>
                <c:pt idx="164">
                  <c:v>2.15</c:v>
                </c:pt>
              </c:numCache>
            </c:numRef>
          </c:yVal>
          <c:smooth val="0"/>
        </c:ser>
        <c:dLbls>
          <c:showLegendKey val="0"/>
          <c:showVal val="0"/>
          <c:showCatName val="0"/>
          <c:showSerName val="0"/>
          <c:showPercent val="0"/>
          <c:showBubbleSize val="0"/>
        </c:dLbls>
        <c:axId val="128064512"/>
        <c:axId val="128082688"/>
      </c:scatterChart>
      <c:valAx>
        <c:axId val="128064512"/>
        <c:scaling>
          <c:orientation val="minMax"/>
        </c:scaling>
        <c:delete val="0"/>
        <c:axPos val="b"/>
        <c:numFmt formatCode="General" sourceLinked="1"/>
        <c:majorTickMark val="out"/>
        <c:minorTickMark val="none"/>
        <c:tickLblPos val="nextTo"/>
        <c:crossAx val="128082688"/>
        <c:crosses val="autoZero"/>
        <c:crossBetween val="midCat"/>
      </c:valAx>
      <c:valAx>
        <c:axId val="128082688"/>
        <c:scaling>
          <c:orientation val="minMax"/>
        </c:scaling>
        <c:delete val="0"/>
        <c:axPos val="l"/>
        <c:majorGridlines/>
        <c:numFmt formatCode="General" sourceLinked="1"/>
        <c:majorTickMark val="out"/>
        <c:minorTickMark val="none"/>
        <c:tickLblPos val="nextTo"/>
        <c:crossAx val="128064512"/>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a:noFill/>
            </a:ln>
          </c:spPr>
          <c:xVal>
            <c:numRef>
              <c:f>'Africa Temp and Rain Hist'!$H$1:$S$1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'Africa Temp and Rain Hist'!$H$2:$S$2</c:f>
              <c:numCache>
                <c:formatCode>General</c:formatCode>
                <c:ptCount val="12"/>
                <c:pt idx="0">
                  <c:v>21.8</c:v>
                </c:pt>
                <c:pt idx="1">
                  <c:v>21.5</c:v>
                </c:pt>
                <c:pt idx="2">
                  <c:v>19.7</c:v>
                </c:pt>
                <c:pt idx="3">
                  <c:v>16.8</c:v>
                </c:pt>
                <c:pt idx="4">
                  <c:v>13.2</c:v>
                </c:pt>
                <c:pt idx="5">
                  <c:v>10.5</c:v>
                </c:pt>
                <c:pt idx="6">
                  <c:v>10.4</c:v>
                </c:pt>
                <c:pt idx="7">
                  <c:v>11.9</c:v>
                </c:pt>
                <c:pt idx="8">
                  <c:v>14.7</c:v>
                </c:pt>
                <c:pt idx="9">
                  <c:v>17.2</c:v>
                </c:pt>
                <c:pt idx="10">
                  <c:v>19.100000000000001</c:v>
                </c:pt>
                <c:pt idx="11">
                  <c:v>21</c:v>
                </c:pt>
              </c:numCache>
            </c:numRef>
          </c:yVal>
          <c:smooth val="0"/>
        </c:ser>
        <c:ser>
          <c:idx val="1"/>
          <c:order val="1"/>
          <c:spPr>
            <a:ln w="19050">
              <a:noFill/>
            </a:ln>
          </c:spPr>
          <c:xVal>
            <c:numRef>
              <c:f>'Africa Temp and Rain Hist'!$H$1:$S$1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'Africa Temp and Rain Hist'!$H$3:$S$3</c:f>
              <c:numCache>
                <c:formatCode>General</c:formatCode>
                <c:ptCount val="12"/>
                <c:pt idx="0">
                  <c:v>22.8</c:v>
                </c:pt>
                <c:pt idx="1">
                  <c:v>22.6</c:v>
                </c:pt>
                <c:pt idx="2">
                  <c:v>21</c:v>
                </c:pt>
                <c:pt idx="3">
                  <c:v>18</c:v>
                </c:pt>
                <c:pt idx="4">
                  <c:v>14.4</c:v>
                </c:pt>
                <c:pt idx="5">
                  <c:v>11.6</c:v>
                </c:pt>
                <c:pt idx="6">
                  <c:v>11.3</c:v>
                </c:pt>
                <c:pt idx="7">
                  <c:v>13.2</c:v>
                </c:pt>
                <c:pt idx="8">
                  <c:v>15.6</c:v>
                </c:pt>
                <c:pt idx="9">
                  <c:v>18.399999999999999</c:v>
                </c:pt>
                <c:pt idx="10">
                  <c:v>20.399999999999999</c:v>
                </c:pt>
                <c:pt idx="11">
                  <c:v>21.9</c:v>
                </c:pt>
              </c:numCache>
            </c:numRef>
          </c:yVal>
          <c:smooth val="0"/>
        </c:ser>
        <c:ser>
          <c:idx val="2"/>
          <c:order val="2"/>
          <c:spPr>
            <a:ln w="19050">
              <a:noFill/>
            </a:ln>
          </c:spPr>
          <c:xVal>
            <c:numRef>
              <c:f>'Africa Temp and Rain Hist'!$H$1:$S$1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'Africa Temp and Rain Hist'!$H$4:$S$4</c:f>
              <c:numCache>
                <c:formatCode>General</c:formatCode>
                <c:ptCount val="12"/>
                <c:pt idx="0">
                  <c:v>23.2</c:v>
                </c:pt>
                <c:pt idx="1">
                  <c:v>22.7</c:v>
                </c:pt>
                <c:pt idx="2">
                  <c:v>21.3</c:v>
                </c:pt>
                <c:pt idx="3">
                  <c:v>18</c:v>
                </c:pt>
                <c:pt idx="4">
                  <c:v>14.6</c:v>
                </c:pt>
                <c:pt idx="5">
                  <c:v>11.6</c:v>
                </c:pt>
                <c:pt idx="6">
                  <c:v>11.5</c:v>
                </c:pt>
                <c:pt idx="7">
                  <c:v>13.4</c:v>
                </c:pt>
                <c:pt idx="8">
                  <c:v>16.3</c:v>
                </c:pt>
                <c:pt idx="9">
                  <c:v>18.5</c:v>
                </c:pt>
                <c:pt idx="10">
                  <c:v>20.6</c:v>
                </c:pt>
                <c:pt idx="11">
                  <c:v>22.3</c:v>
                </c:pt>
              </c:numCache>
            </c:numRef>
          </c:yVal>
          <c:smooth val="0"/>
        </c:ser>
        <c:ser>
          <c:idx val="3"/>
          <c:order val="3"/>
          <c:spPr>
            <a:ln w="19050">
              <a:noFill/>
            </a:ln>
          </c:spPr>
          <c:trendline>
            <c:trendlineType val="poly"/>
            <c:order val="3"/>
            <c:dispRSqr val="0"/>
            <c:dispEq val="0"/>
          </c:trendline>
          <c:xVal>
            <c:numRef>
              <c:f>'Africa Temp and Rain Hist'!$H$1:$S$1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'Africa Temp and Rain Hist'!$H$5:$S$5</c:f>
              <c:numCache>
                <c:formatCode>General</c:formatCode>
                <c:ptCount val="12"/>
                <c:pt idx="0">
                  <c:v>23.5</c:v>
                </c:pt>
                <c:pt idx="1">
                  <c:v>23.5</c:v>
                </c:pt>
                <c:pt idx="2">
                  <c:v>21.8</c:v>
                </c:pt>
                <c:pt idx="3">
                  <c:v>18.600000000000001</c:v>
                </c:pt>
                <c:pt idx="4">
                  <c:v>15.2</c:v>
                </c:pt>
                <c:pt idx="5">
                  <c:v>12.2</c:v>
                </c:pt>
                <c:pt idx="6">
                  <c:v>11.9</c:v>
                </c:pt>
                <c:pt idx="7">
                  <c:v>13.8</c:v>
                </c:pt>
                <c:pt idx="8">
                  <c:v>16.8</c:v>
                </c:pt>
                <c:pt idx="9">
                  <c:v>19.3</c:v>
                </c:pt>
                <c:pt idx="10">
                  <c:v>21</c:v>
                </c:pt>
                <c:pt idx="11">
                  <c:v>22.6</c:v>
                </c:pt>
              </c:numCache>
            </c:numRef>
          </c:yVal>
          <c:smooth val="0"/>
        </c:ser>
        <c:ser>
          <c:idx val="4"/>
          <c:order val="4"/>
          <c:spPr>
            <a:ln w="19050">
              <a:noFill/>
            </a:ln>
          </c:spPr>
          <c:xVal>
            <c:numRef>
              <c:f>'Africa Temp and Rain Hist'!$H$1:$S$1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'Africa Temp and Rain Hist'!$H$6:$S$6</c:f>
              <c:numCache>
                <c:formatCode>General</c:formatCode>
                <c:ptCount val="12"/>
              </c:numCache>
            </c:numRef>
          </c:yVal>
          <c:smooth val="0"/>
        </c:ser>
        <c:ser>
          <c:idx val="6"/>
          <c:order val="5"/>
          <c:spPr>
            <a:ln w="19050">
              <a:noFill/>
            </a:ln>
          </c:spPr>
          <c:trendline>
            <c:trendlineType val="poly"/>
            <c:order val="3"/>
            <c:dispRSqr val="0"/>
            <c:dispEq val="0"/>
          </c:trendline>
          <c:trendline>
            <c:trendlineType val="poly"/>
            <c:order val="3"/>
            <c:dispRSqr val="0"/>
            <c:dispEq val="0"/>
          </c:trendline>
          <c:xVal>
            <c:numRef>
              <c:f>'Africa Temp and Rain Hist'!$H$1:$S$1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'Africa Temp and Rain Hist'!$H$8:$S$8</c:f>
              <c:numCache>
                <c:formatCode>General</c:formatCode>
                <c:ptCount val="12"/>
                <c:pt idx="0">
                  <c:v>62.7</c:v>
                </c:pt>
                <c:pt idx="1">
                  <c:v>62.9</c:v>
                </c:pt>
                <c:pt idx="2">
                  <c:v>65</c:v>
                </c:pt>
                <c:pt idx="3">
                  <c:v>29.2</c:v>
                </c:pt>
                <c:pt idx="4">
                  <c:v>17.600000000000001</c:v>
                </c:pt>
                <c:pt idx="5">
                  <c:v>15.2</c:v>
                </c:pt>
                <c:pt idx="6">
                  <c:v>11.4</c:v>
                </c:pt>
                <c:pt idx="7">
                  <c:v>14.6</c:v>
                </c:pt>
                <c:pt idx="8">
                  <c:v>21.1</c:v>
                </c:pt>
                <c:pt idx="9">
                  <c:v>37.1</c:v>
                </c:pt>
                <c:pt idx="10">
                  <c:v>49.7</c:v>
                </c:pt>
                <c:pt idx="11">
                  <c:v>56.4</c:v>
                </c:pt>
              </c:numCache>
            </c:numRef>
          </c:yVal>
          <c:smooth val="0"/>
        </c:ser>
        <c:ser>
          <c:idx val="7"/>
          <c:order val="6"/>
          <c:spPr>
            <a:ln w="19050">
              <a:noFill/>
            </a:ln>
          </c:spPr>
          <c:xVal>
            <c:numRef>
              <c:f>'Africa Temp and Rain Hist'!$H$1:$S$1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'Africa Temp and Rain Hist'!$H$9:$S$9</c:f>
              <c:numCache>
                <c:formatCode>General</c:formatCode>
                <c:ptCount val="12"/>
                <c:pt idx="0">
                  <c:v>62.8</c:v>
                </c:pt>
                <c:pt idx="1">
                  <c:v>64.099999999999994</c:v>
                </c:pt>
                <c:pt idx="2">
                  <c:v>59.9</c:v>
                </c:pt>
                <c:pt idx="3">
                  <c:v>34.1</c:v>
                </c:pt>
                <c:pt idx="4">
                  <c:v>19.100000000000001</c:v>
                </c:pt>
                <c:pt idx="5">
                  <c:v>13.8</c:v>
                </c:pt>
                <c:pt idx="6">
                  <c:v>13.3</c:v>
                </c:pt>
                <c:pt idx="7">
                  <c:v>15.1</c:v>
                </c:pt>
                <c:pt idx="8">
                  <c:v>19.600000000000001</c:v>
                </c:pt>
                <c:pt idx="9">
                  <c:v>36.799999999999997</c:v>
                </c:pt>
                <c:pt idx="10">
                  <c:v>53.1</c:v>
                </c:pt>
                <c:pt idx="11">
                  <c:v>61</c:v>
                </c:pt>
              </c:numCache>
            </c:numRef>
          </c:yVal>
          <c:smooth val="0"/>
        </c:ser>
        <c:ser>
          <c:idx val="8"/>
          <c:order val="7"/>
          <c:spPr>
            <a:ln w="19050">
              <a:noFill/>
            </a:ln>
          </c:spPr>
          <c:xVal>
            <c:numRef>
              <c:f>'Africa Temp and Rain Hist'!$H$1:$S$1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'Africa Temp and Rain Hist'!$H$10:$S$10</c:f>
              <c:numCache>
                <c:formatCode>General</c:formatCode>
                <c:ptCount val="12"/>
                <c:pt idx="0">
                  <c:v>64.8</c:v>
                </c:pt>
                <c:pt idx="1">
                  <c:v>62.5</c:v>
                </c:pt>
                <c:pt idx="2">
                  <c:v>58</c:v>
                </c:pt>
                <c:pt idx="3">
                  <c:v>37.799999999999997</c:v>
                </c:pt>
                <c:pt idx="4">
                  <c:v>17.399999999999999</c:v>
                </c:pt>
                <c:pt idx="5">
                  <c:v>15.5</c:v>
                </c:pt>
                <c:pt idx="6">
                  <c:v>12.6</c:v>
                </c:pt>
                <c:pt idx="7">
                  <c:v>17.100000000000001</c:v>
                </c:pt>
                <c:pt idx="8">
                  <c:v>19.899999999999999</c:v>
                </c:pt>
                <c:pt idx="9">
                  <c:v>40.1</c:v>
                </c:pt>
                <c:pt idx="10">
                  <c:v>53.3</c:v>
                </c:pt>
                <c:pt idx="11">
                  <c:v>55.6</c:v>
                </c:pt>
              </c:numCache>
            </c:numRef>
          </c:yVal>
          <c:smooth val="0"/>
        </c:ser>
        <c:ser>
          <c:idx val="9"/>
          <c:order val="8"/>
          <c:spPr>
            <a:ln w="19050">
              <a:noFill/>
            </a:ln>
          </c:spPr>
          <c:trendline>
            <c:trendlineType val="poly"/>
            <c:order val="3"/>
            <c:dispRSqr val="0"/>
            <c:dispEq val="0"/>
          </c:trendline>
          <c:xVal>
            <c:numRef>
              <c:f>'Africa Temp and Rain Hist'!$H$1:$S$1</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'Africa Temp and Rain Hist'!$H$11:$S$11</c:f>
              <c:numCache>
                <c:formatCode>General</c:formatCode>
                <c:ptCount val="12"/>
                <c:pt idx="0">
                  <c:v>68</c:v>
                </c:pt>
                <c:pt idx="1">
                  <c:v>62</c:v>
                </c:pt>
                <c:pt idx="2">
                  <c:v>56.4</c:v>
                </c:pt>
                <c:pt idx="3">
                  <c:v>31.9</c:v>
                </c:pt>
                <c:pt idx="4">
                  <c:v>17.100000000000001</c:v>
                </c:pt>
                <c:pt idx="5">
                  <c:v>15.5</c:v>
                </c:pt>
                <c:pt idx="6">
                  <c:v>13</c:v>
                </c:pt>
                <c:pt idx="7">
                  <c:v>15.8</c:v>
                </c:pt>
                <c:pt idx="8">
                  <c:v>16.899999999999999</c:v>
                </c:pt>
                <c:pt idx="9">
                  <c:v>38</c:v>
                </c:pt>
                <c:pt idx="10">
                  <c:v>52.5</c:v>
                </c:pt>
                <c:pt idx="11">
                  <c:v>63.7</c:v>
                </c:pt>
              </c:numCache>
            </c:numRef>
          </c:yVal>
          <c:smooth val="0"/>
        </c:ser>
        <c:dLbls>
          <c:showLegendKey val="0"/>
          <c:showVal val="0"/>
          <c:showCatName val="0"/>
          <c:showSerName val="0"/>
          <c:showPercent val="0"/>
          <c:showBubbleSize val="0"/>
        </c:dLbls>
        <c:axId val="128190336"/>
        <c:axId val="128191872"/>
      </c:scatterChart>
      <c:valAx>
        <c:axId val="128190336"/>
        <c:scaling>
          <c:orientation val="minMax"/>
        </c:scaling>
        <c:delete val="0"/>
        <c:axPos val="b"/>
        <c:numFmt formatCode="General" sourceLinked="1"/>
        <c:majorTickMark val="out"/>
        <c:minorTickMark val="none"/>
        <c:tickLblPos val="nextTo"/>
        <c:crossAx val="128191872"/>
        <c:crosses val="autoZero"/>
        <c:crossBetween val="midCat"/>
      </c:valAx>
      <c:valAx>
        <c:axId val="128191872"/>
        <c:scaling>
          <c:orientation val="minMax"/>
        </c:scaling>
        <c:delete val="0"/>
        <c:axPos val="l"/>
        <c:majorGridlines/>
        <c:numFmt formatCode="General" sourceLinked="1"/>
        <c:majorTickMark val="out"/>
        <c:minorTickMark val="none"/>
        <c:tickLblPos val="nextTo"/>
        <c:crossAx val="128190336"/>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a:noFill/>
            </a:ln>
          </c:spPr>
          <c:xVal>
            <c:numRef>
              <c:f>[1]Sheet1!$A$2:$A$12</c:f>
              <c:numCache>
                <c:formatCode>General</c:formatCode>
                <c:ptCount val="11"/>
                <c:pt idx="0">
                  <c:v>1820</c:v>
                </c:pt>
                <c:pt idx="1">
                  <c:v>1840</c:v>
                </c:pt>
                <c:pt idx="2">
                  <c:v>1860</c:v>
                </c:pt>
                <c:pt idx="3">
                  <c:v>1880</c:v>
                </c:pt>
                <c:pt idx="4">
                  <c:v>1900</c:v>
                </c:pt>
                <c:pt idx="5">
                  <c:v>1920</c:v>
                </c:pt>
                <c:pt idx="6">
                  <c:v>1940</c:v>
                </c:pt>
                <c:pt idx="7">
                  <c:v>1960</c:v>
                </c:pt>
                <c:pt idx="8">
                  <c:v>1980</c:v>
                </c:pt>
                <c:pt idx="9">
                  <c:v>2000</c:v>
                </c:pt>
                <c:pt idx="10">
                  <c:v>2015</c:v>
                </c:pt>
              </c:numCache>
            </c:numRef>
          </c:xVal>
          <c:yVal>
            <c:numRef>
              <c:f>[1]Sheet1!$B$2:$B$12</c:f>
              <c:numCache>
                <c:formatCode>General</c:formatCode>
                <c:ptCount val="11"/>
              </c:numCache>
            </c:numRef>
          </c:yVal>
          <c:smooth val="0"/>
        </c:ser>
        <c:ser>
          <c:idx val="1"/>
          <c:order val="1"/>
          <c:spPr>
            <a:ln w="19050">
              <a:noFill/>
            </a:ln>
          </c:spPr>
          <c:trendline>
            <c:trendlineType val="exp"/>
            <c:dispRSqr val="1"/>
            <c:dispEq val="1"/>
            <c:trendlineLbl>
              <c:layout>
                <c:manualLayout>
                  <c:x val="-0.23650918635170604"/>
                  <c:y val="-0.11806685622630504"/>
                </c:manualLayout>
              </c:layout>
              <c:numFmt formatCode="General" sourceLinked="0"/>
            </c:trendlineLbl>
          </c:trendline>
          <c:xVal>
            <c:numRef>
              <c:f>[1]Sheet1!$A$2:$A$12</c:f>
              <c:numCache>
                <c:formatCode>General</c:formatCode>
                <c:ptCount val="11"/>
                <c:pt idx="0">
                  <c:v>1820</c:v>
                </c:pt>
                <c:pt idx="1">
                  <c:v>1840</c:v>
                </c:pt>
                <c:pt idx="2">
                  <c:v>1860</c:v>
                </c:pt>
                <c:pt idx="3">
                  <c:v>1880</c:v>
                </c:pt>
                <c:pt idx="4">
                  <c:v>1900</c:v>
                </c:pt>
                <c:pt idx="5">
                  <c:v>1920</c:v>
                </c:pt>
                <c:pt idx="6">
                  <c:v>1940</c:v>
                </c:pt>
                <c:pt idx="7">
                  <c:v>1960</c:v>
                </c:pt>
                <c:pt idx="8">
                  <c:v>1980</c:v>
                </c:pt>
                <c:pt idx="9">
                  <c:v>2000</c:v>
                </c:pt>
                <c:pt idx="10">
                  <c:v>2015</c:v>
                </c:pt>
              </c:numCache>
            </c:numRef>
          </c:xVal>
          <c:yVal>
            <c:numRef>
              <c:f>[1]Sheet1!$C$2:$C$12</c:f>
              <c:numCache>
                <c:formatCode>General</c:formatCode>
                <c:ptCount val="11"/>
                <c:pt idx="0">
                  <c:v>25</c:v>
                </c:pt>
                <c:pt idx="1">
                  <c:v>35</c:v>
                </c:pt>
                <c:pt idx="2">
                  <c:v>35</c:v>
                </c:pt>
                <c:pt idx="3">
                  <c:v>45</c:v>
                </c:pt>
                <c:pt idx="4">
                  <c:v>50</c:v>
                </c:pt>
                <c:pt idx="5">
                  <c:v>75</c:v>
                </c:pt>
                <c:pt idx="6">
                  <c:v>90</c:v>
                </c:pt>
                <c:pt idx="7">
                  <c:v>160</c:v>
                </c:pt>
                <c:pt idx="8">
                  <c:v>350</c:v>
                </c:pt>
                <c:pt idx="9">
                  <c:v>450</c:v>
                </c:pt>
                <c:pt idx="10">
                  <c:v>550</c:v>
                </c:pt>
              </c:numCache>
            </c:numRef>
          </c:yVal>
          <c:smooth val="0"/>
        </c:ser>
        <c:dLbls>
          <c:showLegendKey val="0"/>
          <c:showVal val="0"/>
          <c:showCatName val="0"/>
          <c:showSerName val="0"/>
          <c:showPercent val="0"/>
          <c:showBubbleSize val="0"/>
        </c:dLbls>
        <c:axId val="128231680"/>
        <c:axId val="128233472"/>
      </c:scatterChart>
      <c:valAx>
        <c:axId val="128231680"/>
        <c:scaling>
          <c:orientation val="minMax"/>
        </c:scaling>
        <c:delete val="0"/>
        <c:axPos val="b"/>
        <c:numFmt formatCode="General" sourceLinked="1"/>
        <c:majorTickMark val="out"/>
        <c:minorTickMark val="none"/>
        <c:tickLblPos val="nextTo"/>
        <c:crossAx val="128233472"/>
        <c:crosses val="autoZero"/>
        <c:crossBetween val="midCat"/>
      </c:valAx>
      <c:valAx>
        <c:axId val="128233472"/>
        <c:scaling>
          <c:orientation val="minMax"/>
        </c:scaling>
        <c:delete val="0"/>
        <c:axPos val="l"/>
        <c:majorGridlines/>
        <c:numFmt formatCode="General" sourceLinked="1"/>
        <c:majorTickMark val="out"/>
        <c:minorTickMark val="none"/>
        <c:tickLblPos val="nextTo"/>
        <c:crossAx val="128231680"/>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a:noFill/>
            </a:ln>
          </c:spPr>
          <c:trendline>
            <c:trendlineType val="linear"/>
            <c:dispRSqr val="1"/>
            <c:dispEq val="1"/>
            <c:trendlineLbl>
              <c:layout>
                <c:manualLayout>
                  <c:x val="-0.23438101487314086"/>
                  <c:y val="0.45207604257801109"/>
                </c:manualLayout>
              </c:layout>
              <c:numFmt formatCode="General" sourceLinked="0"/>
            </c:trendlineLbl>
          </c:trendline>
          <c:xVal>
            <c:numRef>
              <c:f>[2]Sheet1!$A$3:$A$12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xVal>
          <c:yVal>
            <c:numRef>
              <c:f>[2]Sheet1!$B$3:$B$12</c:f>
              <c:numCache>
                <c:formatCode>General</c:formatCode>
                <c:ptCount val="10"/>
                <c:pt idx="0">
                  <c:v>5.77</c:v>
                </c:pt>
                <c:pt idx="1">
                  <c:v>4.1500000000000004</c:v>
                </c:pt>
                <c:pt idx="2">
                  <c:v>4.59</c:v>
                </c:pt>
                <c:pt idx="3">
                  <c:v>5.12</c:v>
                </c:pt>
                <c:pt idx="4">
                  <c:v>4.6100000000000003</c:v>
                </c:pt>
                <c:pt idx="5">
                  <c:v>4.34</c:v>
                </c:pt>
                <c:pt idx="6">
                  <c:v>3.39</c:v>
                </c:pt>
                <c:pt idx="7">
                  <c:v>5.05</c:v>
                </c:pt>
                <c:pt idx="8">
                  <c:v>5.03</c:v>
                </c:pt>
                <c:pt idx="9">
                  <c:v>4.41</c:v>
                </c:pt>
              </c:numCache>
            </c:numRef>
          </c:yVal>
          <c:smooth val="0"/>
        </c:ser>
        <c:dLbls>
          <c:showLegendKey val="0"/>
          <c:showVal val="0"/>
          <c:showCatName val="0"/>
          <c:showSerName val="0"/>
          <c:showPercent val="0"/>
          <c:showBubbleSize val="0"/>
        </c:dLbls>
        <c:axId val="128338560"/>
        <c:axId val="128369024"/>
      </c:scatterChart>
      <c:valAx>
        <c:axId val="128338560"/>
        <c:scaling>
          <c:orientation val="minMax"/>
        </c:scaling>
        <c:delete val="0"/>
        <c:axPos val="b"/>
        <c:numFmt formatCode="General" sourceLinked="1"/>
        <c:majorTickMark val="out"/>
        <c:minorTickMark val="none"/>
        <c:tickLblPos val="nextTo"/>
        <c:crossAx val="128369024"/>
        <c:crosses val="autoZero"/>
        <c:crossBetween val="midCat"/>
      </c:valAx>
      <c:valAx>
        <c:axId val="128369024"/>
        <c:scaling>
          <c:orientation val="minMax"/>
        </c:scaling>
        <c:delete val="0"/>
        <c:axPos val="l"/>
        <c:majorGridlines/>
        <c:numFmt formatCode="General" sourceLinked="1"/>
        <c:majorTickMark val="out"/>
        <c:minorTickMark val="none"/>
        <c:tickLblPos val="nextTo"/>
        <c:crossAx val="128338560"/>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a:noFill/>
            </a:ln>
          </c:spPr>
          <c:trendline>
            <c:trendlineType val="log"/>
            <c:dispRSqr val="1"/>
            <c:dispEq val="1"/>
            <c:trendlineLbl>
              <c:layout>
                <c:manualLayout>
                  <c:x val="-0.38739085739282592"/>
                  <c:y val="0.49277449693788278"/>
                </c:manualLayout>
              </c:layout>
              <c:numFmt formatCode="General" sourceLinked="0"/>
            </c:trendlineLbl>
          </c:trendline>
          <c:trendline>
            <c:trendlineType val="power"/>
            <c:dispRSqr val="1"/>
            <c:dispEq val="1"/>
            <c:trendlineLbl>
              <c:numFmt formatCode="General" sourceLinked="0"/>
            </c:trendlineLbl>
          </c:trendline>
          <c:trendline>
            <c:trendlineType val="poly"/>
            <c:order val="2"/>
            <c:dispRSqr val="1"/>
            <c:dispEq val="1"/>
            <c:trendlineLbl>
              <c:numFmt formatCode="General" sourceLinked="0"/>
            </c:trendlineLbl>
          </c:trendline>
          <c:xVal>
            <c:numRef>
              <c:f>[3]Sheet1!$B$2:$B$12</c:f>
              <c:numCache>
                <c:formatCode>General</c:formatCode>
                <c:ptCount val="11"/>
                <c:pt idx="0">
                  <c:v>-570</c:v>
                </c:pt>
                <c:pt idx="1">
                  <c:v>-490</c:v>
                </c:pt>
                <c:pt idx="2">
                  <c:v>-420</c:v>
                </c:pt>
                <c:pt idx="3">
                  <c:v>-370</c:v>
                </c:pt>
                <c:pt idx="4">
                  <c:v>-300</c:v>
                </c:pt>
                <c:pt idx="5">
                  <c:v>-230</c:v>
                </c:pt>
                <c:pt idx="6">
                  <c:v>-150</c:v>
                </c:pt>
                <c:pt idx="7">
                  <c:v>-80</c:v>
                </c:pt>
                <c:pt idx="8">
                  <c:v>-30</c:v>
                </c:pt>
                <c:pt idx="9">
                  <c:v>-1</c:v>
                </c:pt>
                <c:pt idx="10">
                  <c:v>0</c:v>
                </c:pt>
              </c:numCache>
            </c:numRef>
          </c:xVal>
          <c:yVal>
            <c:numRef>
              <c:f>[3]Sheet1!$C$2:$C$12</c:f>
              <c:numCache>
                <c:formatCode>General</c:formatCode>
                <c:ptCount val="11"/>
                <c:pt idx="0">
                  <c:v>22</c:v>
                </c:pt>
                <c:pt idx="1">
                  <c:v>22</c:v>
                </c:pt>
                <c:pt idx="2">
                  <c:v>17</c:v>
                </c:pt>
                <c:pt idx="3">
                  <c:v>23</c:v>
                </c:pt>
                <c:pt idx="4">
                  <c:v>13</c:v>
                </c:pt>
                <c:pt idx="5">
                  <c:v>22</c:v>
                </c:pt>
                <c:pt idx="6">
                  <c:v>18</c:v>
                </c:pt>
                <c:pt idx="7">
                  <c:v>22</c:v>
                </c:pt>
                <c:pt idx="8">
                  <c:v>22</c:v>
                </c:pt>
                <c:pt idx="9">
                  <c:v>13</c:v>
                </c:pt>
                <c:pt idx="10">
                  <c:v>15</c:v>
                </c:pt>
              </c:numCache>
            </c:numRef>
          </c:yVal>
          <c:smooth val="0"/>
        </c:ser>
        <c:dLbls>
          <c:showLegendKey val="0"/>
          <c:showVal val="0"/>
          <c:showCatName val="0"/>
          <c:showSerName val="0"/>
          <c:showPercent val="0"/>
          <c:showBubbleSize val="0"/>
        </c:dLbls>
        <c:axId val="128485632"/>
        <c:axId val="128491520"/>
      </c:scatterChart>
      <c:valAx>
        <c:axId val="128485632"/>
        <c:scaling>
          <c:orientation val="minMax"/>
        </c:scaling>
        <c:delete val="0"/>
        <c:axPos val="b"/>
        <c:numFmt formatCode="General" sourceLinked="1"/>
        <c:majorTickMark val="out"/>
        <c:minorTickMark val="none"/>
        <c:tickLblPos val="nextTo"/>
        <c:crossAx val="128491520"/>
        <c:crosses val="autoZero"/>
        <c:crossBetween val="midCat"/>
      </c:valAx>
      <c:valAx>
        <c:axId val="128491520"/>
        <c:scaling>
          <c:orientation val="minMax"/>
        </c:scaling>
        <c:delete val="0"/>
        <c:axPos val="l"/>
        <c:majorGridlines/>
        <c:numFmt formatCode="General" sourceLinked="1"/>
        <c:majorTickMark val="out"/>
        <c:minorTickMark val="none"/>
        <c:tickLblPos val="nextTo"/>
        <c:crossAx val="128485632"/>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 of country wetland impacted</a:t>
            </a:r>
          </a:p>
        </c:rich>
      </c:tx>
      <c:layout>
        <c:manualLayout>
          <c:xMode val="edge"/>
          <c:yMode val="edge"/>
          <c:x val="0.24824702837811471"/>
          <c:y val="3.3932135728542909E-2"/>
        </c:manualLayout>
      </c:layout>
      <c:overlay val="0"/>
      <c:spPr>
        <a:noFill/>
        <a:ln w="25400">
          <a:noFill/>
        </a:ln>
      </c:spPr>
    </c:title>
    <c:autoTitleDeleted val="0"/>
    <c:plotArea>
      <c:layout>
        <c:manualLayout>
          <c:layoutTarget val="inner"/>
          <c:xMode val="edge"/>
          <c:yMode val="edge"/>
          <c:x val="0.18793838544893737"/>
          <c:y val="0.19361343489488031"/>
          <c:w val="0.64095404589674898"/>
          <c:h val="0.47505152066991252"/>
        </c:manualLayout>
      </c:layout>
      <c:barChart>
        <c:barDir val="col"/>
        <c:grouping val="stacked"/>
        <c:varyColors val="0"/>
        <c:ser>
          <c:idx val="0"/>
          <c:order val="0"/>
          <c:tx>
            <c:strRef>
              <c:f>'Obesity vs Meat COnsumption'!#REF!</c:f>
              <c:strCache>
                <c:ptCount val="1"/>
                <c:pt idx="0">
                  <c:v>1 meter</c:v>
                </c:pt>
              </c:strCache>
            </c:strRef>
          </c:tx>
          <c:spPr>
            <a:solidFill>
              <a:srgbClr val="9999FF"/>
            </a:solidFill>
            <a:ln w="12700">
              <a:solidFill>
                <a:srgbClr val="000000"/>
              </a:solidFill>
              <a:prstDash val="solid"/>
            </a:ln>
          </c:spPr>
          <c:invertIfNegative val="0"/>
          <c:cat>
            <c:strRef>
              <c:f>[4]Wetland!$B$91:$B$103</c:f>
              <c:strCache>
                <c:ptCount val="13"/>
                <c:pt idx="0">
                  <c:v>Myanmar (Burma)</c:v>
                </c:pt>
                <c:pt idx="1">
                  <c:v>Brunei</c:v>
                </c:pt>
                <c:pt idx="2">
                  <c:v>Cambodia</c:v>
                </c:pt>
                <c:pt idx="3">
                  <c:v>China</c:v>
                </c:pt>
                <c:pt idx="4">
                  <c:v>Indonesia</c:v>
                </c:pt>
                <c:pt idx="5">
                  <c:v>North Korea</c:v>
                </c:pt>
                <c:pt idx="6">
                  <c:v>South Korea</c:v>
                </c:pt>
                <c:pt idx="7">
                  <c:v>Malaysia</c:v>
                </c:pt>
                <c:pt idx="8">
                  <c:v>Papua New Guinea</c:v>
                </c:pt>
                <c:pt idx="9">
                  <c:v>Philippines</c:v>
                </c:pt>
                <c:pt idx="10">
                  <c:v>Thailand</c:v>
                </c:pt>
                <c:pt idx="11">
                  <c:v>Taiwan China</c:v>
                </c:pt>
                <c:pt idx="12">
                  <c:v>Vietnam</c:v>
                </c:pt>
              </c:strCache>
            </c:strRef>
          </c:cat>
          <c:val>
            <c:numRef>
              <c:f>'Obesity vs Meat COnsumption'!#REF!</c:f>
              <c:numCache>
                <c:formatCode>General</c:formatCode>
                <c:ptCount val="13"/>
                <c:pt idx="0">
                  <c:v>8.6384827773502924</c:v>
                </c:pt>
                <c:pt idx="1">
                  <c:v>0.33444816053511706</c:v>
                </c:pt>
                <c:pt idx="2">
                  <c:v>2.2159256030223773</c:v>
                </c:pt>
                <c:pt idx="3">
                  <c:v>1.6696067908403562</c:v>
                </c:pt>
                <c:pt idx="4">
                  <c:v>1.2829610606111808</c:v>
                </c:pt>
                <c:pt idx="5">
                  <c:v>0.95875139353400229</c:v>
                </c:pt>
                <c:pt idx="6">
                  <c:v>3.4801522566612286</c:v>
                </c:pt>
                <c:pt idx="7">
                  <c:v>1.1276874420982015</c:v>
                </c:pt>
                <c:pt idx="8">
                  <c:v>0.27547680523693885</c:v>
                </c:pt>
                <c:pt idx="9">
                  <c:v>4.2612419700214135</c:v>
                </c:pt>
                <c:pt idx="10">
                  <c:v>2.8132044591297904</c:v>
                </c:pt>
                <c:pt idx="11">
                  <c:v>11.695906432748536</c:v>
                </c:pt>
                <c:pt idx="12">
                  <c:v>28.673206435825811</c:v>
                </c:pt>
              </c:numCache>
            </c:numRef>
          </c:val>
        </c:ser>
        <c:ser>
          <c:idx val="1"/>
          <c:order val="1"/>
          <c:tx>
            <c:strRef>
              <c:f>'Obesity vs Meat COnsumption'!#REF!</c:f>
              <c:strCache>
                <c:ptCount val="1"/>
                <c:pt idx="0">
                  <c:v>2 meter</c:v>
                </c:pt>
              </c:strCache>
            </c:strRef>
          </c:tx>
          <c:spPr>
            <a:solidFill>
              <a:srgbClr val="993366"/>
            </a:solidFill>
            <a:ln w="12700">
              <a:solidFill>
                <a:srgbClr val="000000"/>
              </a:solidFill>
              <a:prstDash val="solid"/>
            </a:ln>
          </c:spPr>
          <c:invertIfNegative val="0"/>
          <c:cat>
            <c:strRef>
              <c:f>[4]Wetland!$B$91:$B$103</c:f>
              <c:strCache>
                <c:ptCount val="13"/>
                <c:pt idx="0">
                  <c:v>Myanmar (Burma)</c:v>
                </c:pt>
                <c:pt idx="1">
                  <c:v>Brunei</c:v>
                </c:pt>
                <c:pt idx="2">
                  <c:v>Cambodia</c:v>
                </c:pt>
                <c:pt idx="3">
                  <c:v>China</c:v>
                </c:pt>
                <c:pt idx="4">
                  <c:v>Indonesia</c:v>
                </c:pt>
                <c:pt idx="5">
                  <c:v>North Korea</c:v>
                </c:pt>
                <c:pt idx="6">
                  <c:v>South Korea</c:v>
                </c:pt>
                <c:pt idx="7">
                  <c:v>Malaysia</c:v>
                </c:pt>
                <c:pt idx="8">
                  <c:v>Papua New Guinea</c:v>
                </c:pt>
                <c:pt idx="9">
                  <c:v>Philippines</c:v>
                </c:pt>
                <c:pt idx="10">
                  <c:v>Thailand</c:v>
                </c:pt>
                <c:pt idx="11">
                  <c:v>Taiwan China</c:v>
                </c:pt>
                <c:pt idx="12">
                  <c:v>Vietnam</c:v>
                </c:pt>
              </c:strCache>
            </c:strRef>
          </c:cat>
          <c:val>
            <c:numRef>
              <c:f>'Obesity vs Meat COnsumption'!#REF!</c:f>
              <c:numCache>
                <c:formatCode>General</c:formatCode>
                <c:ptCount val="13"/>
                <c:pt idx="0">
                  <c:v>4.2366360385642512</c:v>
                </c:pt>
                <c:pt idx="1">
                  <c:v>0.11148272017837235</c:v>
                </c:pt>
                <c:pt idx="2">
                  <c:v>1.6746585294972394</c:v>
                </c:pt>
                <c:pt idx="3">
                  <c:v>0.59773119477391523</c:v>
                </c:pt>
                <c:pt idx="4">
                  <c:v>0.81888734948580177</c:v>
                </c:pt>
                <c:pt idx="5">
                  <c:v>0.84726867335562994</c:v>
                </c:pt>
                <c:pt idx="6">
                  <c:v>1.9032082653616094</c:v>
                </c:pt>
                <c:pt idx="7">
                  <c:v>0.6868351276235507</c:v>
                </c:pt>
                <c:pt idx="8">
                  <c:v>0.11806148795868809</c:v>
                </c:pt>
                <c:pt idx="9">
                  <c:v>3.147751605995718</c:v>
                </c:pt>
                <c:pt idx="10">
                  <c:v>3.5543340641694718</c:v>
                </c:pt>
                <c:pt idx="11">
                  <c:v>3.5087719298245617</c:v>
                </c:pt>
                <c:pt idx="12">
                  <c:v>20.108707421122148</c:v>
                </c:pt>
              </c:numCache>
            </c:numRef>
          </c:val>
        </c:ser>
        <c:ser>
          <c:idx val="2"/>
          <c:order val="2"/>
          <c:tx>
            <c:strRef>
              <c:f>'Obesity vs Meat COnsumption'!#REF!</c:f>
              <c:strCache>
                <c:ptCount val="1"/>
                <c:pt idx="0">
                  <c:v>3 meter</c:v>
                </c:pt>
              </c:strCache>
            </c:strRef>
          </c:tx>
          <c:spPr>
            <a:solidFill>
              <a:srgbClr val="FFFFCC"/>
            </a:solidFill>
            <a:ln w="12700">
              <a:solidFill>
                <a:srgbClr val="000000"/>
              </a:solidFill>
              <a:prstDash val="solid"/>
            </a:ln>
          </c:spPr>
          <c:invertIfNegative val="0"/>
          <c:cat>
            <c:strRef>
              <c:f>[4]Wetland!$B$91:$B$103</c:f>
              <c:strCache>
                <c:ptCount val="13"/>
                <c:pt idx="0">
                  <c:v>Myanmar (Burma)</c:v>
                </c:pt>
                <c:pt idx="1">
                  <c:v>Brunei</c:v>
                </c:pt>
                <c:pt idx="2">
                  <c:v>Cambodia</c:v>
                </c:pt>
                <c:pt idx="3">
                  <c:v>China</c:v>
                </c:pt>
                <c:pt idx="4">
                  <c:v>Indonesia</c:v>
                </c:pt>
                <c:pt idx="5">
                  <c:v>North Korea</c:v>
                </c:pt>
                <c:pt idx="6">
                  <c:v>South Korea</c:v>
                </c:pt>
                <c:pt idx="7">
                  <c:v>Malaysia</c:v>
                </c:pt>
                <c:pt idx="8">
                  <c:v>Papua New Guinea</c:v>
                </c:pt>
                <c:pt idx="9">
                  <c:v>Philippines</c:v>
                </c:pt>
                <c:pt idx="10">
                  <c:v>Thailand</c:v>
                </c:pt>
                <c:pt idx="11">
                  <c:v>Taiwan China</c:v>
                </c:pt>
                <c:pt idx="12">
                  <c:v>Vietnam</c:v>
                </c:pt>
              </c:strCache>
            </c:strRef>
          </c:cat>
          <c:val>
            <c:numRef>
              <c:f>'Obesity vs Meat COnsumption'!#REF!</c:f>
              <c:numCache>
                <c:formatCode>General</c:formatCode>
                <c:ptCount val="13"/>
                <c:pt idx="0">
                  <c:v>6.9456388901461992</c:v>
                </c:pt>
                <c:pt idx="1">
                  <c:v>0.33444816053511706</c:v>
                </c:pt>
                <c:pt idx="2">
                  <c:v>2.8661726242371404</c:v>
                </c:pt>
                <c:pt idx="3">
                  <c:v>0.53238256150841368</c:v>
                </c:pt>
                <c:pt idx="4">
                  <c:v>1.6445330539879928</c:v>
                </c:pt>
                <c:pt idx="5">
                  <c:v>1.8729096989966556</c:v>
                </c:pt>
                <c:pt idx="6">
                  <c:v>3.1538879825992394</c:v>
                </c:pt>
                <c:pt idx="7">
                  <c:v>0.92003961281666236</c:v>
                </c:pt>
                <c:pt idx="8">
                  <c:v>0.2073274910494034</c:v>
                </c:pt>
                <c:pt idx="9">
                  <c:v>5.3211991434689487</c:v>
                </c:pt>
                <c:pt idx="10">
                  <c:v>7.2352777691998886</c:v>
                </c:pt>
                <c:pt idx="11">
                  <c:v>7.6023391812865491</c:v>
                </c:pt>
                <c:pt idx="12">
                  <c:v>18.551722644492095</c:v>
                </c:pt>
              </c:numCache>
            </c:numRef>
          </c:val>
        </c:ser>
        <c:ser>
          <c:idx val="3"/>
          <c:order val="3"/>
          <c:tx>
            <c:strRef>
              <c:f>'Obesity vs Meat COnsumption'!#REF!</c:f>
              <c:strCache>
                <c:ptCount val="1"/>
                <c:pt idx="0">
                  <c:v>4 meter</c:v>
                </c:pt>
              </c:strCache>
            </c:strRef>
          </c:tx>
          <c:spPr>
            <a:solidFill>
              <a:srgbClr val="CCFFFF"/>
            </a:solidFill>
            <a:ln w="12700">
              <a:solidFill>
                <a:srgbClr val="000000"/>
              </a:solidFill>
              <a:prstDash val="solid"/>
            </a:ln>
          </c:spPr>
          <c:invertIfNegative val="0"/>
          <c:cat>
            <c:strRef>
              <c:f>[4]Wetland!$B$91:$B$103</c:f>
              <c:strCache>
                <c:ptCount val="13"/>
                <c:pt idx="0">
                  <c:v>Myanmar (Burma)</c:v>
                </c:pt>
                <c:pt idx="1">
                  <c:v>Brunei</c:v>
                </c:pt>
                <c:pt idx="2">
                  <c:v>Cambodia</c:v>
                </c:pt>
                <c:pt idx="3">
                  <c:v>China</c:v>
                </c:pt>
                <c:pt idx="4">
                  <c:v>Indonesia</c:v>
                </c:pt>
                <c:pt idx="5">
                  <c:v>North Korea</c:v>
                </c:pt>
                <c:pt idx="6">
                  <c:v>South Korea</c:v>
                </c:pt>
                <c:pt idx="7">
                  <c:v>Malaysia</c:v>
                </c:pt>
                <c:pt idx="8">
                  <c:v>Papua New Guinea</c:v>
                </c:pt>
                <c:pt idx="9">
                  <c:v>Philippines</c:v>
                </c:pt>
                <c:pt idx="10">
                  <c:v>Thailand</c:v>
                </c:pt>
                <c:pt idx="11">
                  <c:v>Taiwan China</c:v>
                </c:pt>
                <c:pt idx="12">
                  <c:v>Vietnam</c:v>
                </c:pt>
              </c:strCache>
            </c:strRef>
          </c:cat>
          <c:val>
            <c:numRef>
              <c:f>'Obesity vs Meat COnsumption'!#REF!</c:f>
              <c:numCache>
                <c:formatCode>General</c:formatCode>
                <c:ptCount val="13"/>
                <c:pt idx="0">
                  <c:v>22.44149730683927</c:v>
                </c:pt>
                <c:pt idx="1">
                  <c:v>0.2229654403567447</c:v>
                </c:pt>
                <c:pt idx="2">
                  <c:v>3.9414414414414418</c:v>
                </c:pt>
                <c:pt idx="3">
                  <c:v>0.49829743673089766</c:v>
                </c:pt>
                <c:pt idx="4">
                  <c:v>2.6560335214408806</c:v>
                </c:pt>
                <c:pt idx="5">
                  <c:v>3.7458193979933112</c:v>
                </c:pt>
                <c:pt idx="6">
                  <c:v>2.5557368134855896</c:v>
                </c:pt>
                <c:pt idx="7">
                  <c:v>1.4727022969044499</c:v>
                </c:pt>
                <c:pt idx="8">
                  <c:v>0.32058973153009607</c:v>
                </c:pt>
                <c:pt idx="9">
                  <c:v>6.6381156316916474</c:v>
                </c:pt>
                <c:pt idx="10">
                  <c:v>10.625945712256433</c:v>
                </c:pt>
                <c:pt idx="11">
                  <c:v>4.0935672514619874</c:v>
                </c:pt>
                <c:pt idx="12">
                  <c:v>12.423395915892499</c:v>
                </c:pt>
              </c:numCache>
            </c:numRef>
          </c:val>
        </c:ser>
        <c:ser>
          <c:idx val="4"/>
          <c:order val="4"/>
          <c:tx>
            <c:strRef>
              <c:f>'Obesity vs Meat COnsumption'!#REF!</c:f>
              <c:strCache>
                <c:ptCount val="1"/>
                <c:pt idx="0">
                  <c:v>5 meter</c:v>
                </c:pt>
              </c:strCache>
            </c:strRef>
          </c:tx>
          <c:spPr>
            <a:solidFill>
              <a:srgbClr val="660066"/>
            </a:solidFill>
            <a:ln w="12700">
              <a:solidFill>
                <a:srgbClr val="000000"/>
              </a:solidFill>
              <a:prstDash val="solid"/>
            </a:ln>
          </c:spPr>
          <c:invertIfNegative val="0"/>
          <c:cat>
            <c:strRef>
              <c:f>[4]Wetland!$B$91:$B$103</c:f>
              <c:strCache>
                <c:ptCount val="13"/>
                <c:pt idx="0">
                  <c:v>Myanmar (Burma)</c:v>
                </c:pt>
                <c:pt idx="1">
                  <c:v>Brunei</c:v>
                </c:pt>
                <c:pt idx="2">
                  <c:v>Cambodia</c:v>
                </c:pt>
                <c:pt idx="3">
                  <c:v>China</c:v>
                </c:pt>
                <c:pt idx="4">
                  <c:v>Indonesia</c:v>
                </c:pt>
                <c:pt idx="5">
                  <c:v>North Korea</c:v>
                </c:pt>
                <c:pt idx="6">
                  <c:v>South Korea</c:v>
                </c:pt>
                <c:pt idx="7">
                  <c:v>Malaysia</c:v>
                </c:pt>
                <c:pt idx="8">
                  <c:v>Papua New Guinea</c:v>
                </c:pt>
                <c:pt idx="9">
                  <c:v>Philippines</c:v>
                </c:pt>
                <c:pt idx="10">
                  <c:v>Thailand</c:v>
                </c:pt>
                <c:pt idx="11">
                  <c:v>Taiwan China</c:v>
                </c:pt>
                <c:pt idx="12">
                  <c:v>Vietnam</c:v>
                </c:pt>
              </c:strCache>
            </c:strRef>
          </c:cat>
          <c:val>
            <c:numRef>
              <c:f>'Obesity vs Meat COnsumption'!#REF!</c:f>
              <c:numCache>
                <c:formatCode>General</c:formatCode>
                <c:ptCount val="13"/>
                <c:pt idx="0">
                  <c:v>0</c:v>
                </c:pt>
                <c:pt idx="1">
                  <c:v>1.2263099219620959</c:v>
                </c:pt>
                <c:pt idx="2">
                  <c:v>4.9077303109561168</c:v>
                </c:pt>
                <c:pt idx="3">
                  <c:v>0.40857003872386199</c:v>
                </c:pt>
                <c:pt idx="4">
                  <c:v>3.5470099911014996</c:v>
                </c:pt>
                <c:pt idx="5">
                  <c:v>5.5964325529542913</c:v>
                </c:pt>
                <c:pt idx="6">
                  <c:v>3.588907014681892</c:v>
                </c:pt>
                <c:pt idx="7">
                  <c:v>2.102034948726959</c:v>
                </c:pt>
                <c:pt idx="8">
                  <c:v>0.5576725569430715</c:v>
                </c:pt>
                <c:pt idx="9">
                  <c:v>6.3276231263383309</c:v>
                </c:pt>
                <c:pt idx="10">
                  <c:v>11.644998919185991</c:v>
                </c:pt>
                <c:pt idx="11">
                  <c:v>4.093567251461991</c:v>
                </c:pt>
                <c:pt idx="12">
                  <c:v>7.0594859135104713</c:v>
                </c:pt>
              </c:numCache>
            </c:numRef>
          </c:val>
        </c:ser>
        <c:dLbls>
          <c:showLegendKey val="0"/>
          <c:showVal val="0"/>
          <c:showCatName val="0"/>
          <c:showSerName val="0"/>
          <c:showPercent val="0"/>
          <c:showBubbleSize val="0"/>
        </c:dLbls>
        <c:gapWidth val="150"/>
        <c:overlap val="100"/>
        <c:axId val="128944384"/>
        <c:axId val="128962944"/>
      </c:barChart>
      <c:catAx>
        <c:axId val="12894438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East Asia</a:t>
                </a:r>
              </a:p>
            </c:rich>
          </c:tx>
          <c:layout>
            <c:manualLayout>
              <c:xMode val="edge"/>
              <c:yMode val="edge"/>
              <c:x val="0.44179541547488888"/>
              <c:y val="0.892218712181935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850" b="0" i="0" u="none" strike="noStrike" baseline="0">
                <a:solidFill>
                  <a:srgbClr val="000000"/>
                </a:solidFill>
                <a:latin typeface="Arial"/>
                <a:ea typeface="Arial"/>
                <a:cs typeface="Arial"/>
              </a:defRPr>
            </a:pPr>
            <a:endParaRPr lang="en-US"/>
          </a:p>
        </c:txPr>
        <c:crossAx val="128962944"/>
        <c:crosses val="autoZero"/>
        <c:auto val="1"/>
        <c:lblAlgn val="ctr"/>
        <c:lblOffset val="100"/>
        <c:tickLblSkip val="1"/>
        <c:tickMarkSkip val="1"/>
        <c:noMultiLvlLbl val="0"/>
      </c:catAx>
      <c:valAx>
        <c:axId val="12896294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t>
                </a:r>
              </a:p>
            </c:rich>
          </c:tx>
          <c:layout>
            <c:manualLayout>
              <c:xMode val="edge"/>
              <c:yMode val="edge"/>
              <c:x val="2.6647966339410939E-2"/>
              <c:y val="0.40918294644307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28944384"/>
        <c:crosses val="autoZero"/>
        <c:crossBetween val="between"/>
      </c:valAx>
      <c:spPr>
        <a:solidFill>
          <a:srgbClr val="C0C0C0"/>
        </a:solidFill>
        <a:ln w="12700">
          <a:solidFill>
            <a:srgbClr val="808080"/>
          </a:solidFill>
          <a:prstDash val="solid"/>
        </a:ln>
      </c:spPr>
    </c:plotArea>
    <c:legend>
      <c:legendPos val="r"/>
      <c:layout>
        <c:manualLayout>
          <c:xMode val="edge"/>
          <c:yMode val="edge"/>
          <c:x val="0.84736987282393228"/>
          <c:y val="0.2739024999558401"/>
          <c:w val="0.13859672868134712"/>
          <c:h val="0.2919904008963201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Global Data for 1973 to 2015: 1,072,200 thousand metric tonnes of aluminium</a:t>
            </a:r>
          </a:p>
        </c:rich>
      </c:tx>
      <c:overlay val="0"/>
      <c:spPr>
        <a:noFill/>
        <a:ln>
          <a:noFill/>
        </a:ln>
        <a:effectLst/>
      </c:spPr>
    </c:title>
    <c:autoTitleDeleted val="0"/>
    <c:plotArea>
      <c:layout/>
      <c:lineChart>
        <c:grouping val="standard"/>
        <c:varyColors val="0"/>
        <c:ser>
          <c:idx val="0"/>
          <c:order val="0"/>
          <c:tx>
            <c:strRef>
              <c:f>[5]Aluminum!$B$3</c:f>
              <c:strCache>
                <c:ptCount val="1"/>
                <c:pt idx="0">
                  <c:v>AFRICA</c:v>
                </c:pt>
              </c:strCache>
            </c:strRef>
          </c:tx>
          <c:spPr>
            <a:ln w="28575" cap="rnd">
              <a:solidFill>
                <a:schemeClr val="accent1"/>
              </a:solidFill>
              <a:round/>
            </a:ln>
            <a:effectLst/>
          </c:spPr>
          <c:marker>
            <c:symbol val="none"/>
          </c:marker>
          <c:cat>
            <c:numRef>
              <c:f>[5]Aluminum!$A$4:$A$46</c:f>
              <c:numCache>
                <c:formatCode>General</c:formatCode>
                <c:ptCount val="43"/>
                <c:pt idx="0">
                  <c:v>2015</c:v>
                </c:pt>
                <c:pt idx="1">
                  <c:v>2014</c:v>
                </c:pt>
                <c:pt idx="2">
                  <c:v>2013</c:v>
                </c:pt>
                <c:pt idx="3">
                  <c:v>2012</c:v>
                </c:pt>
                <c:pt idx="4">
                  <c:v>2011</c:v>
                </c:pt>
                <c:pt idx="5">
                  <c:v>2010</c:v>
                </c:pt>
                <c:pt idx="6">
                  <c:v>2009</c:v>
                </c:pt>
                <c:pt idx="7">
                  <c:v>2008</c:v>
                </c:pt>
                <c:pt idx="8">
                  <c:v>2007</c:v>
                </c:pt>
                <c:pt idx="9">
                  <c:v>2006</c:v>
                </c:pt>
                <c:pt idx="10">
                  <c:v>2005</c:v>
                </c:pt>
                <c:pt idx="11">
                  <c:v>2004</c:v>
                </c:pt>
                <c:pt idx="12">
                  <c:v>2003</c:v>
                </c:pt>
                <c:pt idx="13">
                  <c:v>2002</c:v>
                </c:pt>
                <c:pt idx="14">
                  <c:v>2001</c:v>
                </c:pt>
                <c:pt idx="15">
                  <c:v>2000</c:v>
                </c:pt>
                <c:pt idx="16">
                  <c:v>1999</c:v>
                </c:pt>
                <c:pt idx="17">
                  <c:v>1998</c:v>
                </c:pt>
                <c:pt idx="18">
                  <c:v>1997</c:v>
                </c:pt>
                <c:pt idx="19">
                  <c:v>1996</c:v>
                </c:pt>
                <c:pt idx="20">
                  <c:v>1995</c:v>
                </c:pt>
                <c:pt idx="21">
                  <c:v>1994</c:v>
                </c:pt>
                <c:pt idx="22">
                  <c:v>1993</c:v>
                </c:pt>
                <c:pt idx="23">
                  <c:v>1992</c:v>
                </c:pt>
                <c:pt idx="24">
                  <c:v>1991</c:v>
                </c:pt>
                <c:pt idx="25">
                  <c:v>1990</c:v>
                </c:pt>
                <c:pt idx="26">
                  <c:v>1989</c:v>
                </c:pt>
                <c:pt idx="27">
                  <c:v>1988</c:v>
                </c:pt>
                <c:pt idx="28">
                  <c:v>1987</c:v>
                </c:pt>
                <c:pt idx="29">
                  <c:v>1986</c:v>
                </c:pt>
                <c:pt idx="30">
                  <c:v>1985</c:v>
                </c:pt>
                <c:pt idx="31">
                  <c:v>1984</c:v>
                </c:pt>
                <c:pt idx="32">
                  <c:v>1983</c:v>
                </c:pt>
                <c:pt idx="33">
                  <c:v>1982</c:v>
                </c:pt>
                <c:pt idx="34">
                  <c:v>1981</c:v>
                </c:pt>
                <c:pt idx="35">
                  <c:v>1980</c:v>
                </c:pt>
                <c:pt idx="36">
                  <c:v>1979</c:v>
                </c:pt>
                <c:pt idx="37">
                  <c:v>1978</c:v>
                </c:pt>
                <c:pt idx="38">
                  <c:v>1977</c:v>
                </c:pt>
                <c:pt idx="39">
                  <c:v>1976</c:v>
                </c:pt>
                <c:pt idx="40">
                  <c:v>1975</c:v>
                </c:pt>
                <c:pt idx="41">
                  <c:v>1974</c:v>
                </c:pt>
                <c:pt idx="42">
                  <c:v>1973</c:v>
                </c:pt>
              </c:numCache>
            </c:numRef>
          </c:cat>
          <c:val>
            <c:numRef>
              <c:f>[5]Aluminum!$B$4:$B$46</c:f>
              <c:numCache>
                <c:formatCode>General</c:formatCode>
                <c:ptCount val="43"/>
                <c:pt idx="0">
                  <c:v>1688</c:v>
                </c:pt>
                <c:pt idx="1">
                  <c:v>1746</c:v>
                </c:pt>
                <c:pt idx="2">
                  <c:v>1812</c:v>
                </c:pt>
                <c:pt idx="3">
                  <c:v>1639</c:v>
                </c:pt>
                <c:pt idx="4">
                  <c:v>1805</c:v>
                </c:pt>
                <c:pt idx="5">
                  <c:v>1742</c:v>
                </c:pt>
                <c:pt idx="6">
                  <c:v>1681</c:v>
                </c:pt>
                <c:pt idx="7">
                  <c:v>1715</c:v>
                </c:pt>
                <c:pt idx="8">
                  <c:v>1815</c:v>
                </c:pt>
                <c:pt idx="9">
                  <c:v>1864</c:v>
                </c:pt>
                <c:pt idx="10">
                  <c:v>1753</c:v>
                </c:pt>
                <c:pt idx="11">
                  <c:v>1711</c:v>
                </c:pt>
                <c:pt idx="12">
                  <c:v>1428</c:v>
                </c:pt>
                <c:pt idx="13">
                  <c:v>1372</c:v>
                </c:pt>
                <c:pt idx="14">
                  <c:v>1369</c:v>
                </c:pt>
                <c:pt idx="15">
                  <c:v>1178</c:v>
                </c:pt>
                <c:pt idx="16">
                  <c:v>1095</c:v>
                </c:pt>
                <c:pt idx="17">
                  <c:v>1043</c:v>
                </c:pt>
                <c:pt idx="18">
                  <c:v>1106</c:v>
                </c:pt>
                <c:pt idx="19">
                  <c:v>1015</c:v>
                </c:pt>
                <c:pt idx="20">
                  <c:v>631</c:v>
                </c:pt>
                <c:pt idx="21">
                  <c:v>576</c:v>
                </c:pt>
                <c:pt idx="22">
                  <c:v>616</c:v>
                </c:pt>
                <c:pt idx="23">
                  <c:v>617</c:v>
                </c:pt>
                <c:pt idx="24">
                  <c:v>612</c:v>
                </c:pt>
                <c:pt idx="25">
                  <c:v>602</c:v>
                </c:pt>
                <c:pt idx="26">
                  <c:v>603</c:v>
                </c:pt>
                <c:pt idx="27">
                  <c:v>597</c:v>
                </c:pt>
                <c:pt idx="28">
                  <c:v>572</c:v>
                </c:pt>
                <c:pt idx="29">
                  <c:v>556</c:v>
                </c:pt>
                <c:pt idx="30">
                  <c:v>472</c:v>
                </c:pt>
                <c:pt idx="31">
                  <c:v>413</c:v>
                </c:pt>
                <c:pt idx="32">
                  <c:v>436</c:v>
                </c:pt>
                <c:pt idx="33">
                  <c:v>501</c:v>
                </c:pt>
                <c:pt idx="34">
                  <c:v>483</c:v>
                </c:pt>
                <c:pt idx="35">
                  <c:v>437</c:v>
                </c:pt>
                <c:pt idx="36">
                  <c:v>401</c:v>
                </c:pt>
                <c:pt idx="37">
                  <c:v>336</c:v>
                </c:pt>
                <c:pt idx="38">
                  <c:v>367</c:v>
                </c:pt>
                <c:pt idx="39">
                  <c:v>337</c:v>
                </c:pt>
                <c:pt idx="40">
                  <c:v>272</c:v>
                </c:pt>
                <c:pt idx="41">
                  <c:v>278</c:v>
                </c:pt>
                <c:pt idx="42">
                  <c:v>249</c:v>
                </c:pt>
              </c:numCache>
            </c:numRef>
          </c:val>
          <c:smooth val="0"/>
        </c:ser>
        <c:ser>
          <c:idx val="1"/>
          <c:order val="1"/>
          <c:tx>
            <c:strRef>
              <c:f>[5]Aluminum!$C$3</c:f>
              <c:strCache>
                <c:ptCount val="1"/>
                <c:pt idx="0">
                  <c:v>ASIA (EX CHINA)</c:v>
                </c:pt>
              </c:strCache>
            </c:strRef>
          </c:tx>
          <c:spPr>
            <a:ln w="28575" cap="rnd">
              <a:solidFill>
                <a:schemeClr val="accent2"/>
              </a:solidFill>
              <a:round/>
            </a:ln>
            <a:effectLst/>
          </c:spPr>
          <c:marker>
            <c:symbol val="none"/>
          </c:marker>
          <c:cat>
            <c:numRef>
              <c:f>[5]Aluminum!$A$4:$A$46</c:f>
              <c:numCache>
                <c:formatCode>General</c:formatCode>
                <c:ptCount val="43"/>
                <c:pt idx="0">
                  <c:v>2015</c:v>
                </c:pt>
                <c:pt idx="1">
                  <c:v>2014</c:v>
                </c:pt>
                <c:pt idx="2">
                  <c:v>2013</c:v>
                </c:pt>
                <c:pt idx="3">
                  <c:v>2012</c:v>
                </c:pt>
                <c:pt idx="4">
                  <c:v>2011</c:v>
                </c:pt>
                <c:pt idx="5">
                  <c:v>2010</c:v>
                </c:pt>
                <c:pt idx="6">
                  <c:v>2009</c:v>
                </c:pt>
                <c:pt idx="7">
                  <c:v>2008</c:v>
                </c:pt>
                <c:pt idx="8">
                  <c:v>2007</c:v>
                </c:pt>
                <c:pt idx="9">
                  <c:v>2006</c:v>
                </c:pt>
                <c:pt idx="10">
                  <c:v>2005</c:v>
                </c:pt>
                <c:pt idx="11">
                  <c:v>2004</c:v>
                </c:pt>
                <c:pt idx="12">
                  <c:v>2003</c:v>
                </c:pt>
                <c:pt idx="13">
                  <c:v>2002</c:v>
                </c:pt>
                <c:pt idx="14">
                  <c:v>2001</c:v>
                </c:pt>
                <c:pt idx="15">
                  <c:v>2000</c:v>
                </c:pt>
                <c:pt idx="16">
                  <c:v>1999</c:v>
                </c:pt>
                <c:pt idx="17">
                  <c:v>1998</c:v>
                </c:pt>
                <c:pt idx="18">
                  <c:v>1997</c:v>
                </c:pt>
                <c:pt idx="19">
                  <c:v>1996</c:v>
                </c:pt>
                <c:pt idx="20">
                  <c:v>1995</c:v>
                </c:pt>
                <c:pt idx="21">
                  <c:v>1994</c:v>
                </c:pt>
                <c:pt idx="22">
                  <c:v>1993</c:v>
                </c:pt>
                <c:pt idx="23">
                  <c:v>1992</c:v>
                </c:pt>
                <c:pt idx="24">
                  <c:v>1991</c:v>
                </c:pt>
                <c:pt idx="25">
                  <c:v>1990</c:v>
                </c:pt>
                <c:pt idx="26">
                  <c:v>1989</c:v>
                </c:pt>
                <c:pt idx="27">
                  <c:v>1988</c:v>
                </c:pt>
                <c:pt idx="28">
                  <c:v>1987</c:v>
                </c:pt>
                <c:pt idx="29">
                  <c:v>1986</c:v>
                </c:pt>
                <c:pt idx="30">
                  <c:v>1985</c:v>
                </c:pt>
                <c:pt idx="31">
                  <c:v>1984</c:v>
                </c:pt>
                <c:pt idx="32">
                  <c:v>1983</c:v>
                </c:pt>
                <c:pt idx="33">
                  <c:v>1982</c:v>
                </c:pt>
                <c:pt idx="34">
                  <c:v>1981</c:v>
                </c:pt>
                <c:pt idx="35">
                  <c:v>1980</c:v>
                </c:pt>
                <c:pt idx="36">
                  <c:v>1979</c:v>
                </c:pt>
                <c:pt idx="37">
                  <c:v>1978</c:v>
                </c:pt>
                <c:pt idx="38">
                  <c:v>1977</c:v>
                </c:pt>
                <c:pt idx="39">
                  <c:v>1976</c:v>
                </c:pt>
                <c:pt idx="40">
                  <c:v>1975</c:v>
                </c:pt>
                <c:pt idx="41">
                  <c:v>1974</c:v>
                </c:pt>
                <c:pt idx="42">
                  <c:v>1973</c:v>
                </c:pt>
              </c:numCache>
            </c:numRef>
          </c:cat>
          <c:val>
            <c:numRef>
              <c:f>[5]Aluminum!$C$4:$C$46</c:f>
              <c:numCache>
                <c:formatCode>General</c:formatCode>
                <c:ptCount val="43"/>
                <c:pt idx="0">
                  <c:v>3001</c:v>
                </c:pt>
                <c:pt idx="1">
                  <c:v>2429</c:v>
                </c:pt>
                <c:pt idx="2">
                  <c:v>2439</c:v>
                </c:pt>
                <c:pt idx="3">
                  <c:v>2535</c:v>
                </c:pt>
                <c:pt idx="4">
                  <c:v>2533</c:v>
                </c:pt>
                <c:pt idx="5">
                  <c:v>2500</c:v>
                </c:pt>
                <c:pt idx="6">
                  <c:v>4400</c:v>
                </c:pt>
                <c:pt idx="7">
                  <c:v>3923</c:v>
                </c:pt>
                <c:pt idx="8">
                  <c:v>3717</c:v>
                </c:pt>
                <c:pt idx="9">
                  <c:v>3493</c:v>
                </c:pt>
                <c:pt idx="10">
                  <c:v>3139</c:v>
                </c:pt>
                <c:pt idx="11">
                  <c:v>2735</c:v>
                </c:pt>
                <c:pt idx="12">
                  <c:v>2475</c:v>
                </c:pt>
                <c:pt idx="13">
                  <c:v>2261</c:v>
                </c:pt>
                <c:pt idx="14">
                  <c:v>2234</c:v>
                </c:pt>
                <c:pt idx="15">
                  <c:v>2221</c:v>
                </c:pt>
                <c:pt idx="16">
                  <c:v>1966</c:v>
                </c:pt>
                <c:pt idx="17">
                  <c:v>1843</c:v>
                </c:pt>
                <c:pt idx="18">
                  <c:v>1910</c:v>
                </c:pt>
                <c:pt idx="19">
                  <c:v>1624</c:v>
                </c:pt>
                <c:pt idx="20">
                  <c:v>1656</c:v>
                </c:pt>
                <c:pt idx="21">
                  <c:v>1585</c:v>
                </c:pt>
                <c:pt idx="22">
                  <c:v>1530</c:v>
                </c:pt>
                <c:pt idx="23">
                  <c:v>1379</c:v>
                </c:pt>
                <c:pt idx="24">
                  <c:v>1223</c:v>
                </c:pt>
                <c:pt idx="25">
                  <c:v>1118</c:v>
                </c:pt>
                <c:pt idx="26">
                  <c:v>1093</c:v>
                </c:pt>
                <c:pt idx="27">
                  <c:v>981</c:v>
                </c:pt>
                <c:pt idx="28">
                  <c:v>927</c:v>
                </c:pt>
                <c:pt idx="29">
                  <c:v>1074</c:v>
                </c:pt>
                <c:pt idx="30">
                  <c:v>1163</c:v>
                </c:pt>
                <c:pt idx="31">
                  <c:v>1182</c:v>
                </c:pt>
                <c:pt idx="32">
                  <c:v>987</c:v>
                </c:pt>
                <c:pt idx="33">
                  <c:v>1003</c:v>
                </c:pt>
                <c:pt idx="34">
                  <c:v>1330</c:v>
                </c:pt>
                <c:pt idx="35">
                  <c:v>1567</c:v>
                </c:pt>
                <c:pt idx="36">
                  <c:v>1460</c:v>
                </c:pt>
                <c:pt idx="37">
                  <c:v>1511</c:v>
                </c:pt>
                <c:pt idx="38">
                  <c:v>1614</c:v>
                </c:pt>
                <c:pt idx="39">
                  <c:v>1365</c:v>
                </c:pt>
                <c:pt idx="40">
                  <c:v>1390</c:v>
                </c:pt>
                <c:pt idx="41">
                  <c:v>1463</c:v>
                </c:pt>
                <c:pt idx="42">
                  <c:v>1439</c:v>
                </c:pt>
              </c:numCache>
            </c:numRef>
          </c:val>
          <c:smooth val="0"/>
        </c:ser>
        <c:ser>
          <c:idx val="2"/>
          <c:order val="2"/>
          <c:tx>
            <c:strRef>
              <c:f>[5]Aluminum!$D$3</c:f>
              <c:strCache>
                <c:ptCount val="1"/>
                <c:pt idx="0">
                  <c:v>GCC</c:v>
                </c:pt>
              </c:strCache>
            </c:strRef>
          </c:tx>
          <c:spPr>
            <a:ln w="28575" cap="rnd">
              <a:solidFill>
                <a:schemeClr val="accent3"/>
              </a:solidFill>
              <a:round/>
            </a:ln>
            <a:effectLst/>
          </c:spPr>
          <c:marker>
            <c:symbol val="none"/>
          </c:marker>
          <c:cat>
            <c:numRef>
              <c:f>[5]Aluminum!$A$4:$A$46</c:f>
              <c:numCache>
                <c:formatCode>General</c:formatCode>
                <c:ptCount val="43"/>
                <c:pt idx="0">
                  <c:v>2015</c:v>
                </c:pt>
                <c:pt idx="1">
                  <c:v>2014</c:v>
                </c:pt>
                <c:pt idx="2">
                  <c:v>2013</c:v>
                </c:pt>
                <c:pt idx="3">
                  <c:v>2012</c:v>
                </c:pt>
                <c:pt idx="4">
                  <c:v>2011</c:v>
                </c:pt>
                <c:pt idx="5">
                  <c:v>2010</c:v>
                </c:pt>
                <c:pt idx="6">
                  <c:v>2009</c:v>
                </c:pt>
                <c:pt idx="7">
                  <c:v>2008</c:v>
                </c:pt>
                <c:pt idx="8">
                  <c:v>2007</c:v>
                </c:pt>
                <c:pt idx="9">
                  <c:v>2006</c:v>
                </c:pt>
                <c:pt idx="10">
                  <c:v>2005</c:v>
                </c:pt>
                <c:pt idx="11">
                  <c:v>2004</c:v>
                </c:pt>
                <c:pt idx="12">
                  <c:v>2003</c:v>
                </c:pt>
                <c:pt idx="13">
                  <c:v>2002</c:v>
                </c:pt>
                <c:pt idx="14">
                  <c:v>2001</c:v>
                </c:pt>
                <c:pt idx="15">
                  <c:v>2000</c:v>
                </c:pt>
                <c:pt idx="16">
                  <c:v>1999</c:v>
                </c:pt>
                <c:pt idx="17">
                  <c:v>1998</c:v>
                </c:pt>
                <c:pt idx="18">
                  <c:v>1997</c:v>
                </c:pt>
                <c:pt idx="19">
                  <c:v>1996</c:v>
                </c:pt>
                <c:pt idx="20">
                  <c:v>1995</c:v>
                </c:pt>
                <c:pt idx="21">
                  <c:v>1994</c:v>
                </c:pt>
                <c:pt idx="22">
                  <c:v>1993</c:v>
                </c:pt>
                <c:pt idx="23">
                  <c:v>1992</c:v>
                </c:pt>
                <c:pt idx="24">
                  <c:v>1991</c:v>
                </c:pt>
                <c:pt idx="25">
                  <c:v>1990</c:v>
                </c:pt>
                <c:pt idx="26">
                  <c:v>1989</c:v>
                </c:pt>
                <c:pt idx="27">
                  <c:v>1988</c:v>
                </c:pt>
                <c:pt idx="28">
                  <c:v>1987</c:v>
                </c:pt>
                <c:pt idx="29">
                  <c:v>1986</c:v>
                </c:pt>
                <c:pt idx="30">
                  <c:v>1985</c:v>
                </c:pt>
                <c:pt idx="31">
                  <c:v>1984</c:v>
                </c:pt>
                <c:pt idx="32">
                  <c:v>1983</c:v>
                </c:pt>
                <c:pt idx="33">
                  <c:v>1982</c:v>
                </c:pt>
                <c:pt idx="34">
                  <c:v>1981</c:v>
                </c:pt>
                <c:pt idx="35">
                  <c:v>1980</c:v>
                </c:pt>
                <c:pt idx="36">
                  <c:v>1979</c:v>
                </c:pt>
                <c:pt idx="37">
                  <c:v>1978</c:v>
                </c:pt>
                <c:pt idx="38">
                  <c:v>1977</c:v>
                </c:pt>
                <c:pt idx="39">
                  <c:v>1976</c:v>
                </c:pt>
                <c:pt idx="40">
                  <c:v>1975</c:v>
                </c:pt>
                <c:pt idx="41">
                  <c:v>1974</c:v>
                </c:pt>
                <c:pt idx="42">
                  <c:v>1973</c:v>
                </c:pt>
              </c:numCache>
            </c:numRef>
          </c:cat>
          <c:val>
            <c:numRef>
              <c:f>[5]Aluminum!$D$4:$D$46</c:f>
              <c:numCache>
                <c:formatCode>General</c:formatCode>
                <c:ptCount val="43"/>
                <c:pt idx="0">
                  <c:v>5103</c:v>
                </c:pt>
                <c:pt idx="1">
                  <c:v>4832</c:v>
                </c:pt>
                <c:pt idx="2">
                  <c:v>3887</c:v>
                </c:pt>
                <c:pt idx="3">
                  <c:v>3662</c:v>
                </c:pt>
                <c:pt idx="4">
                  <c:v>3483</c:v>
                </c:pt>
                <c:pt idx="5">
                  <c:v>2724</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numCache>
            </c:numRef>
          </c:val>
          <c:smooth val="0"/>
        </c:ser>
        <c:ser>
          <c:idx val="3"/>
          <c:order val="3"/>
          <c:tx>
            <c:strRef>
              <c:f>[5]Aluminum!$E$3</c:f>
              <c:strCache>
                <c:ptCount val="1"/>
                <c:pt idx="0">
                  <c:v>CHINA</c:v>
                </c:pt>
              </c:strCache>
            </c:strRef>
          </c:tx>
          <c:spPr>
            <a:ln w="28575" cap="rnd">
              <a:solidFill>
                <a:schemeClr val="accent4"/>
              </a:solidFill>
              <a:round/>
            </a:ln>
            <a:effectLst/>
          </c:spPr>
          <c:marker>
            <c:symbol val="none"/>
          </c:marker>
          <c:trendline>
            <c:trendlineType val="log"/>
            <c:dispRSqr val="1"/>
            <c:dispEq val="1"/>
            <c:trendlineLbl>
              <c:layout>
                <c:manualLayout>
                  <c:x val="-9.9714996358439487E-2"/>
                  <c:y val="-0.7125689562358728"/>
                </c:manualLayout>
              </c:layout>
              <c:numFmt formatCode="General" sourceLinked="0"/>
            </c:trendlineLbl>
          </c:trendline>
          <c:cat>
            <c:numRef>
              <c:f>[5]Aluminum!$A$4:$A$46</c:f>
              <c:numCache>
                <c:formatCode>General</c:formatCode>
                <c:ptCount val="43"/>
                <c:pt idx="0">
                  <c:v>2015</c:v>
                </c:pt>
                <c:pt idx="1">
                  <c:v>2014</c:v>
                </c:pt>
                <c:pt idx="2">
                  <c:v>2013</c:v>
                </c:pt>
                <c:pt idx="3">
                  <c:v>2012</c:v>
                </c:pt>
                <c:pt idx="4">
                  <c:v>2011</c:v>
                </c:pt>
                <c:pt idx="5">
                  <c:v>2010</c:v>
                </c:pt>
                <c:pt idx="6">
                  <c:v>2009</c:v>
                </c:pt>
                <c:pt idx="7">
                  <c:v>2008</c:v>
                </c:pt>
                <c:pt idx="8">
                  <c:v>2007</c:v>
                </c:pt>
                <c:pt idx="9">
                  <c:v>2006</c:v>
                </c:pt>
                <c:pt idx="10">
                  <c:v>2005</c:v>
                </c:pt>
                <c:pt idx="11">
                  <c:v>2004</c:v>
                </c:pt>
                <c:pt idx="12">
                  <c:v>2003</c:v>
                </c:pt>
                <c:pt idx="13">
                  <c:v>2002</c:v>
                </c:pt>
                <c:pt idx="14">
                  <c:v>2001</c:v>
                </c:pt>
                <c:pt idx="15">
                  <c:v>2000</c:v>
                </c:pt>
                <c:pt idx="16">
                  <c:v>1999</c:v>
                </c:pt>
                <c:pt idx="17">
                  <c:v>1998</c:v>
                </c:pt>
                <c:pt idx="18">
                  <c:v>1997</c:v>
                </c:pt>
                <c:pt idx="19">
                  <c:v>1996</c:v>
                </c:pt>
                <c:pt idx="20">
                  <c:v>1995</c:v>
                </c:pt>
                <c:pt idx="21">
                  <c:v>1994</c:v>
                </c:pt>
                <c:pt idx="22">
                  <c:v>1993</c:v>
                </c:pt>
                <c:pt idx="23">
                  <c:v>1992</c:v>
                </c:pt>
                <c:pt idx="24">
                  <c:v>1991</c:v>
                </c:pt>
                <c:pt idx="25">
                  <c:v>1990</c:v>
                </c:pt>
                <c:pt idx="26">
                  <c:v>1989</c:v>
                </c:pt>
                <c:pt idx="27">
                  <c:v>1988</c:v>
                </c:pt>
                <c:pt idx="28">
                  <c:v>1987</c:v>
                </c:pt>
                <c:pt idx="29">
                  <c:v>1986</c:v>
                </c:pt>
                <c:pt idx="30">
                  <c:v>1985</c:v>
                </c:pt>
                <c:pt idx="31">
                  <c:v>1984</c:v>
                </c:pt>
                <c:pt idx="32">
                  <c:v>1983</c:v>
                </c:pt>
                <c:pt idx="33">
                  <c:v>1982</c:v>
                </c:pt>
                <c:pt idx="34">
                  <c:v>1981</c:v>
                </c:pt>
                <c:pt idx="35">
                  <c:v>1980</c:v>
                </c:pt>
                <c:pt idx="36">
                  <c:v>1979</c:v>
                </c:pt>
                <c:pt idx="37">
                  <c:v>1978</c:v>
                </c:pt>
                <c:pt idx="38">
                  <c:v>1977</c:v>
                </c:pt>
                <c:pt idx="39">
                  <c:v>1976</c:v>
                </c:pt>
                <c:pt idx="40">
                  <c:v>1975</c:v>
                </c:pt>
                <c:pt idx="41">
                  <c:v>1974</c:v>
                </c:pt>
                <c:pt idx="42">
                  <c:v>1973</c:v>
                </c:pt>
              </c:numCache>
            </c:numRef>
          </c:cat>
          <c:val>
            <c:numRef>
              <c:f>[5]Aluminum!$E$4:$E$46</c:f>
              <c:numCache>
                <c:formatCode>General</c:formatCode>
                <c:ptCount val="43"/>
                <c:pt idx="0">
                  <c:v>31672</c:v>
                </c:pt>
                <c:pt idx="1">
                  <c:v>27517</c:v>
                </c:pt>
                <c:pt idx="2">
                  <c:v>21936</c:v>
                </c:pt>
                <c:pt idx="3">
                  <c:v>19754</c:v>
                </c:pt>
                <c:pt idx="4">
                  <c:v>17786</c:v>
                </c:pt>
                <c:pt idx="5">
                  <c:v>16131</c:v>
                </c:pt>
                <c:pt idx="6">
                  <c:v>12964</c:v>
                </c:pt>
                <c:pt idx="7">
                  <c:v>13105</c:v>
                </c:pt>
                <c:pt idx="8">
                  <c:v>12588</c:v>
                </c:pt>
                <c:pt idx="9">
                  <c:v>9349</c:v>
                </c:pt>
                <c:pt idx="10">
                  <c:v>7806</c:v>
                </c:pt>
                <c:pt idx="11">
                  <c:v>6689</c:v>
                </c:pt>
                <c:pt idx="12">
                  <c:v>5547</c:v>
                </c:pt>
                <c:pt idx="13">
                  <c:v>4321</c:v>
                </c:pt>
                <c:pt idx="14">
                  <c:v>3371</c:v>
                </c:pt>
                <c:pt idx="15">
                  <c:v>2794</c:v>
                </c:pt>
                <c:pt idx="16">
                  <c:v>2598</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numCache>
            </c:numRef>
          </c:val>
          <c:smooth val="0"/>
        </c:ser>
        <c:ser>
          <c:idx val="4"/>
          <c:order val="4"/>
          <c:tx>
            <c:strRef>
              <c:f>[5]Aluminum!$F$3</c:f>
              <c:strCache>
                <c:ptCount val="1"/>
                <c:pt idx="0">
                  <c:v>NORTH AMERICA</c:v>
                </c:pt>
              </c:strCache>
            </c:strRef>
          </c:tx>
          <c:spPr>
            <a:ln w="28575" cap="rnd">
              <a:solidFill>
                <a:schemeClr val="accent5"/>
              </a:solidFill>
              <a:round/>
            </a:ln>
            <a:effectLst/>
          </c:spPr>
          <c:marker>
            <c:symbol val="none"/>
          </c:marker>
          <c:cat>
            <c:numRef>
              <c:f>[5]Aluminum!$A$4:$A$46</c:f>
              <c:numCache>
                <c:formatCode>General</c:formatCode>
                <c:ptCount val="43"/>
                <c:pt idx="0">
                  <c:v>2015</c:v>
                </c:pt>
                <c:pt idx="1">
                  <c:v>2014</c:v>
                </c:pt>
                <c:pt idx="2">
                  <c:v>2013</c:v>
                </c:pt>
                <c:pt idx="3">
                  <c:v>2012</c:v>
                </c:pt>
                <c:pt idx="4">
                  <c:v>2011</c:v>
                </c:pt>
                <c:pt idx="5">
                  <c:v>2010</c:v>
                </c:pt>
                <c:pt idx="6">
                  <c:v>2009</c:v>
                </c:pt>
                <c:pt idx="7">
                  <c:v>2008</c:v>
                </c:pt>
                <c:pt idx="8">
                  <c:v>2007</c:v>
                </c:pt>
                <c:pt idx="9">
                  <c:v>2006</c:v>
                </c:pt>
                <c:pt idx="10">
                  <c:v>2005</c:v>
                </c:pt>
                <c:pt idx="11">
                  <c:v>2004</c:v>
                </c:pt>
                <c:pt idx="12">
                  <c:v>2003</c:v>
                </c:pt>
                <c:pt idx="13">
                  <c:v>2002</c:v>
                </c:pt>
                <c:pt idx="14">
                  <c:v>2001</c:v>
                </c:pt>
                <c:pt idx="15">
                  <c:v>2000</c:v>
                </c:pt>
                <c:pt idx="16">
                  <c:v>1999</c:v>
                </c:pt>
                <c:pt idx="17">
                  <c:v>1998</c:v>
                </c:pt>
                <c:pt idx="18">
                  <c:v>1997</c:v>
                </c:pt>
                <c:pt idx="19">
                  <c:v>1996</c:v>
                </c:pt>
                <c:pt idx="20">
                  <c:v>1995</c:v>
                </c:pt>
                <c:pt idx="21">
                  <c:v>1994</c:v>
                </c:pt>
                <c:pt idx="22">
                  <c:v>1993</c:v>
                </c:pt>
                <c:pt idx="23">
                  <c:v>1992</c:v>
                </c:pt>
                <c:pt idx="24">
                  <c:v>1991</c:v>
                </c:pt>
                <c:pt idx="25">
                  <c:v>1990</c:v>
                </c:pt>
                <c:pt idx="26">
                  <c:v>1989</c:v>
                </c:pt>
                <c:pt idx="27">
                  <c:v>1988</c:v>
                </c:pt>
                <c:pt idx="28">
                  <c:v>1987</c:v>
                </c:pt>
                <c:pt idx="29">
                  <c:v>1986</c:v>
                </c:pt>
                <c:pt idx="30">
                  <c:v>1985</c:v>
                </c:pt>
                <c:pt idx="31">
                  <c:v>1984</c:v>
                </c:pt>
                <c:pt idx="32">
                  <c:v>1983</c:v>
                </c:pt>
                <c:pt idx="33">
                  <c:v>1982</c:v>
                </c:pt>
                <c:pt idx="34">
                  <c:v>1981</c:v>
                </c:pt>
                <c:pt idx="35">
                  <c:v>1980</c:v>
                </c:pt>
                <c:pt idx="36">
                  <c:v>1979</c:v>
                </c:pt>
                <c:pt idx="37">
                  <c:v>1978</c:v>
                </c:pt>
                <c:pt idx="38">
                  <c:v>1977</c:v>
                </c:pt>
                <c:pt idx="39">
                  <c:v>1976</c:v>
                </c:pt>
                <c:pt idx="40">
                  <c:v>1975</c:v>
                </c:pt>
                <c:pt idx="41">
                  <c:v>1974</c:v>
                </c:pt>
                <c:pt idx="42">
                  <c:v>1973</c:v>
                </c:pt>
              </c:numCache>
            </c:numRef>
          </c:cat>
          <c:val>
            <c:numRef>
              <c:f>[5]Aluminum!$F$4:$F$46</c:f>
              <c:numCache>
                <c:formatCode>General</c:formatCode>
                <c:ptCount val="43"/>
                <c:pt idx="0">
                  <c:v>4469</c:v>
                </c:pt>
                <c:pt idx="1">
                  <c:v>4585</c:v>
                </c:pt>
                <c:pt idx="2">
                  <c:v>4918</c:v>
                </c:pt>
                <c:pt idx="3">
                  <c:v>4851</c:v>
                </c:pt>
                <c:pt idx="4">
                  <c:v>4969</c:v>
                </c:pt>
                <c:pt idx="5">
                  <c:v>4689</c:v>
                </c:pt>
                <c:pt idx="6">
                  <c:v>4759</c:v>
                </c:pt>
                <c:pt idx="7">
                  <c:v>5783</c:v>
                </c:pt>
                <c:pt idx="8">
                  <c:v>5642</c:v>
                </c:pt>
                <c:pt idx="9">
                  <c:v>5333</c:v>
                </c:pt>
                <c:pt idx="10">
                  <c:v>5382</c:v>
                </c:pt>
                <c:pt idx="11">
                  <c:v>5110</c:v>
                </c:pt>
                <c:pt idx="12">
                  <c:v>5495</c:v>
                </c:pt>
                <c:pt idx="13">
                  <c:v>5413</c:v>
                </c:pt>
                <c:pt idx="14">
                  <c:v>5222</c:v>
                </c:pt>
                <c:pt idx="15">
                  <c:v>6041</c:v>
                </c:pt>
                <c:pt idx="16">
                  <c:v>6169</c:v>
                </c:pt>
                <c:pt idx="17">
                  <c:v>6086</c:v>
                </c:pt>
                <c:pt idx="18">
                  <c:v>5930</c:v>
                </c:pt>
                <c:pt idx="19">
                  <c:v>5860</c:v>
                </c:pt>
                <c:pt idx="20">
                  <c:v>5546</c:v>
                </c:pt>
                <c:pt idx="21">
                  <c:v>5554</c:v>
                </c:pt>
                <c:pt idx="22">
                  <c:v>6000</c:v>
                </c:pt>
                <c:pt idx="23">
                  <c:v>6016</c:v>
                </c:pt>
                <c:pt idx="24">
                  <c:v>5947</c:v>
                </c:pt>
                <c:pt idx="25">
                  <c:v>5617</c:v>
                </c:pt>
                <c:pt idx="26">
                  <c:v>5587</c:v>
                </c:pt>
                <c:pt idx="27">
                  <c:v>5475</c:v>
                </c:pt>
                <c:pt idx="28">
                  <c:v>4889</c:v>
                </c:pt>
                <c:pt idx="29">
                  <c:v>4402</c:v>
                </c:pt>
                <c:pt idx="30">
                  <c:v>4781</c:v>
                </c:pt>
                <c:pt idx="31">
                  <c:v>5327</c:v>
                </c:pt>
                <c:pt idx="32">
                  <c:v>4448</c:v>
                </c:pt>
                <c:pt idx="33">
                  <c:v>4343</c:v>
                </c:pt>
                <c:pt idx="34">
                  <c:v>5603</c:v>
                </c:pt>
                <c:pt idx="35">
                  <c:v>5726</c:v>
                </c:pt>
                <c:pt idx="36">
                  <c:v>5421</c:v>
                </c:pt>
                <c:pt idx="37">
                  <c:v>5409</c:v>
                </c:pt>
                <c:pt idx="38">
                  <c:v>5093</c:v>
                </c:pt>
                <c:pt idx="39">
                  <c:v>4485</c:v>
                </c:pt>
                <c:pt idx="40">
                  <c:v>4400</c:v>
                </c:pt>
                <c:pt idx="41">
                  <c:v>5454</c:v>
                </c:pt>
                <c:pt idx="42">
                  <c:v>5039</c:v>
                </c:pt>
              </c:numCache>
            </c:numRef>
          </c:val>
          <c:smooth val="0"/>
        </c:ser>
        <c:ser>
          <c:idx val="5"/>
          <c:order val="5"/>
          <c:tx>
            <c:strRef>
              <c:f>[5]Aluminum!$G$3</c:f>
              <c:strCache>
                <c:ptCount val="1"/>
                <c:pt idx="0">
                  <c:v>SOUTH AMERICA</c:v>
                </c:pt>
              </c:strCache>
            </c:strRef>
          </c:tx>
          <c:spPr>
            <a:ln w="28575" cap="rnd">
              <a:solidFill>
                <a:schemeClr val="accent6"/>
              </a:solidFill>
              <a:round/>
            </a:ln>
            <a:effectLst/>
          </c:spPr>
          <c:marker>
            <c:symbol val="none"/>
          </c:marker>
          <c:cat>
            <c:numRef>
              <c:f>[5]Aluminum!$A$4:$A$46</c:f>
              <c:numCache>
                <c:formatCode>General</c:formatCode>
                <c:ptCount val="43"/>
                <c:pt idx="0">
                  <c:v>2015</c:v>
                </c:pt>
                <c:pt idx="1">
                  <c:v>2014</c:v>
                </c:pt>
                <c:pt idx="2">
                  <c:v>2013</c:v>
                </c:pt>
                <c:pt idx="3">
                  <c:v>2012</c:v>
                </c:pt>
                <c:pt idx="4">
                  <c:v>2011</c:v>
                </c:pt>
                <c:pt idx="5">
                  <c:v>2010</c:v>
                </c:pt>
                <c:pt idx="6">
                  <c:v>2009</c:v>
                </c:pt>
                <c:pt idx="7">
                  <c:v>2008</c:v>
                </c:pt>
                <c:pt idx="8">
                  <c:v>2007</c:v>
                </c:pt>
                <c:pt idx="9">
                  <c:v>2006</c:v>
                </c:pt>
                <c:pt idx="10">
                  <c:v>2005</c:v>
                </c:pt>
                <c:pt idx="11">
                  <c:v>2004</c:v>
                </c:pt>
                <c:pt idx="12">
                  <c:v>2003</c:v>
                </c:pt>
                <c:pt idx="13">
                  <c:v>2002</c:v>
                </c:pt>
                <c:pt idx="14">
                  <c:v>2001</c:v>
                </c:pt>
                <c:pt idx="15">
                  <c:v>2000</c:v>
                </c:pt>
                <c:pt idx="16">
                  <c:v>1999</c:v>
                </c:pt>
                <c:pt idx="17">
                  <c:v>1998</c:v>
                </c:pt>
                <c:pt idx="18">
                  <c:v>1997</c:v>
                </c:pt>
                <c:pt idx="19">
                  <c:v>1996</c:v>
                </c:pt>
                <c:pt idx="20">
                  <c:v>1995</c:v>
                </c:pt>
                <c:pt idx="21">
                  <c:v>1994</c:v>
                </c:pt>
                <c:pt idx="22">
                  <c:v>1993</c:v>
                </c:pt>
                <c:pt idx="23">
                  <c:v>1992</c:v>
                </c:pt>
                <c:pt idx="24">
                  <c:v>1991</c:v>
                </c:pt>
                <c:pt idx="25">
                  <c:v>1990</c:v>
                </c:pt>
                <c:pt idx="26">
                  <c:v>1989</c:v>
                </c:pt>
                <c:pt idx="27">
                  <c:v>1988</c:v>
                </c:pt>
                <c:pt idx="28">
                  <c:v>1987</c:v>
                </c:pt>
                <c:pt idx="29">
                  <c:v>1986</c:v>
                </c:pt>
                <c:pt idx="30">
                  <c:v>1985</c:v>
                </c:pt>
                <c:pt idx="31">
                  <c:v>1984</c:v>
                </c:pt>
                <c:pt idx="32">
                  <c:v>1983</c:v>
                </c:pt>
                <c:pt idx="33">
                  <c:v>1982</c:v>
                </c:pt>
                <c:pt idx="34">
                  <c:v>1981</c:v>
                </c:pt>
                <c:pt idx="35">
                  <c:v>1980</c:v>
                </c:pt>
                <c:pt idx="36">
                  <c:v>1979</c:v>
                </c:pt>
                <c:pt idx="37">
                  <c:v>1978</c:v>
                </c:pt>
                <c:pt idx="38">
                  <c:v>1977</c:v>
                </c:pt>
                <c:pt idx="39">
                  <c:v>1976</c:v>
                </c:pt>
                <c:pt idx="40">
                  <c:v>1975</c:v>
                </c:pt>
                <c:pt idx="41">
                  <c:v>1974</c:v>
                </c:pt>
                <c:pt idx="42">
                  <c:v>1973</c:v>
                </c:pt>
              </c:numCache>
            </c:numRef>
          </c:cat>
          <c:val>
            <c:numRef>
              <c:f>[5]Aluminum!$G$4:$G$46</c:f>
              <c:numCache>
                <c:formatCode>General</c:formatCode>
                <c:ptCount val="43"/>
                <c:pt idx="0">
                  <c:v>1324</c:v>
                </c:pt>
                <c:pt idx="1">
                  <c:v>1543</c:v>
                </c:pt>
                <c:pt idx="2">
                  <c:v>1906</c:v>
                </c:pt>
                <c:pt idx="3">
                  <c:v>2052</c:v>
                </c:pt>
                <c:pt idx="4">
                  <c:v>2185</c:v>
                </c:pt>
                <c:pt idx="5">
                  <c:v>2305</c:v>
                </c:pt>
                <c:pt idx="6">
                  <c:v>2508</c:v>
                </c:pt>
                <c:pt idx="7">
                  <c:v>2660</c:v>
                </c:pt>
                <c:pt idx="8">
                  <c:v>2558</c:v>
                </c:pt>
                <c:pt idx="9">
                  <c:v>2493</c:v>
                </c:pt>
                <c:pt idx="10">
                  <c:v>2391</c:v>
                </c:pt>
                <c:pt idx="11">
                  <c:v>2356</c:v>
                </c:pt>
                <c:pt idx="12">
                  <c:v>2275</c:v>
                </c:pt>
                <c:pt idx="13">
                  <c:v>2230</c:v>
                </c:pt>
                <c:pt idx="14">
                  <c:v>1991</c:v>
                </c:pt>
                <c:pt idx="15">
                  <c:v>2167</c:v>
                </c:pt>
                <c:pt idx="16">
                  <c:v>2093</c:v>
                </c:pt>
                <c:pt idx="17">
                  <c:v>2075</c:v>
                </c:pt>
                <c:pt idx="18">
                  <c:v>2116</c:v>
                </c:pt>
                <c:pt idx="19">
                  <c:v>2107</c:v>
                </c:pt>
                <c:pt idx="20">
                  <c:v>2058</c:v>
                </c:pt>
                <c:pt idx="21">
                  <c:v>1976</c:v>
                </c:pt>
                <c:pt idx="22">
                  <c:v>1949</c:v>
                </c:pt>
                <c:pt idx="23">
                  <c:v>1949</c:v>
                </c:pt>
                <c:pt idx="24">
                  <c:v>1996</c:v>
                </c:pt>
                <c:pt idx="25">
                  <c:v>1790</c:v>
                </c:pt>
                <c:pt idx="26">
                  <c:v>1698</c:v>
                </c:pt>
                <c:pt idx="27">
                  <c:v>1553</c:v>
                </c:pt>
                <c:pt idx="28">
                  <c:v>1486</c:v>
                </c:pt>
                <c:pt idx="29">
                  <c:v>1397</c:v>
                </c:pt>
                <c:pt idx="30">
                  <c:v>1160</c:v>
                </c:pt>
                <c:pt idx="31">
                  <c:v>1035</c:v>
                </c:pt>
                <c:pt idx="32">
                  <c:v>942</c:v>
                </c:pt>
                <c:pt idx="33">
                  <c:v>795</c:v>
                </c:pt>
                <c:pt idx="34">
                  <c:v>793</c:v>
                </c:pt>
                <c:pt idx="35">
                  <c:v>821</c:v>
                </c:pt>
                <c:pt idx="36">
                  <c:v>668</c:v>
                </c:pt>
                <c:pt idx="37">
                  <c:v>413</c:v>
                </c:pt>
                <c:pt idx="38">
                  <c:v>358</c:v>
                </c:pt>
                <c:pt idx="39">
                  <c:v>316</c:v>
                </c:pt>
                <c:pt idx="40">
                  <c:v>275</c:v>
                </c:pt>
                <c:pt idx="41">
                  <c:v>256</c:v>
                </c:pt>
                <c:pt idx="42">
                  <c:v>229</c:v>
                </c:pt>
              </c:numCache>
            </c:numRef>
          </c:val>
          <c:smooth val="0"/>
        </c:ser>
        <c:ser>
          <c:idx val="6"/>
          <c:order val="6"/>
          <c:tx>
            <c:strRef>
              <c:f>[5]Aluminum!$H$3</c:f>
              <c:strCache>
                <c:ptCount val="1"/>
                <c:pt idx="0">
                  <c:v>WEST EUROPE</c:v>
                </c:pt>
              </c:strCache>
            </c:strRef>
          </c:tx>
          <c:spPr>
            <a:ln w="28575" cap="rnd">
              <a:solidFill>
                <a:schemeClr val="accent1">
                  <a:lumMod val="60000"/>
                </a:schemeClr>
              </a:solidFill>
              <a:round/>
            </a:ln>
            <a:effectLst/>
          </c:spPr>
          <c:marker>
            <c:symbol val="none"/>
          </c:marker>
          <c:cat>
            <c:numRef>
              <c:f>[5]Aluminum!$A$4:$A$46</c:f>
              <c:numCache>
                <c:formatCode>General</c:formatCode>
                <c:ptCount val="43"/>
                <c:pt idx="0">
                  <c:v>2015</c:v>
                </c:pt>
                <c:pt idx="1">
                  <c:v>2014</c:v>
                </c:pt>
                <c:pt idx="2">
                  <c:v>2013</c:v>
                </c:pt>
                <c:pt idx="3">
                  <c:v>2012</c:v>
                </c:pt>
                <c:pt idx="4">
                  <c:v>2011</c:v>
                </c:pt>
                <c:pt idx="5">
                  <c:v>2010</c:v>
                </c:pt>
                <c:pt idx="6">
                  <c:v>2009</c:v>
                </c:pt>
                <c:pt idx="7">
                  <c:v>2008</c:v>
                </c:pt>
                <c:pt idx="8">
                  <c:v>2007</c:v>
                </c:pt>
                <c:pt idx="9">
                  <c:v>2006</c:v>
                </c:pt>
                <c:pt idx="10">
                  <c:v>2005</c:v>
                </c:pt>
                <c:pt idx="11">
                  <c:v>2004</c:v>
                </c:pt>
                <c:pt idx="12">
                  <c:v>2003</c:v>
                </c:pt>
                <c:pt idx="13">
                  <c:v>2002</c:v>
                </c:pt>
                <c:pt idx="14">
                  <c:v>2001</c:v>
                </c:pt>
                <c:pt idx="15">
                  <c:v>2000</c:v>
                </c:pt>
                <c:pt idx="16">
                  <c:v>1999</c:v>
                </c:pt>
                <c:pt idx="17">
                  <c:v>1998</c:v>
                </c:pt>
                <c:pt idx="18">
                  <c:v>1997</c:v>
                </c:pt>
                <c:pt idx="19">
                  <c:v>1996</c:v>
                </c:pt>
                <c:pt idx="20">
                  <c:v>1995</c:v>
                </c:pt>
                <c:pt idx="21">
                  <c:v>1994</c:v>
                </c:pt>
                <c:pt idx="22">
                  <c:v>1993</c:v>
                </c:pt>
                <c:pt idx="23">
                  <c:v>1992</c:v>
                </c:pt>
                <c:pt idx="24">
                  <c:v>1991</c:v>
                </c:pt>
                <c:pt idx="25">
                  <c:v>1990</c:v>
                </c:pt>
                <c:pt idx="26">
                  <c:v>1989</c:v>
                </c:pt>
                <c:pt idx="27">
                  <c:v>1988</c:v>
                </c:pt>
                <c:pt idx="28">
                  <c:v>1987</c:v>
                </c:pt>
                <c:pt idx="29">
                  <c:v>1986</c:v>
                </c:pt>
                <c:pt idx="30">
                  <c:v>1985</c:v>
                </c:pt>
                <c:pt idx="31">
                  <c:v>1984</c:v>
                </c:pt>
                <c:pt idx="32">
                  <c:v>1983</c:v>
                </c:pt>
                <c:pt idx="33">
                  <c:v>1982</c:v>
                </c:pt>
                <c:pt idx="34">
                  <c:v>1981</c:v>
                </c:pt>
                <c:pt idx="35">
                  <c:v>1980</c:v>
                </c:pt>
                <c:pt idx="36">
                  <c:v>1979</c:v>
                </c:pt>
                <c:pt idx="37">
                  <c:v>1978</c:v>
                </c:pt>
                <c:pt idx="38">
                  <c:v>1977</c:v>
                </c:pt>
                <c:pt idx="39">
                  <c:v>1976</c:v>
                </c:pt>
                <c:pt idx="40">
                  <c:v>1975</c:v>
                </c:pt>
                <c:pt idx="41">
                  <c:v>1974</c:v>
                </c:pt>
                <c:pt idx="42">
                  <c:v>1973</c:v>
                </c:pt>
              </c:numCache>
            </c:numRef>
          </c:cat>
          <c:val>
            <c:numRef>
              <c:f>[5]Aluminum!$H$4:$H$46</c:f>
              <c:numCache>
                <c:formatCode>General</c:formatCode>
                <c:ptCount val="43"/>
                <c:pt idx="0">
                  <c:v>3745</c:v>
                </c:pt>
                <c:pt idx="1">
                  <c:v>3596</c:v>
                </c:pt>
                <c:pt idx="2">
                  <c:v>3616</c:v>
                </c:pt>
                <c:pt idx="3">
                  <c:v>3605</c:v>
                </c:pt>
                <c:pt idx="4">
                  <c:v>4027</c:v>
                </c:pt>
                <c:pt idx="5">
                  <c:v>3800</c:v>
                </c:pt>
                <c:pt idx="6">
                  <c:v>3722</c:v>
                </c:pt>
                <c:pt idx="7">
                  <c:v>4618</c:v>
                </c:pt>
                <c:pt idx="8">
                  <c:v>4305</c:v>
                </c:pt>
                <c:pt idx="9">
                  <c:v>4182</c:v>
                </c:pt>
                <c:pt idx="10">
                  <c:v>4352</c:v>
                </c:pt>
                <c:pt idx="11">
                  <c:v>4295</c:v>
                </c:pt>
                <c:pt idx="12">
                  <c:v>4068</c:v>
                </c:pt>
                <c:pt idx="13">
                  <c:v>3928</c:v>
                </c:pt>
                <c:pt idx="14">
                  <c:v>3885</c:v>
                </c:pt>
                <c:pt idx="15">
                  <c:v>3801</c:v>
                </c:pt>
                <c:pt idx="16">
                  <c:v>3720</c:v>
                </c:pt>
                <c:pt idx="17">
                  <c:v>3549</c:v>
                </c:pt>
                <c:pt idx="18">
                  <c:v>3297</c:v>
                </c:pt>
                <c:pt idx="19">
                  <c:v>3192</c:v>
                </c:pt>
                <c:pt idx="20">
                  <c:v>5885</c:v>
                </c:pt>
                <c:pt idx="21">
                  <c:v>3961</c:v>
                </c:pt>
                <c:pt idx="22">
                  <c:v>3236</c:v>
                </c:pt>
                <c:pt idx="23">
                  <c:v>3319</c:v>
                </c:pt>
                <c:pt idx="24">
                  <c:v>3505</c:v>
                </c:pt>
                <c:pt idx="25">
                  <c:v>3561</c:v>
                </c:pt>
                <c:pt idx="26">
                  <c:v>3580</c:v>
                </c:pt>
                <c:pt idx="27">
                  <c:v>3488</c:v>
                </c:pt>
                <c:pt idx="28">
                  <c:v>3462</c:v>
                </c:pt>
                <c:pt idx="29">
                  <c:v>3399</c:v>
                </c:pt>
                <c:pt idx="30">
                  <c:v>3327</c:v>
                </c:pt>
                <c:pt idx="31">
                  <c:v>3502</c:v>
                </c:pt>
                <c:pt idx="32">
                  <c:v>3322</c:v>
                </c:pt>
                <c:pt idx="33">
                  <c:v>3306</c:v>
                </c:pt>
                <c:pt idx="34">
                  <c:v>3551</c:v>
                </c:pt>
                <c:pt idx="35">
                  <c:v>3595</c:v>
                </c:pt>
                <c:pt idx="36">
                  <c:v>3425</c:v>
                </c:pt>
                <c:pt idx="37">
                  <c:v>3345</c:v>
                </c:pt>
                <c:pt idx="38">
                  <c:v>3292</c:v>
                </c:pt>
                <c:pt idx="39">
                  <c:v>3150</c:v>
                </c:pt>
                <c:pt idx="40">
                  <c:v>3062</c:v>
                </c:pt>
                <c:pt idx="41">
                  <c:v>3150</c:v>
                </c:pt>
                <c:pt idx="42">
                  <c:v>2757</c:v>
                </c:pt>
              </c:numCache>
            </c:numRef>
          </c:val>
          <c:smooth val="0"/>
        </c:ser>
        <c:ser>
          <c:idx val="7"/>
          <c:order val="7"/>
          <c:tx>
            <c:strRef>
              <c:f>[5]Aluminum!$I$3</c:f>
              <c:strCache>
                <c:ptCount val="1"/>
                <c:pt idx="0">
                  <c:v>EAST &amp; CENTRAL EUROPE</c:v>
                </c:pt>
              </c:strCache>
            </c:strRef>
          </c:tx>
          <c:spPr>
            <a:ln w="28575" cap="rnd">
              <a:solidFill>
                <a:schemeClr val="accent2">
                  <a:lumMod val="60000"/>
                </a:schemeClr>
              </a:solidFill>
              <a:round/>
            </a:ln>
            <a:effectLst/>
          </c:spPr>
          <c:marker>
            <c:symbol val="none"/>
          </c:marker>
          <c:cat>
            <c:numRef>
              <c:f>[5]Aluminum!$A$4:$A$46</c:f>
              <c:numCache>
                <c:formatCode>General</c:formatCode>
                <c:ptCount val="43"/>
                <c:pt idx="0">
                  <c:v>2015</c:v>
                </c:pt>
                <c:pt idx="1">
                  <c:v>2014</c:v>
                </c:pt>
                <c:pt idx="2">
                  <c:v>2013</c:v>
                </c:pt>
                <c:pt idx="3">
                  <c:v>2012</c:v>
                </c:pt>
                <c:pt idx="4">
                  <c:v>2011</c:v>
                </c:pt>
                <c:pt idx="5">
                  <c:v>2010</c:v>
                </c:pt>
                <c:pt idx="6">
                  <c:v>2009</c:v>
                </c:pt>
                <c:pt idx="7">
                  <c:v>2008</c:v>
                </c:pt>
                <c:pt idx="8">
                  <c:v>2007</c:v>
                </c:pt>
                <c:pt idx="9">
                  <c:v>2006</c:v>
                </c:pt>
                <c:pt idx="10">
                  <c:v>2005</c:v>
                </c:pt>
                <c:pt idx="11">
                  <c:v>2004</c:v>
                </c:pt>
                <c:pt idx="12">
                  <c:v>2003</c:v>
                </c:pt>
                <c:pt idx="13">
                  <c:v>2002</c:v>
                </c:pt>
                <c:pt idx="14">
                  <c:v>2001</c:v>
                </c:pt>
                <c:pt idx="15">
                  <c:v>2000</c:v>
                </c:pt>
                <c:pt idx="16">
                  <c:v>1999</c:v>
                </c:pt>
                <c:pt idx="17">
                  <c:v>1998</c:v>
                </c:pt>
                <c:pt idx="18">
                  <c:v>1997</c:v>
                </c:pt>
                <c:pt idx="19">
                  <c:v>1996</c:v>
                </c:pt>
                <c:pt idx="20">
                  <c:v>1995</c:v>
                </c:pt>
                <c:pt idx="21">
                  <c:v>1994</c:v>
                </c:pt>
                <c:pt idx="22">
                  <c:v>1993</c:v>
                </c:pt>
                <c:pt idx="23">
                  <c:v>1992</c:v>
                </c:pt>
                <c:pt idx="24">
                  <c:v>1991</c:v>
                </c:pt>
                <c:pt idx="25">
                  <c:v>1990</c:v>
                </c:pt>
                <c:pt idx="26">
                  <c:v>1989</c:v>
                </c:pt>
                <c:pt idx="27">
                  <c:v>1988</c:v>
                </c:pt>
                <c:pt idx="28">
                  <c:v>1987</c:v>
                </c:pt>
                <c:pt idx="29">
                  <c:v>1986</c:v>
                </c:pt>
                <c:pt idx="30">
                  <c:v>1985</c:v>
                </c:pt>
                <c:pt idx="31">
                  <c:v>1984</c:v>
                </c:pt>
                <c:pt idx="32">
                  <c:v>1983</c:v>
                </c:pt>
                <c:pt idx="33">
                  <c:v>1982</c:v>
                </c:pt>
                <c:pt idx="34">
                  <c:v>1981</c:v>
                </c:pt>
                <c:pt idx="35">
                  <c:v>1980</c:v>
                </c:pt>
                <c:pt idx="36">
                  <c:v>1979</c:v>
                </c:pt>
                <c:pt idx="37">
                  <c:v>1978</c:v>
                </c:pt>
                <c:pt idx="38">
                  <c:v>1977</c:v>
                </c:pt>
                <c:pt idx="39">
                  <c:v>1976</c:v>
                </c:pt>
                <c:pt idx="40">
                  <c:v>1975</c:v>
                </c:pt>
                <c:pt idx="41">
                  <c:v>1974</c:v>
                </c:pt>
                <c:pt idx="42">
                  <c:v>1973</c:v>
                </c:pt>
              </c:numCache>
            </c:numRef>
          </c:cat>
          <c:val>
            <c:numRef>
              <c:f>[5]Aluminum!$I$4:$I$46</c:f>
              <c:numCache>
                <c:formatCode>General</c:formatCode>
                <c:ptCount val="43"/>
                <c:pt idx="0">
                  <c:v>3829</c:v>
                </c:pt>
                <c:pt idx="1">
                  <c:v>3764</c:v>
                </c:pt>
                <c:pt idx="2">
                  <c:v>3995</c:v>
                </c:pt>
                <c:pt idx="3">
                  <c:v>4323</c:v>
                </c:pt>
                <c:pt idx="4">
                  <c:v>4319</c:v>
                </c:pt>
                <c:pt idx="5">
                  <c:v>4253</c:v>
                </c:pt>
                <c:pt idx="6">
                  <c:v>4117</c:v>
                </c:pt>
                <c:pt idx="7">
                  <c:v>4658</c:v>
                </c:pt>
                <c:pt idx="8">
                  <c:v>4460</c:v>
                </c:pt>
                <c:pt idx="9">
                  <c:v>4230</c:v>
                </c:pt>
                <c:pt idx="10">
                  <c:v>4194</c:v>
                </c:pt>
                <c:pt idx="11">
                  <c:v>4139</c:v>
                </c:pt>
                <c:pt idx="12">
                  <c:v>3996</c:v>
                </c:pt>
                <c:pt idx="13">
                  <c:v>3825</c:v>
                </c:pt>
                <c:pt idx="14">
                  <c:v>3728</c:v>
                </c:pt>
                <c:pt idx="15">
                  <c:v>3689</c:v>
                </c:pt>
                <c:pt idx="16">
                  <c:v>3584</c:v>
                </c:pt>
                <c:pt idx="17">
                  <c:v>3419</c:v>
                </c:pt>
                <c:pt idx="18">
                  <c:v>3316</c:v>
                </c:pt>
                <c:pt idx="19">
                  <c:v>3185</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numCache>
            </c:numRef>
          </c:val>
          <c:smooth val="0"/>
        </c:ser>
        <c:ser>
          <c:idx val="8"/>
          <c:order val="8"/>
          <c:tx>
            <c:strRef>
              <c:f>[5]Aluminum!$J$3</c:f>
              <c:strCache>
                <c:ptCount val="1"/>
                <c:pt idx="0">
                  <c:v>OCEANIA</c:v>
                </c:pt>
              </c:strCache>
            </c:strRef>
          </c:tx>
          <c:spPr>
            <a:ln w="28575" cap="rnd">
              <a:solidFill>
                <a:schemeClr val="accent3">
                  <a:lumMod val="60000"/>
                </a:schemeClr>
              </a:solidFill>
              <a:round/>
            </a:ln>
            <a:effectLst/>
          </c:spPr>
          <c:marker>
            <c:symbol val="none"/>
          </c:marker>
          <c:cat>
            <c:numRef>
              <c:f>[5]Aluminum!$A$4:$A$46</c:f>
              <c:numCache>
                <c:formatCode>General</c:formatCode>
                <c:ptCount val="43"/>
                <c:pt idx="0">
                  <c:v>2015</c:v>
                </c:pt>
                <c:pt idx="1">
                  <c:v>2014</c:v>
                </c:pt>
                <c:pt idx="2">
                  <c:v>2013</c:v>
                </c:pt>
                <c:pt idx="3">
                  <c:v>2012</c:v>
                </c:pt>
                <c:pt idx="4">
                  <c:v>2011</c:v>
                </c:pt>
                <c:pt idx="5">
                  <c:v>2010</c:v>
                </c:pt>
                <c:pt idx="6">
                  <c:v>2009</c:v>
                </c:pt>
                <c:pt idx="7">
                  <c:v>2008</c:v>
                </c:pt>
                <c:pt idx="8">
                  <c:v>2007</c:v>
                </c:pt>
                <c:pt idx="9">
                  <c:v>2006</c:v>
                </c:pt>
                <c:pt idx="10">
                  <c:v>2005</c:v>
                </c:pt>
                <c:pt idx="11">
                  <c:v>2004</c:v>
                </c:pt>
                <c:pt idx="12">
                  <c:v>2003</c:v>
                </c:pt>
                <c:pt idx="13">
                  <c:v>2002</c:v>
                </c:pt>
                <c:pt idx="14">
                  <c:v>2001</c:v>
                </c:pt>
                <c:pt idx="15">
                  <c:v>2000</c:v>
                </c:pt>
                <c:pt idx="16">
                  <c:v>1999</c:v>
                </c:pt>
                <c:pt idx="17">
                  <c:v>1998</c:v>
                </c:pt>
                <c:pt idx="18">
                  <c:v>1997</c:v>
                </c:pt>
                <c:pt idx="19">
                  <c:v>1996</c:v>
                </c:pt>
                <c:pt idx="20">
                  <c:v>1995</c:v>
                </c:pt>
                <c:pt idx="21">
                  <c:v>1994</c:v>
                </c:pt>
                <c:pt idx="22">
                  <c:v>1993</c:v>
                </c:pt>
                <c:pt idx="23">
                  <c:v>1992</c:v>
                </c:pt>
                <c:pt idx="24">
                  <c:v>1991</c:v>
                </c:pt>
                <c:pt idx="25">
                  <c:v>1990</c:v>
                </c:pt>
                <c:pt idx="26">
                  <c:v>1989</c:v>
                </c:pt>
                <c:pt idx="27">
                  <c:v>1988</c:v>
                </c:pt>
                <c:pt idx="28">
                  <c:v>1987</c:v>
                </c:pt>
                <c:pt idx="29">
                  <c:v>1986</c:v>
                </c:pt>
                <c:pt idx="30">
                  <c:v>1985</c:v>
                </c:pt>
                <c:pt idx="31">
                  <c:v>1984</c:v>
                </c:pt>
                <c:pt idx="32">
                  <c:v>1983</c:v>
                </c:pt>
                <c:pt idx="33">
                  <c:v>1982</c:v>
                </c:pt>
                <c:pt idx="34">
                  <c:v>1981</c:v>
                </c:pt>
                <c:pt idx="35">
                  <c:v>1980</c:v>
                </c:pt>
                <c:pt idx="36">
                  <c:v>1979</c:v>
                </c:pt>
                <c:pt idx="37">
                  <c:v>1978</c:v>
                </c:pt>
                <c:pt idx="38">
                  <c:v>1977</c:v>
                </c:pt>
                <c:pt idx="39">
                  <c:v>1976</c:v>
                </c:pt>
                <c:pt idx="40">
                  <c:v>1975</c:v>
                </c:pt>
                <c:pt idx="41">
                  <c:v>1974</c:v>
                </c:pt>
                <c:pt idx="42">
                  <c:v>1973</c:v>
                </c:pt>
              </c:numCache>
            </c:numRef>
          </c:cat>
          <c:val>
            <c:numRef>
              <c:f>[5]Aluminum!$J$4:$J$46</c:f>
              <c:numCache>
                <c:formatCode>General</c:formatCode>
                <c:ptCount val="43"/>
                <c:pt idx="0">
                  <c:v>1978</c:v>
                </c:pt>
                <c:pt idx="1">
                  <c:v>2035</c:v>
                </c:pt>
                <c:pt idx="2">
                  <c:v>2104</c:v>
                </c:pt>
                <c:pt idx="3">
                  <c:v>2186</c:v>
                </c:pt>
                <c:pt idx="4">
                  <c:v>2306</c:v>
                </c:pt>
                <c:pt idx="5">
                  <c:v>2277</c:v>
                </c:pt>
                <c:pt idx="6">
                  <c:v>2211</c:v>
                </c:pt>
                <c:pt idx="7">
                  <c:v>2297</c:v>
                </c:pt>
                <c:pt idx="8">
                  <c:v>2315</c:v>
                </c:pt>
                <c:pt idx="9">
                  <c:v>2274</c:v>
                </c:pt>
                <c:pt idx="10">
                  <c:v>2252</c:v>
                </c:pt>
                <c:pt idx="11">
                  <c:v>2246</c:v>
                </c:pt>
                <c:pt idx="12">
                  <c:v>2198</c:v>
                </c:pt>
                <c:pt idx="13">
                  <c:v>2170</c:v>
                </c:pt>
                <c:pt idx="14">
                  <c:v>2122</c:v>
                </c:pt>
                <c:pt idx="15">
                  <c:v>2094</c:v>
                </c:pt>
                <c:pt idx="16">
                  <c:v>2028</c:v>
                </c:pt>
                <c:pt idx="17">
                  <c:v>1934</c:v>
                </c:pt>
                <c:pt idx="18">
                  <c:v>1804</c:v>
                </c:pt>
                <c:pt idx="19">
                  <c:v>1656</c:v>
                </c:pt>
                <c:pt idx="20">
                  <c:v>1566</c:v>
                </c:pt>
                <c:pt idx="21">
                  <c:v>1583</c:v>
                </c:pt>
                <c:pt idx="22">
                  <c:v>1653</c:v>
                </c:pt>
                <c:pt idx="23">
                  <c:v>1483</c:v>
                </c:pt>
                <c:pt idx="24">
                  <c:v>1495</c:v>
                </c:pt>
                <c:pt idx="25">
                  <c:v>1498</c:v>
                </c:pt>
                <c:pt idx="26">
                  <c:v>1501</c:v>
                </c:pt>
                <c:pt idx="27">
                  <c:v>1407</c:v>
                </c:pt>
                <c:pt idx="28">
                  <c:v>1273</c:v>
                </c:pt>
                <c:pt idx="29">
                  <c:v>1119</c:v>
                </c:pt>
                <c:pt idx="30">
                  <c:v>1091</c:v>
                </c:pt>
                <c:pt idx="31">
                  <c:v>998</c:v>
                </c:pt>
                <c:pt idx="32">
                  <c:v>700</c:v>
                </c:pt>
                <c:pt idx="33">
                  <c:v>548</c:v>
                </c:pt>
                <c:pt idx="34">
                  <c:v>536</c:v>
                </c:pt>
                <c:pt idx="35">
                  <c:v>460</c:v>
                </c:pt>
                <c:pt idx="36">
                  <c:v>425</c:v>
                </c:pt>
                <c:pt idx="37">
                  <c:v>414</c:v>
                </c:pt>
                <c:pt idx="38">
                  <c:v>393</c:v>
                </c:pt>
                <c:pt idx="39">
                  <c:v>372</c:v>
                </c:pt>
                <c:pt idx="40">
                  <c:v>323</c:v>
                </c:pt>
                <c:pt idx="41">
                  <c:v>330</c:v>
                </c:pt>
                <c:pt idx="42">
                  <c:v>324</c:v>
                </c:pt>
              </c:numCache>
            </c:numRef>
          </c:val>
          <c:smooth val="0"/>
        </c:ser>
        <c:dLbls>
          <c:showLegendKey val="0"/>
          <c:showVal val="0"/>
          <c:showCatName val="0"/>
          <c:showSerName val="0"/>
          <c:showPercent val="0"/>
          <c:showBubbleSize val="0"/>
        </c:dLbls>
        <c:marker val="1"/>
        <c:smooth val="0"/>
        <c:axId val="132210048"/>
        <c:axId val="132220032"/>
      </c:lineChart>
      <c:catAx>
        <c:axId val="13221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220032"/>
        <c:crosses val="autoZero"/>
        <c:auto val="1"/>
        <c:lblAlgn val="ctr"/>
        <c:lblOffset val="100"/>
        <c:noMultiLvlLbl val="0"/>
      </c:catAx>
      <c:valAx>
        <c:axId val="132220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Metric Tonnes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2100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a:noFill/>
            </a:ln>
          </c:spPr>
          <c:trendline>
            <c:trendlineType val="poly"/>
            <c:order val="2"/>
            <c:dispRSqr val="1"/>
            <c:dispEq val="1"/>
            <c:trendlineLbl>
              <c:layout>
                <c:manualLayout>
                  <c:x val="-0.28151137357830269"/>
                  <c:y val="-5.1042578011081946E-3"/>
                </c:manualLayout>
              </c:layout>
              <c:numFmt formatCode="General" sourceLinked="0"/>
            </c:trendlineLbl>
          </c:trendline>
          <c:xVal>
            <c:numRef>
              <c:f>[5]Steel!$B$3:$AJ$3</c:f>
              <c:numCache>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Cache>
            </c:numRef>
          </c:xVal>
          <c:yVal>
            <c:numRef>
              <c:f>[5]Steel!$B$18:$AJ$18</c:f>
              <c:numCache>
                <c:formatCode>General</c:formatCode>
                <c:ptCount val="35"/>
                <c:pt idx="0">
                  <c:v>716401</c:v>
                </c:pt>
                <c:pt idx="1">
                  <c:v>707229</c:v>
                </c:pt>
                <c:pt idx="2">
                  <c:v>645555</c:v>
                </c:pt>
                <c:pt idx="3">
                  <c:v>663747</c:v>
                </c:pt>
                <c:pt idx="4">
                  <c:v>710246</c:v>
                </c:pt>
                <c:pt idx="5">
                  <c:v>718903</c:v>
                </c:pt>
                <c:pt idx="6">
                  <c:v>713980</c:v>
                </c:pt>
                <c:pt idx="7">
                  <c:v>735503</c:v>
                </c:pt>
                <c:pt idx="8">
                  <c:v>780102</c:v>
                </c:pt>
                <c:pt idx="9">
                  <c:v>785939</c:v>
                </c:pt>
                <c:pt idx="10">
                  <c:v>770429</c:v>
                </c:pt>
                <c:pt idx="11">
                  <c:v>733592</c:v>
                </c:pt>
                <c:pt idx="12">
                  <c:v>719797</c:v>
                </c:pt>
                <c:pt idx="13">
                  <c:v>727569</c:v>
                </c:pt>
                <c:pt idx="14">
                  <c:v>725106</c:v>
                </c:pt>
                <c:pt idx="15">
                  <c:v>753187</c:v>
                </c:pt>
                <c:pt idx="16">
                  <c:v>750990</c:v>
                </c:pt>
                <c:pt idx="17">
                  <c:v>799854</c:v>
                </c:pt>
                <c:pt idx="18">
                  <c:v>778513</c:v>
                </c:pt>
                <c:pt idx="19">
                  <c:v>790210</c:v>
                </c:pt>
                <c:pt idx="20">
                  <c:v>850156</c:v>
                </c:pt>
                <c:pt idx="21">
                  <c:v>852173</c:v>
                </c:pt>
                <c:pt idx="22">
                  <c:v>905155</c:v>
                </c:pt>
                <c:pt idx="23">
                  <c:v>971052</c:v>
                </c:pt>
                <c:pt idx="24">
                  <c:v>1062618</c:v>
                </c:pt>
                <c:pt idx="25">
                  <c:v>1147975</c:v>
                </c:pt>
                <c:pt idx="26">
                  <c:v>1250098</c:v>
                </c:pt>
                <c:pt idx="27">
                  <c:v>1348108</c:v>
                </c:pt>
                <c:pt idx="28">
                  <c:v>1343429</c:v>
                </c:pt>
                <c:pt idx="29">
                  <c:v>1238755</c:v>
                </c:pt>
                <c:pt idx="30">
                  <c:v>1433433</c:v>
                </c:pt>
                <c:pt idx="31">
                  <c:v>1538003</c:v>
                </c:pt>
                <c:pt idx="32">
                  <c:v>1560131</c:v>
                </c:pt>
                <c:pt idx="33">
                  <c:v>1650354</c:v>
                </c:pt>
                <c:pt idx="34">
                  <c:v>1670145</c:v>
                </c:pt>
              </c:numCache>
            </c:numRef>
          </c:yVal>
          <c:smooth val="0"/>
        </c:ser>
        <c:dLbls>
          <c:showLegendKey val="0"/>
          <c:showVal val="0"/>
          <c:showCatName val="0"/>
          <c:showSerName val="0"/>
          <c:showPercent val="0"/>
          <c:showBubbleSize val="0"/>
        </c:dLbls>
        <c:axId val="132229760"/>
        <c:axId val="132235648"/>
      </c:scatterChart>
      <c:valAx>
        <c:axId val="132229760"/>
        <c:scaling>
          <c:orientation val="minMax"/>
        </c:scaling>
        <c:delete val="0"/>
        <c:axPos val="b"/>
        <c:numFmt formatCode="General" sourceLinked="1"/>
        <c:majorTickMark val="out"/>
        <c:minorTickMark val="none"/>
        <c:tickLblPos val="nextTo"/>
        <c:crossAx val="132235648"/>
        <c:crosses val="autoZero"/>
        <c:crossBetween val="midCat"/>
      </c:valAx>
      <c:valAx>
        <c:axId val="132235648"/>
        <c:scaling>
          <c:orientation val="minMax"/>
        </c:scaling>
        <c:delete val="0"/>
        <c:axPos val="l"/>
        <c:majorGridlines/>
        <c:numFmt formatCode="General" sourceLinked="1"/>
        <c:majorTickMark val="out"/>
        <c:minorTickMark val="none"/>
        <c:tickLblPos val="nextTo"/>
        <c:crossAx val="1322297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19050</xdr:colOff>
      <xdr:row>1</xdr:row>
      <xdr:rowOff>176212</xdr:rowOff>
    </xdr:from>
    <xdr:to>
      <xdr:col>10</xdr:col>
      <xdr:colOff>476250</xdr:colOff>
      <xdr:row>14</xdr:row>
      <xdr:rowOff>195262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194310</xdr:colOff>
      <xdr:row>82</xdr:row>
      <xdr:rowOff>144780</xdr:rowOff>
    </xdr:from>
    <xdr:to>
      <xdr:col>19</xdr:col>
      <xdr:colOff>346710</xdr:colOff>
      <xdr:row>89</xdr:row>
      <xdr:rowOff>167640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9525</xdr:colOff>
      <xdr:row>14</xdr:row>
      <xdr:rowOff>90487</xdr:rowOff>
    </xdr:from>
    <xdr:to>
      <xdr:col>12</xdr:col>
      <xdr:colOff>466725</xdr:colOff>
      <xdr:row>27</xdr:row>
      <xdr:rowOff>109537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30</xdr:row>
      <xdr:rowOff>33337</xdr:rowOff>
    </xdr:from>
    <xdr:to>
      <xdr:col>12</xdr:col>
      <xdr:colOff>457200</xdr:colOff>
      <xdr:row>42</xdr:row>
      <xdr:rowOff>147637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676275</xdr:colOff>
      <xdr:row>1</xdr:row>
      <xdr:rowOff>33337</xdr:rowOff>
    </xdr:from>
    <xdr:to>
      <xdr:col>24</xdr:col>
      <xdr:colOff>447675</xdr:colOff>
      <xdr:row>13</xdr:row>
      <xdr:rowOff>147637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19050</xdr:colOff>
      <xdr:row>14</xdr:row>
      <xdr:rowOff>204787</xdr:rowOff>
    </xdr:from>
    <xdr:to>
      <xdr:col>30</xdr:col>
      <xdr:colOff>476250</xdr:colOff>
      <xdr:row>27</xdr:row>
      <xdr:rowOff>100012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0</xdr:colOff>
      <xdr:row>30</xdr:row>
      <xdr:rowOff>23812</xdr:rowOff>
    </xdr:from>
    <xdr:to>
      <xdr:col>30</xdr:col>
      <xdr:colOff>457200</xdr:colOff>
      <xdr:row>42</xdr:row>
      <xdr:rowOff>138112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19049</xdr:colOff>
      <xdr:row>1</xdr:row>
      <xdr:rowOff>14287</xdr:rowOff>
    </xdr:from>
    <xdr:to>
      <xdr:col>17</xdr:col>
      <xdr:colOff>57150</xdr:colOff>
      <xdr:row>22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257175</xdr:colOff>
      <xdr:row>0</xdr:row>
      <xdr:rowOff>109537</xdr:rowOff>
    </xdr:from>
    <xdr:to>
      <xdr:col>26</xdr:col>
      <xdr:colOff>28575</xdr:colOff>
      <xdr:row>13</xdr:row>
      <xdr:rowOff>128587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514350</xdr:colOff>
      <xdr:row>0</xdr:row>
      <xdr:rowOff>133350</xdr:rowOff>
    </xdr:from>
    <xdr:to>
      <xdr:col>12</xdr:col>
      <xdr:colOff>209550</xdr:colOff>
      <xdr:row>15</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270510</xdr:colOff>
      <xdr:row>2</xdr:row>
      <xdr:rowOff>140970</xdr:rowOff>
    </xdr:from>
    <xdr:to>
      <xdr:col>12</xdr:col>
      <xdr:colOff>148590</xdr:colOff>
      <xdr:row>13</xdr:row>
      <xdr:rowOff>521970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537210</xdr:colOff>
      <xdr:row>4</xdr:row>
      <xdr:rowOff>87630</xdr:rowOff>
    </xdr:from>
    <xdr:to>
      <xdr:col>12</xdr:col>
      <xdr:colOff>232410</xdr:colOff>
      <xdr:row>19</xdr:row>
      <xdr:rowOff>87630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15</xdr:col>
      <xdr:colOff>466725</xdr:colOff>
      <xdr:row>90</xdr:row>
      <xdr:rowOff>38100</xdr:rowOff>
    </xdr:from>
    <xdr:to>
      <xdr:col>24</xdr:col>
      <xdr:colOff>409575</xdr:colOff>
      <xdr:row>113</xdr:row>
      <xdr:rowOff>0</xdr:rowOff>
    </xdr:to>
    <xdr:graphicFrame macro="[4]!Chart9_Click">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13</xdr:col>
      <xdr:colOff>28575</xdr:colOff>
      <xdr:row>8</xdr:row>
      <xdr:rowOff>138111</xdr:rowOff>
    </xdr:from>
    <xdr:to>
      <xdr:col>24</xdr:col>
      <xdr:colOff>600075</xdr:colOff>
      <xdr:row>38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548640</xdr:colOff>
      <xdr:row>19</xdr:row>
      <xdr:rowOff>163830</xdr:rowOff>
    </xdr:from>
    <xdr:to>
      <xdr:col>10</xdr:col>
      <xdr:colOff>243840</xdr:colOff>
      <xdr:row>34</xdr:row>
      <xdr:rowOff>163830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489%20Scheibe%20130%20pm/Resource%20Consump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I489%20Scheibe%20130%20pm/Copy%20of%20Ice%20Datajs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489%20Scheibe%20130%20pm/Global%20Temp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I489%20Scheibe%20130%20pm/SLR-Impacts_Nov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489new/Historical%20Resource%20Consumpt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i489new/Population%20statistics%202%20Americ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v>1820</v>
          </cell>
          <cell r="C2">
            <v>25</v>
          </cell>
        </row>
        <row r="3">
          <cell r="A3">
            <v>1840</v>
          </cell>
          <cell r="C3">
            <v>35</v>
          </cell>
        </row>
        <row r="4">
          <cell r="A4">
            <v>1860</v>
          </cell>
          <cell r="C4">
            <v>35</v>
          </cell>
        </row>
        <row r="5">
          <cell r="A5">
            <v>1880</v>
          </cell>
          <cell r="C5">
            <v>45</v>
          </cell>
        </row>
        <row r="6">
          <cell r="A6">
            <v>1900</v>
          </cell>
          <cell r="C6">
            <v>50</v>
          </cell>
        </row>
        <row r="7">
          <cell r="A7">
            <v>1920</v>
          </cell>
          <cell r="C7">
            <v>75</v>
          </cell>
        </row>
        <row r="8">
          <cell r="A8">
            <v>1940</v>
          </cell>
          <cell r="C8">
            <v>90</v>
          </cell>
        </row>
        <row r="9">
          <cell r="A9">
            <v>1960</v>
          </cell>
          <cell r="C9">
            <v>160</v>
          </cell>
        </row>
        <row r="10">
          <cell r="A10">
            <v>1980</v>
          </cell>
          <cell r="C10">
            <v>350</v>
          </cell>
        </row>
        <row r="11">
          <cell r="A11">
            <v>2000</v>
          </cell>
          <cell r="C11">
            <v>450</v>
          </cell>
        </row>
        <row r="12">
          <cell r="A12">
            <v>2015</v>
          </cell>
          <cell r="C12">
            <v>550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A3">
            <v>2006</v>
          </cell>
          <cell r="B3">
            <v>5.77</v>
          </cell>
        </row>
        <row r="4">
          <cell r="A4">
            <v>2007</v>
          </cell>
          <cell r="B4">
            <v>4.1500000000000004</v>
          </cell>
        </row>
        <row r="5">
          <cell r="A5">
            <v>2008</v>
          </cell>
          <cell r="B5">
            <v>4.59</v>
          </cell>
        </row>
        <row r="6">
          <cell r="A6">
            <v>2009</v>
          </cell>
          <cell r="B6">
            <v>5.12</v>
          </cell>
        </row>
        <row r="7">
          <cell r="A7">
            <v>2010</v>
          </cell>
          <cell r="B7">
            <v>4.6100000000000003</v>
          </cell>
        </row>
        <row r="8">
          <cell r="A8">
            <v>2011</v>
          </cell>
          <cell r="B8">
            <v>4.34</v>
          </cell>
        </row>
        <row r="9">
          <cell r="A9">
            <v>2012</v>
          </cell>
          <cell r="B9">
            <v>3.39</v>
          </cell>
        </row>
        <row r="10">
          <cell r="A10">
            <v>2013</v>
          </cell>
          <cell r="B10">
            <v>5.05</v>
          </cell>
        </row>
        <row r="11">
          <cell r="A11">
            <v>2014</v>
          </cell>
          <cell r="B11">
            <v>5.03</v>
          </cell>
        </row>
        <row r="12">
          <cell r="A12">
            <v>2015</v>
          </cell>
          <cell r="B12">
            <v>4.41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B2">
            <v>-570</v>
          </cell>
          <cell r="C2">
            <v>22</v>
          </cell>
        </row>
        <row r="3">
          <cell r="B3">
            <v>-490</v>
          </cell>
          <cell r="C3">
            <v>22</v>
          </cell>
        </row>
        <row r="4">
          <cell r="B4">
            <v>-420</v>
          </cell>
          <cell r="C4">
            <v>17</v>
          </cell>
        </row>
        <row r="5">
          <cell r="B5">
            <v>-370</v>
          </cell>
          <cell r="C5">
            <v>23</v>
          </cell>
        </row>
        <row r="6">
          <cell r="B6">
            <v>-300</v>
          </cell>
          <cell r="C6">
            <v>13</v>
          </cell>
        </row>
        <row r="7">
          <cell r="B7">
            <v>-230</v>
          </cell>
          <cell r="C7">
            <v>22</v>
          </cell>
        </row>
        <row r="8">
          <cell r="B8">
            <v>-150</v>
          </cell>
          <cell r="C8">
            <v>18</v>
          </cell>
        </row>
        <row r="9">
          <cell r="B9">
            <v>-80</v>
          </cell>
          <cell r="C9">
            <v>22</v>
          </cell>
        </row>
        <row r="10">
          <cell r="B10">
            <v>-30</v>
          </cell>
          <cell r="C10">
            <v>22</v>
          </cell>
        </row>
        <row r="11">
          <cell r="B11">
            <v>-1</v>
          </cell>
          <cell r="C11">
            <v>13</v>
          </cell>
        </row>
        <row r="12">
          <cell r="B12">
            <v>0</v>
          </cell>
          <cell r="C12">
            <v>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
      <sheetName val="Population"/>
      <sheetName val="GDP"/>
      <sheetName val="Agriculture"/>
      <sheetName val="UrbanExtent"/>
      <sheetName val="Wetland"/>
      <sheetName val="SLR-Impacts_Nov2010"/>
    </sheetNames>
    <definedNames>
      <definedName name="Chart9_Click"/>
    </definedNames>
    <sheetDataSet>
      <sheetData sheetId="0"/>
      <sheetData sheetId="1"/>
      <sheetData sheetId="2"/>
      <sheetData sheetId="3"/>
      <sheetData sheetId="4"/>
      <sheetData sheetId="5">
        <row r="91">
          <cell r="B91" t="str">
            <v>Myanmar (Burma)</v>
          </cell>
        </row>
        <row r="92">
          <cell r="B92" t="str">
            <v>Brunei</v>
          </cell>
        </row>
        <row r="93">
          <cell r="B93" t="str">
            <v>Cambodia</v>
          </cell>
        </row>
        <row r="94">
          <cell r="B94" t="str">
            <v>China</v>
          </cell>
        </row>
        <row r="95">
          <cell r="B95" t="str">
            <v>Indonesia</v>
          </cell>
        </row>
        <row r="96">
          <cell r="B96" t="str">
            <v>North Korea</v>
          </cell>
        </row>
        <row r="97">
          <cell r="B97" t="str">
            <v>South Korea</v>
          </cell>
        </row>
        <row r="98">
          <cell r="B98" t="str">
            <v>Malaysia</v>
          </cell>
        </row>
        <row r="99">
          <cell r="B99" t="str">
            <v>Papua New Guinea</v>
          </cell>
        </row>
        <row r="100">
          <cell r="B100" t="str">
            <v>Philippines</v>
          </cell>
        </row>
        <row r="101">
          <cell r="B101" t="str">
            <v>Thailand</v>
          </cell>
        </row>
        <row r="102">
          <cell r="B102" t="str">
            <v>Taiwan China</v>
          </cell>
        </row>
        <row r="103">
          <cell r="B103" t="str">
            <v>Vietnam</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uminum"/>
      <sheetName val="Steel"/>
      <sheetName val="Iron"/>
      <sheetName val="Energy"/>
    </sheetNames>
    <sheetDataSet>
      <sheetData sheetId="0">
        <row r="3">
          <cell r="B3" t="str">
            <v>AFRICA</v>
          </cell>
          <cell r="C3" t="str">
            <v>ASIA (EX CHINA)</v>
          </cell>
          <cell r="D3" t="str">
            <v>GCC</v>
          </cell>
          <cell r="E3" t="str">
            <v>CHINA</v>
          </cell>
          <cell r="F3" t="str">
            <v>NORTH AMERICA</v>
          </cell>
          <cell r="G3" t="str">
            <v>SOUTH AMERICA</v>
          </cell>
          <cell r="H3" t="str">
            <v>WEST EUROPE</v>
          </cell>
          <cell r="I3" t="str">
            <v>EAST &amp; CENTRAL EUROPE</v>
          </cell>
          <cell r="J3" t="str">
            <v>OCEANIA</v>
          </cell>
        </row>
        <row r="4">
          <cell r="A4">
            <v>2015</v>
          </cell>
          <cell r="B4">
            <v>1688</v>
          </cell>
          <cell r="C4">
            <v>3001</v>
          </cell>
          <cell r="D4">
            <v>5103</v>
          </cell>
          <cell r="E4">
            <v>31672</v>
          </cell>
          <cell r="F4">
            <v>4469</v>
          </cell>
          <cell r="G4">
            <v>1324</v>
          </cell>
          <cell r="H4">
            <v>3745</v>
          </cell>
          <cell r="I4">
            <v>3829</v>
          </cell>
          <cell r="J4">
            <v>1978</v>
          </cell>
        </row>
        <row r="5">
          <cell r="A5">
            <v>2014</v>
          </cell>
          <cell r="B5">
            <v>1746</v>
          </cell>
          <cell r="C5">
            <v>2429</v>
          </cell>
          <cell r="D5">
            <v>4832</v>
          </cell>
          <cell r="E5">
            <v>27517</v>
          </cell>
          <cell r="F5">
            <v>4585</v>
          </cell>
          <cell r="G5">
            <v>1543</v>
          </cell>
          <cell r="H5">
            <v>3596</v>
          </cell>
          <cell r="I5">
            <v>3764</v>
          </cell>
          <cell r="J5">
            <v>2035</v>
          </cell>
        </row>
        <row r="6">
          <cell r="A6">
            <v>2013</v>
          </cell>
          <cell r="B6">
            <v>1812</v>
          </cell>
          <cell r="C6">
            <v>2439</v>
          </cell>
          <cell r="D6">
            <v>3887</v>
          </cell>
          <cell r="E6">
            <v>21936</v>
          </cell>
          <cell r="F6">
            <v>4918</v>
          </cell>
          <cell r="G6">
            <v>1906</v>
          </cell>
          <cell r="H6">
            <v>3616</v>
          </cell>
          <cell r="I6">
            <v>3995</v>
          </cell>
          <cell r="J6">
            <v>2104</v>
          </cell>
        </row>
        <row r="7">
          <cell r="A7">
            <v>2012</v>
          </cell>
          <cell r="B7">
            <v>1639</v>
          </cell>
          <cell r="C7">
            <v>2535</v>
          </cell>
          <cell r="D7">
            <v>3662</v>
          </cell>
          <cell r="E7">
            <v>19754</v>
          </cell>
          <cell r="F7">
            <v>4851</v>
          </cell>
          <cell r="G7">
            <v>2052</v>
          </cell>
          <cell r="H7">
            <v>3605</v>
          </cell>
          <cell r="I7">
            <v>4323</v>
          </cell>
          <cell r="J7">
            <v>2186</v>
          </cell>
        </row>
        <row r="8">
          <cell r="A8">
            <v>2011</v>
          </cell>
          <cell r="B8">
            <v>1805</v>
          </cell>
          <cell r="C8">
            <v>2533</v>
          </cell>
          <cell r="D8">
            <v>3483</v>
          </cell>
          <cell r="E8">
            <v>17786</v>
          </cell>
          <cell r="F8">
            <v>4969</v>
          </cell>
          <cell r="G8">
            <v>2185</v>
          </cell>
          <cell r="H8">
            <v>4027</v>
          </cell>
          <cell r="I8">
            <v>4319</v>
          </cell>
          <cell r="J8">
            <v>2306</v>
          </cell>
        </row>
        <row r="9">
          <cell r="A9">
            <v>2010</v>
          </cell>
          <cell r="B9">
            <v>1742</v>
          </cell>
          <cell r="C9">
            <v>2500</v>
          </cell>
          <cell r="D9">
            <v>2724</v>
          </cell>
          <cell r="E9">
            <v>16131</v>
          </cell>
          <cell r="F9">
            <v>4689</v>
          </cell>
          <cell r="G9">
            <v>2305</v>
          </cell>
          <cell r="H9">
            <v>3800</v>
          </cell>
          <cell r="I9">
            <v>4253</v>
          </cell>
          <cell r="J9">
            <v>2277</v>
          </cell>
        </row>
        <row r="10">
          <cell r="A10">
            <v>2009</v>
          </cell>
          <cell r="B10">
            <v>1681</v>
          </cell>
          <cell r="C10">
            <v>4400</v>
          </cell>
          <cell r="D10" t="str">
            <v>ND</v>
          </cell>
          <cell r="E10">
            <v>12964</v>
          </cell>
          <cell r="F10">
            <v>4759</v>
          </cell>
          <cell r="G10">
            <v>2508</v>
          </cell>
          <cell r="H10">
            <v>3722</v>
          </cell>
          <cell r="I10">
            <v>4117</v>
          </cell>
          <cell r="J10">
            <v>2211</v>
          </cell>
        </row>
        <row r="11">
          <cell r="A11">
            <v>2008</v>
          </cell>
          <cell r="B11">
            <v>1715</v>
          </cell>
          <cell r="C11">
            <v>3923</v>
          </cell>
          <cell r="D11" t="str">
            <v>ND</v>
          </cell>
          <cell r="E11">
            <v>13105</v>
          </cell>
          <cell r="F11">
            <v>5783</v>
          </cell>
          <cell r="G11">
            <v>2660</v>
          </cell>
          <cell r="H11">
            <v>4618</v>
          </cell>
          <cell r="I11">
            <v>4658</v>
          </cell>
          <cell r="J11">
            <v>2297</v>
          </cell>
        </row>
        <row r="12">
          <cell r="A12">
            <v>2007</v>
          </cell>
          <cell r="B12">
            <v>1815</v>
          </cell>
          <cell r="C12">
            <v>3717</v>
          </cell>
          <cell r="D12" t="str">
            <v>ND</v>
          </cell>
          <cell r="E12">
            <v>12588</v>
          </cell>
          <cell r="F12">
            <v>5642</v>
          </cell>
          <cell r="G12">
            <v>2558</v>
          </cell>
          <cell r="H12">
            <v>4305</v>
          </cell>
          <cell r="I12">
            <v>4460</v>
          </cell>
          <cell r="J12">
            <v>2315</v>
          </cell>
        </row>
        <row r="13">
          <cell r="A13">
            <v>2006</v>
          </cell>
          <cell r="B13">
            <v>1864</v>
          </cell>
          <cell r="C13">
            <v>3493</v>
          </cell>
          <cell r="D13" t="str">
            <v>ND</v>
          </cell>
          <cell r="E13">
            <v>9349</v>
          </cell>
          <cell r="F13">
            <v>5333</v>
          </cell>
          <cell r="G13">
            <v>2493</v>
          </cell>
          <cell r="H13">
            <v>4182</v>
          </cell>
          <cell r="I13">
            <v>4230</v>
          </cell>
          <cell r="J13">
            <v>2274</v>
          </cell>
        </row>
        <row r="14">
          <cell r="A14">
            <v>2005</v>
          </cell>
          <cell r="B14">
            <v>1753</v>
          </cell>
          <cell r="C14">
            <v>3139</v>
          </cell>
          <cell r="D14" t="str">
            <v>ND</v>
          </cell>
          <cell r="E14">
            <v>7806</v>
          </cell>
          <cell r="F14">
            <v>5382</v>
          </cell>
          <cell r="G14">
            <v>2391</v>
          </cell>
          <cell r="H14">
            <v>4352</v>
          </cell>
          <cell r="I14">
            <v>4194</v>
          </cell>
          <cell r="J14">
            <v>2252</v>
          </cell>
        </row>
        <row r="15">
          <cell r="A15">
            <v>2004</v>
          </cell>
          <cell r="B15">
            <v>1711</v>
          </cell>
          <cell r="C15">
            <v>2735</v>
          </cell>
          <cell r="D15" t="str">
            <v>ND</v>
          </cell>
          <cell r="E15">
            <v>6689</v>
          </cell>
          <cell r="F15">
            <v>5110</v>
          </cell>
          <cell r="G15">
            <v>2356</v>
          </cell>
          <cell r="H15">
            <v>4295</v>
          </cell>
          <cell r="I15">
            <v>4139</v>
          </cell>
          <cell r="J15">
            <v>2246</v>
          </cell>
        </row>
        <row r="16">
          <cell r="A16">
            <v>2003</v>
          </cell>
          <cell r="B16">
            <v>1428</v>
          </cell>
          <cell r="C16">
            <v>2475</v>
          </cell>
          <cell r="D16" t="str">
            <v>ND</v>
          </cell>
          <cell r="E16">
            <v>5547</v>
          </cell>
          <cell r="F16">
            <v>5495</v>
          </cell>
          <cell r="G16">
            <v>2275</v>
          </cell>
          <cell r="H16">
            <v>4068</v>
          </cell>
          <cell r="I16">
            <v>3996</v>
          </cell>
          <cell r="J16">
            <v>2198</v>
          </cell>
        </row>
        <row r="17">
          <cell r="A17">
            <v>2002</v>
          </cell>
          <cell r="B17">
            <v>1372</v>
          </cell>
          <cell r="C17">
            <v>2261</v>
          </cell>
          <cell r="D17" t="str">
            <v>ND</v>
          </cell>
          <cell r="E17">
            <v>4321</v>
          </cell>
          <cell r="F17">
            <v>5413</v>
          </cell>
          <cell r="G17">
            <v>2230</v>
          </cell>
          <cell r="H17">
            <v>3928</v>
          </cell>
          <cell r="I17">
            <v>3825</v>
          </cell>
          <cell r="J17">
            <v>2170</v>
          </cell>
        </row>
        <row r="18">
          <cell r="A18">
            <v>2001</v>
          </cell>
          <cell r="B18">
            <v>1369</v>
          </cell>
          <cell r="C18">
            <v>2234</v>
          </cell>
          <cell r="D18" t="str">
            <v>ND</v>
          </cell>
          <cell r="E18">
            <v>3371</v>
          </cell>
          <cell r="F18">
            <v>5222</v>
          </cell>
          <cell r="G18">
            <v>1991</v>
          </cell>
          <cell r="H18">
            <v>3885</v>
          </cell>
          <cell r="I18">
            <v>3728</v>
          </cell>
          <cell r="J18">
            <v>2122</v>
          </cell>
        </row>
        <row r="19">
          <cell r="A19">
            <v>2000</v>
          </cell>
          <cell r="B19">
            <v>1178</v>
          </cell>
          <cell r="C19">
            <v>2221</v>
          </cell>
          <cell r="D19" t="str">
            <v>ND</v>
          </cell>
          <cell r="E19">
            <v>2794</v>
          </cell>
          <cell r="F19">
            <v>6041</v>
          </cell>
          <cell r="G19">
            <v>2167</v>
          </cell>
          <cell r="H19">
            <v>3801</v>
          </cell>
          <cell r="I19">
            <v>3689</v>
          </cell>
          <cell r="J19">
            <v>2094</v>
          </cell>
        </row>
        <row r="20">
          <cell r="A20">
            <v>1999</v>
          </cell>
          <cell r="B20">
            <v>1095</v>
          </cell>
          <cell r="C20">
            <v>1966</v>
          </cell>
          <cell r="D20" t="str">
            <v>ND</v>
          </cell>
          <cell r="E20">
            <v>2598</v>
          </cell>
          <cell r="F20">
            <v>6169</v>
          </cell>
          <cell r="G20">
            <v>2093</v>
          </cell>
          <cell r="H20">
            <v>3720</v>
          </cell>
          <cell r="I20">
            <v>3584</v>
          </cell>
          <cell r="J20">
            <v>2028</v>
          </cell>
        </row>
        <row r="21">
          <cell r="A21">
            <v>1998</v>
          </cell>
          <cell r="B21">
            <v>1043</v>
          </cell>
          <cell r="C21">
            <v>1843</v>
          </cell>
          <cell r="D21" t="str">
            <v>ND</v>
          </cell>
          <cell r="E21" t="str">
            <v>ND</v>
          </cell>
          <cell r="F21">
            <v>6086</v>
          </cell>
          <cell r="G21">
            <v>2075</v>
          </cell>
          <cell r="H21">
            <v>3549</v>
          </cell>
          <cell r="I21">
            <v>3419</v>
          </cell>
          <cell r="J21">
            <v>1934</v>
          </cell>
        </row>
        <row r="22">
          <cell r="A22">
            <v>1997</v>
          </cell>
          <cell r="B22">
            <v>1106</v>
          </cell>
          <cell r="C22">
            <v>1910</v>
          </cell>
          <cell r="D22" t="str">
            <v>ND</v>
          </cell>
          <cell r="E22" t="str">
            <v>ND</v>
          </cell>
          <cell r="F22">
            <v>5930</v>
          </cell>
          <cell r="G22">
            <v>2116</v>
          </cell>
          <cell r="H22">
            <v>3297</v>
          </cell>
          <cell r="I22">
            <v>3316</v>
          </cell>
          <cell r="J22">
            <v>1804</v>
          </cell>
        </row>
        <row r="23">
          <cell r="A23">
            <v>1996</v>
          </cell>
          <cell r="B23">
            <v>1015</v>
          </cell>
          <cell r="C23">
            <v>1624</v>
          </cell>
          <cell r="D23" t="str">
            <v>ND</v>
          </cell>
          <cell r="E23" t="str">
            <v>ND</v>
          </cell>
          <cell r="F23">
            <v>5860</v>
          </cell>
          <cell r="G23">
            <v>2107</v>
          </cell>
          <cell r="H23">
            <v>3192</v>
          </cell>
          <cell r="I23">
            <v>3185</v>
          </cell>
          <cell r="J23">
            <v>1656</v>
          </cell>
        </row>
        <row r="24">
          <cell r="A24">
            <v>1995</v>
          </cell>
          <cell r="B24">
            <v>631</v>
          </cell>
          <cell r="C24">
            <v>1656</v>
          </cell>
          <cell r="D24" t="str">
            <v>ND</v>
          </cell>
          <cell r="E24" t="str">
            <v>ND</v>
          </cell>
          <cell r="F24">
            <v>5546</v>
          </cell>
          <cell r="G24">
            <v>2058</v>
          </cell>
          <cell r="H24">
            <v>5885</v>
          </cell>
          <cell r="I24" t="str">
            <v>ND</v>
          </cell>
          <cell r="J24">
            <v>1566</v>
          </cell>
        </row>
        <row r="25">
          <cell r="A25">
            <v>1994</v>
          </cell>
          <cell r="B25">
            <v>576</v>
          </cell>
          <cell r="C25">
            <v>1585</v>
          </cell>
          <cell r="D25" t="str">
            <v>ND</v>
          </cell>
          <cell r="E25" t="str">
            <v>ND</v>
          </cell>
          <cell r="F25">
            <v>5554</v>
          </cell>
          <cell r="G25">
            <v>1976</v>
          </cell>
          <cell r="H25">
            <v>3961</v>
          </cell>
          <cell r="I25" t="str">
            <v>ND</v>
          </cell>
          <cell r="J25">
            <v>1583</v>
          </cell>
        </row>
        <row r="26">
          <cell r="A26">
            <v>1993</v>
          </cell>
          <cell r="B26">
            <v>616</v>
          </cell>
          <cell r="C26">
            <v>1530</v>
          </cell>
          <cell r="D26" t="str">
            <v>ND</v>
          </cell>
          <cell r="E26" t="str">
            <v>ND</v>
          </cell>
          <cell r="F26">
            <v>6000</v>
          </cell>
          <cell r="G26">
            <v>1949</v>
          </cell>
          <cell r="H26">
            <v>3236</v>
          </cell>
          <cell r="I26" t="str">
            <v>ND</v>
          </cell>
          <cell r="J26">
            <v>1653</v>
          </cell>
        </row>
        <row r="27">
          <cell r="A27">
            <v>1992</v>
          </cell>
          <cell r="B27">
            <v>617</v>
          </cell>
          <cell r="C27">
            <v>1379</v>
          </cell>
          <cell r="D27" t="str">
            <v>ND</v>
          </cell>
          <cell r="E27" t="str">
            <v>ND</v>
          </cell>
          <cell r="F27">
            <v>6016</v>
          </cell>
          <cell r="G27">
            <v>1949</v>
          </cell>
          <cell r="H27">
            <v>3319</v>
          </cell>
          <cell r="I27" t="str">
            <v>ND</v>
          </cell>
          <cell r="J27">
            <v>1483</v>
          </cell>
        </row>
        <row r="28">
          <cell r="A28">
            <v>1991</v>
          </cell>
          <cell r="B28">
            <v>612</v>
          </cell>
          <cell r="C28">
            <v>1223</v>
          </cell>
          <cell r="D28" t="str">
            <v>ND</v>
          </cell>
          <cell r="E28" t="str">
            <v>ND</v>
          </cell>
          <cell r="F28">
            <v>5947</v>
          </cell>
          <cell r="G28">
            <v>1996</v>
          </cell>
          <cell r="H28">
            <v>3505</v>
          </cell>
          <cell r="I28" t="str">
            <v>ND</v>
          </cell>
          <cell r="J28">
            <v>1495</v>
          </cell>
        </row>
        <row r="29">
          <cell r="A29">
            <v>1990</v>
          </cell>
          <cell r="B29">
            <v>602</v>
          </cell>
          <cell r="C29">
            <v>1118</v>
          </cell>
          <cell r="D29" t="str">
            <v>ND</v>
          </cell>
          <cell r="E29" t="str">
            <v>ND</v>
          </cell>
          <cell r="F29">
            <v>5617</v>
          </cell>
          <cell r="G29">
            <v>1790</v>
          </cell>
          <cell r="H29">
            <v>3561</v>
          </cell>
          <cell r="I29" t="str">
            <v>ND</v>
          </cell>
          <cell r="J29">
            <v>1498</v>
          </cell>
        </row>
        <row r="30">
          <cell r="A30">
            <v>1989</v>
          </cell>
          <cell r="B30">
            <v>603</v>
          </cell>
          <cell r="C30">
            <v>1093</v>
          </cell>
          <cell r="D30" t="str">
            <v>ND</v>
          </cell>
          <cell r="E30" t="str">
            <v>ND</v>
          </cell>
          <cell r="F30">
            <v>5587</v>
          </cell>
          <cell r="G30">
            <v>1698</v>
          </cell>
          <cell r="H30">
            <v>3580</v>
          </cell>
          <cell r="I30" t="str">
            <v>ND</v>
          </cell>
          <cell r="J30">
            <v>1501</v>
          </cell>
        </row>
        <row r="31">
          <cell r="A31">
            <v>1988</v>
          </cell>
          <cell r="B31">
            <v>597</v>
          </cell>
          <cell r="C31">
            <v>981</v>
          </cell>
          <cell r="D31" t="str">
            <v>ND</v>
          </cell>
          <cell r="E31" t="str">
            <v>ND</v>
          </cell>
          <cell r="F31">
            <v>5475</v>
          </cell>
          <cell r="G31">
            <v>1553</v>
          </cell>
          <cell r="H31">
            <v>3488</v>
          </cell>
          <cell r="I31" t="str">
            <v>ND</v>
          </cell>
          <cell r="J31">
            <v>1407</v>
          </cell>
        </row>
        <row r="32">
          <cell r="A32">
            <v>1987</v>
          </cell>
          <cell r="B32">
            <v>572</v>
          </cell>
          <cell r="C32">
            <v>927</v>
          </cell>
          <cell r="D32" t="str">
            <v>ND</v>
          </cell>
          <cell r="E32" t="str">
            <v>ND</v>
          </cell>
          <cell r="F32">
            <v>4889</v>
          </cell>
          <cell r="G32">
            <v>1486</v>
          </cell>
          <cell r="H32">
            <v>3462</v>
          </cell>
          <cell r="I32" t="str">
            <v>ND</v>
          </cell>
          <cell r="J32">
            <v>1273</v>
          </cell>
        </row>
        <row r="33">
          <cell r="A33">
            <v>1986</v>
          </cell>
          <cell r="B33">
            <v>556</v>
          </cell>
          <cell r="C33">
            <v>1074</v>
          </cell>
          <cell r="D33" t="str">
            <v>ND</v>
          </cell>
          <cell r="E33" t="str">
            <v>ND</v>
          </cell>
          <cell r="F33">
            <v>4402</v>
          </cell>
          <cell r="G33">
            <v>1397</v>
          </cell>
          <cell r="H33">
            <v>3399</v>
          </cell>
          <cell r="I33" t="str">
            <v>ND</v>
          </cell>
          <cell r="J33">
            <v>1119</v>
          </cell>
        </row>
        <row r="34">
          <cell r="A34">
            <v>1985</v>
          </cell>
          <cell r="B34">
            <v>472</v>
          </cell>
          <cell r="C34">
            <v>1163</v>
          </cell>
          <cell r="D34" t="str">
            <v>ND</v>
          </cell>
          <cell r="E34" t="str">
            <v>ND</v>
          </cell>
          <cell r="F34">
            <v>4781</v>
          </cell>
          <cell r="G34">
            <v>1160</v>
          </cell>
          <cell r="H34">
            <v>3327</v>
          </cell>
          <cell r="I34" t="str">
            <v>ND</v>
          </cell>
          <cell r="J34">
            <v>1091</v>
          </cell>
        </row>
        <row r="35">
          <cell r="A35">
            <v>1984</v>
          </cell>
          <cell r="B35">
            <v>413</v>
          </cell>
          <cell r="C35">
            <v>1182</v>
          </cell>
          <cell r="D35" t="str">
            <v>ND</v>
          </cell>
          <cell r="E35" t="str">
            <v>ND</v>
          </cell>
          <cell r="F35">
            <v>5327</v>
          </cell>
          <cell r="G35">
            <v>1035</v>
          </cell>
          <cell r="H35">
            <v>3502</v>
          </cell>
          <cell r="I35" t="str">
            <v>ND</v>
          </cell>
          <cell r="J35">
            <v>998</v>
          </cell>
        </row>
        <row r="36">
          <cell r="A36">
            <v>1983</v>
          </cell>
          <cell r="B36">
            <v>436</v>
          </cell>
          <cell r="C36">
            <v>987</v>
          </cell>
          <cell r="D36" t="str">
            <v>ND</v>
          </cell>
          <cell r="E36" t="str">
            <v>ND</v>
          </cell>
          <cell r="F36">
            <v>4448</v>
          </cell>
          <cell r="G36">
            <v>942</v>
          </cell>
          <cell r="H36">
            <v>3322</v>
          </cell>
          <cell r="I36" t="str">
            <v>ND</v>
          </cell>
          <cell r="J36">
            <v>700</v>
          </cell>
        </row>
        <row r="37">
          <cell r="A37">
            <v>1982</v>
          </cell>
          <cell r="B37">
            <v>501</v>
          </cell>
          <cell r="C37">
            <v>1003</v>
          </cell>
          <cell r="D37" t="str">
            <v>ND</v>
          </cell>
          <cell r="E37" t="str">
            <v>ND</v>
          </cell>
          <cell r="F37">
            <v>4343</v>
          </cell>
          <cell r="G37">
            <v>795</v>
          </cell>
          <cell r="H37">
            <v>3306</v>
          </cell>
          <cell r="I37" t="str">
            <v>ND</v>
          </cell>
          <cell r="J37">
            <v>548</v>
          </cell>
        </row>
        <row r="38">
          <cell r="A38">
            <v>1981</v>
          </cell>
          <cell r="B38">
            <v>483</v>
          </cell>
          <cell r="C38">
            <v>1330</v>
          </cell>
          <cell r="D38" t="str">
            <v>ND</v>
          </cell>
          <cell r="E38" t="str">
            <v>ND</v>
          </cell>
          <cell r="F38">
            <v>5603</v>
          </cell>
          <cell r="G38">
            <v>793</v>
          </cell>
          <cell r="H38">
            <v>3551</v>
          </cell>
          <cell r="I38" t="str">
            <v>ND</v>
          </cell>
          <cell r="J38">
            <v>536</v>
          </cell>
        </row>
        <row r="39">
          <cell r="A39">
            <v>1980</v>
          </cell>
          <cell r="B39">
            <v>437</v>
          </cell>
          <cell r="C39">
            <v>1567</v>
          </cell>
          <cell r="D39" t="str">
            <v>ND</v>
          </cell>
          <cell r="E39" t="str">
            <v>ND</v>
          </cell>
          <cell r="F39">
            <v>5726</v>
          </cell>
          <cell r="G39">
            <v>821</v>
          </cell>
          <cell r="H39">
            <v>3595</v>
          </cell>
          <cell r="I39" t="str">
            <v>ND</v>
          </cell>
          <cell r="J39">
            <v>460</v>
          </cell>
        </row>
        <row r="40">
          <cell r="A40">
            <v>1979</v>
          </cell>
          <cell r="B40">
            <v>401</v>
          </cell>
          <cell r="C40">
            <v>1460</v>
          </cell>
          <cell r="D40" t="str">
            <v>ND</v>
          </cell>
          <cell r="E40" t="str">
            <v>ND</v>
          </cell>
          <cell r="F40">
            <v>5421</v>
          </cell>
          <cell r="G40">
            <v>668</v>
          </cell>
          <cell r="H40">
            <v>3425</v>
          </cell>
          <cell r="I40" t="str">
            <v>ND</v>
          </cell>
          <cell r="J40">
            <v>425</v>
          </cell>
        </row>
        <row r="41">
          <cell r="A41">
            <v>1978</v>
          </cell>
          <cell r="B41">
            <v>336</v>
          </cell>
          <cell r="C41">
            <v>1511</v>
          </cell>
          <cell r="D41" t="str">
            <v>ND</v>
          </cell>
          <cell r="E41" t="str">
            <v>ND</v>
          </cell>
          <cell r="F41">
            <v>5409</v>
          </cell>
          <cell r="G41">
            <v>413</v>
          </cell>
          <cell r="H41">
            <v>3345</v>
          </cell>
          <cell r="I41" t="str">
            <v>ND</v>
          </cell>
          <cell r="J41">
            <v>414</v>
          </cell>
        </row>
        <row r="42">
          <cell r="A42">
            <v>1977</v>
          </cell>
          <cell r="B42">
            <v>367</v>
          </cell>
          <cell r="C42">
            <v>1614</v>
          </cell>
          <cell r="D42" t="str">
            <v>ND</v>
          </cell>
          <cell r="E42" t="str">
            <v>ND</v>
          </cell>
          <cell r="F42">
            <v>5093</v>
          </cell>
          <cell r="G42">
            <v>358</v>
          </cell>
          <cell r="H42">
            <v>3292</v>
          </cell>
          <cell r="I42" t="str">
            <v>ND</v>
          </cell>
          <cell r="J42">
            <v>393</v>
          </cell>
        </row>
        <row r="43">
          <cell r="A43">
            <v>1976</v>
          </cell>
          <cell r="B43">
            <v>337</v>
          </cell>
          <cell r="C43">
            <v>1365</v>
          </cell>
          <cell r="D43" t="str">
            <v>ND</v>
          </cell>
          <cell r="E43" t="str">
            <v>ND</v>
          </cell>
          <cell r="F43">
            <v>4485</v>
          </cell>
          <cell r="G43">
            <v>316</v>
          </cell>
          <cell r="H43">
            <v>3150</v>
          </cell>
          <cell r="I43" t="str">
            <v>ND</v>
          </cell>
          <cell r="J43">
            <v>372</v>
          </cell>
        </row>
        <row r="44">
          <cell r="A44">
            <v>1975</v>
          </cell>
          <cell r="B44">
            <v>272</v>
          </cell>
          <cell r="C44">
            <v>1390</v>
          </cell>
          <cell r="D44" t="str">
            <v>ND</v>
          </cell>
          <cell r="E44" t="str">
            <v>ND</v>
          </cell>
          <cell r="F44">
            <v>4400</v>
          </cell>
          <cell r="G44">
            <v>275</v>
          </cell>
          <cell r="H44">
            <v>3062</v>
          </cell>
          <cell r="I44" t="str">
            <v>ND</v>
          </cell>
          <cell r="J44">
            <v>323</v>
          </cell>
        </row>
        <row r="45">
          <cell r="A45">
            <v>1974</v>
          </cell>
          <cell r="B45">
            <v>278</v>
          </cell>
          <cell r="C45">
            <v>1463</v>
          </cell>
          <cell r="D45" t="str">
            <v>ND</v>
          </cell>
          <cell r="E45" t="str">
            <v>ND</v>
          </cell>
          <cell r="F45">
            <v>5454</v>
          </cell>
          <cell r="G45">
            <v>256</v>
          </cell>
          <cell r="H45">
            <v>3150</v>
          </cell>
          <cell r="I45" t="str">
            <v>ND</v>
          </cell>
          <cell r="J45">
            <v>330</v>
          </cell>
        </row>
        <row r="46">
          <cell r="A46">
            <v>1973</v>
          </cell>
          <cell r="B46">
            <v>249</v>
          </cell>
          <cell r="C46">
            <v>1439</v>
          </cell>
          <cell r="D46" t="str">
            <v>ND</v>
          </cell>
          <cell r="E46" t="str">
            <v>ND</v>
          </cell>
          <cell r="F46">
            <v>5039</v>
          </cell>
          <cell r="G46">
            <v>229</v>
          </cell>
          <cell r="H46">
            <v>2757</v>
          </cell>
          <cell r="I46" t="str">
            <v>ND</v>
          </cell>
          <cell r="J46">
            <v>324</v>
          </cell>
        </row>
      </sheetData>
      <sheetData sheetId="1">
        <row r="3">
          <cell r="B3">
            <v>1980</v>
          </cell>
          <cell r="C3">
            <v>1981</v>
          </cell>
          <cell r="D3">
            <v>1982</v>
          </cell>
          <cell r="E3">
            <v>1983</v>
          </cell>
          <cell r="F3">
            <v>1984</v>
          </cell>
          <cell r="G3">
            <v>1985</v>
          </cell>
          <cell r="H3">
            <v>1986</v>
          </cell>
          <cell r="I3">
            <v>1987</v>
          </cell>
          <cell r="J3">
            <v>1988</v>
          </cell>
          <cell r="K3">
            <v>1989</v>
          </cell>
          <cell r="L3">
            <v>1990</v>
          </cell>
          <cell r="M3">
            <v>1991</v>
          </cell>
          <cell r="N3">
            <v>1992</v>
          </cell>
          <cell r="O3">
            <v>1993</v>
          </cell>
          <cell r="P3">
            <v>1994</v>
          </cell>
          <cell r="Q3">
            <v>1995</v>
          </cell>
          <cell r="R3">
            <v>1996</v>
          </cell>
          <cell r="S3">
            <v>1997</v>
          </cell>
          <cell r="T3">
            <v>1998</v>
          </cell>
          <cell r="U3">
            <v>1999</v>
          </cell>
          <cell r="V3">
            <v>2000</v>
          </cell>
          <cell r="W3">
            <v>2001</v>
          </cell>
          <cell r="X3">
            <v>2002</v>
          </cell>
          <cell r="Y3">
            <v>2003</v>
          </cell>
          <cell r="Z3">
            <v>2004</v>
          </cell>
          <cell r="AA3">
            <v>2005</v>
          </cell>
          <cell r="AB3">
            <v>2006</v>
          </cell>
          <cell r="AC3">
            <v>2007</v>
          </cell>
          <cell r="AD3">
            <v>2008</v>
          </cell>
          <cell r="AE3">
            <v>2009</v>
          </cell>
          <cell r="AF3">
            <v>2010</v>
          </cell>
          <cell r="AG3">
            <v>2011</v>
          </cell>
          <cell r="AH3">
            <v>2012</v>
          </cell>
          <cell r="AI3">
            <v>2013</v>
          </cell>
          <cell r="AJ3">
            <v>2014</v>
          </cell>
        </row>
        <row r="18">
          <cell r="B18">
            <v>716401</v>
          </cell>
          <cell r="C18">
            <v>707229</v>
          </cell>
          <cell r="D18">
            <v>645555</v>
          </cell>
          <cell r="E18">
            <v>663747</v>
          </cell>
          <cell r="F18">
            <v>710246</v>
          </cell>
          <cell r="G18">
            <v>718903</v>
          </cell>
          <cell r="H18">
            <v>713980</v>
          </cell>
          <cell r="I18">
            <v>735503</v>
          </cell>
          <cell r="J18">
            <v>780102</v>
          </cell>
          <cell r="K18">
            <v>785939</v>
          </cell>
          <cell r="L18">
            <v>770429</v>
          </cell>
          <cell r="M18">
            <v>733592</v>
          </cell>
          <cell r="N18">
            <v>719797</v>
          </cell>
          <cell r="O18">
            <v>727569</v>
          </cell>
          <cell r="P18">
            <v>725106</v>
          </cell>
          <cell r="Q18">
            <v>753187</v>
          </cell>
          <cell r="R18">
            <v>750990</v>
          </cell>
          <cell r="S18">
            <v>799854</v>
          </cell>
          <cell r="T18">
            <v>778513</v>
          </cell>
          <cell r="U18">
            <v>790210</v>
          </cell>
          <cell r="V18">
            <v>850156</v>
          </cell>
          <cell r="W18">
            <v>852173</v>
          </cell>
          <cell r="X18">
            <v>905155</v>
          </cell>
          <cell r="Y18">
            <v>971052</v>
          </cell>
          <cell r="Z18">
            <v>1062618</v>
          </cell>
          <cell r="AA18">
            <v>1147975</v>
          </cell>
          <cell r="AB18">
            <v>1250098</v>
          </cell>
          <cell r="AC18">
            <v>1348108</v>
          </cell>
          <cell r="AD18">
            <v>1343429</v>
          </cell>
          <cell r="AE18">
            <v>1238755</v>
          </cell>
          <cell r="AF18">
            <v>1433433</v>
          </cell>
          <cell r="AG18">
            <v>1538003</v>
          </cell>
          <cell r="AH18">
            <v>1560131</v>
          </cell>
          <cell r="AI18">
            <v>1650354</v>
          </cell>
          <cell r="AJ18">
            <v>1670145</v>
          </cell>
        </row>
      </sheetData>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ed States"/>
      <sheetName val="Brazil"/>
      <sheetName val="Mexico"/>
      <sheetName val="Columbia"/>
      <sheetName val="Argentina"/>
      <sheetName val="Canada"/>
    </sheetNames>
    <sheetDataSet>
      <sheetData sheetId="0">
        <row r="2">
          <cell r="L2">
            <v>1610</v>
          </cell>
          <cell r="M2">
            <v>350</v>
          </cell>
        </row>
        <row r="3">
          <cell r="L3">
            <v>1620</v>
          </cell>
          <cell r="M3">
            <v>2302</v>
          </cell>
        </row>
        <row r="4">
          <cell r="L4">
            <v>1630</v>
          </cell>
          <cell r="M4">
            <v>4646</v>
          </cell>
        </row>
        <row r="5">
          <cell r="L5">
            <v>1640</v>
          </cell>
          <cell r="M5">
            <v>26634</v>
          </cell>
        </row>
        <row r="6">
          <cell r="L6">
            <v>1650</v>
          </cell>
          <cell r="M6">
            <v>50368</v>
          </cell>
        </row>
        <row r="7">
          <cell r="L7">
            <v>1660</v>
          </cell>
          <cell r="M7">
            <v>75058</v>
          </cell>
        </row>
        <row r="8">
          <cell r="L8">
            <v>1670</v>
          </cell>
          <cell r="M8">
            <v>111935</v>
          </cell>
        </row>
        <row r="9">
          <cell r="L9">
            <v>1680</v>
          </cell>
          <cell r="M9">
            <v>151507</v>
          </cell>
        </row>
        <row r="10">
          <cell r="L10">
            <v>1690</v>
          </cell>
          <cell r="M10">
            <v>210372</v>
          </cell>
        </row>
        <row r="11">
          <cell r="L11">
            <v>1700</v>
          </cell>
          <cell r="M11">
            <v>250888</v>
          </cell>
        </row>
        <row r="12">
          <cell r="L12">
            <v>1710</v>
          </cell>
          <cell r="M12">
            <v>331711</v>
          </cell>
        </row>
        <row r="13">
          <cell r="L13">
            <v>1720</v>
          </cell>
          <cell r="M13">
            <v>466185</v>
          </cell>
        </row>
        <row r="14">
          <cell r="L14">
            <v>1730</v>
          </cell>
          <cell r="M14">
            <v>629445</v>
          </cell>
        </row>
        <row r="15">
          <cell r="L15">
            <v>1740</v>
          </cell>
          <cell r="M15">
            <v>905563</v>
          </cell>
        </row>
        <row r="16">
          <cell r="L16">
            <v>1750</v>
          </cell>
          <cell r="M16">
            <v>1170760</v>
          </cell>
        </row>
        <row r="17">
          <cell r="L17">
            <v>1760</v>
          </cell>
          <cell r="M17">
            <v>1593625</v>
          </cell>
        </row>
        <row r="18">
          <cell r="L18">
            <v>1770</v>
          </cell>
          <cell r="M18">
            <v>2148076</v>
          </cell>
        </row>
        <row r="19">
          <cell r="L19">
            <v>1780</v>
          </cell>
          <cell r="M19">
            <v>2780369</v>
          </cell>
        </row>
        <row r="20">
          <cell r="L20">
            <v>1790</v>
          </cell>
          <cell r="M20">
            <v>3929214</v>
          </cell>
        </row>
        <row r="21">
          <cell r="L21">
            <v>1800</v>
          </cell>
          <cell r="M21">
            <v>5308483</v>
          </cell>
        </row>
        <row r="22">
          <cell r="L22">
            <v>1810</v>
          </cell>
          <cell r="M22">
            <v>7239881</v>
          </cell>
        </row>
        <row r="23">
          <cell r="L23">
            <v>1820</v>
          </cell>
          <cell r="M23">
            <v>9638453</v>
          </cell>
        </row>
        <row r="24">
          <cell r="L24">
            <v>1830</v>
          </cell>
          <cell r="M24">
            <v>12866020</v>
          </cell>
        </row>
        <row r="25">
          <cell r="L25">
            <v>1840</v>
          </cell>
          <cell r="M25">
            <v>17069453</v>
          </cell>
        </row>
        <row r="26">
          <cell r="L26">
            <v>1850</v>
          </cell>
          <cell r="M26">
            <v>23191876</v>
          </cell>
        </row>
        <row r="27">
          <cell r="L27">
            <v>1860</v>
          </cell>
          <cell r="M27">
            <v>31443321</v>
          </cell>
        </row>
        <row r="28">
          <cell r="L28">
            <v>1870</v>
          </cell>
          <cell r="M28">
            <v>38558371</v>
          </cell>
        </row>
        <row r="29">
          <cell r="L29">
            <v>1880</v>
          </cell>
          <cell r="M29">
            <v>50189209</v>
          </cell>
        </row>
        <row r="30">
          <cell r="L30">
            <v>1890</v>
          </cell>
          <cell r="M30">
            <v>62979766</v>
          </cell>
        </row>
        <row r="31">
          <cell r="L31">
            <v>1900</v>
          </cell>
          <cell r="M31">
            <v>76212168</v>
          </cell>
        </row>
        <row r="32">
          <cell r="L32">
            <v>1910</v>
          </cell>
          <cell r="M32">
            <v>92228496</v>
          </cell>
        </row>
        <row r="33">
          <cell r="L33">
            <v>1920</v>
          </cell>
          <cell r="M33">
            <v>106021537</v>
          </cell>
        </row>
        <row r="34">
          <cell r="L34">
            <v>1930</v>
          </cell>
          <cell r="M34">
            <v>123202624</v>
          </cell>
        </row>
        <row r="35">
          <cell r="L35">
            <v>1940</v>
          </cell>
          <cell r="M35">
            <v>132164569</v>
          </cell>
        </row>
        <row r="36">
          <cell r="L36">
            <v>1950</v>
          </cell>
          <cell r="M36">
            <v>151325798</v>
          </cell>
        </row>
        <row r="37">
          <cell r="L37">
            <v>1960</v>
          </cell>
          <cell r="M37">
            <v>179323175</v>
          </cell>
        </row>
        <row r="38">
          <cell r="L38">
            <v>1970</v>
          </cell>
          <cell r="M38">
            <v>203211926</v>
          </cell>
        </row>
        <row r="39">
          <cell r="L39">
            <v>1980</v>
          </cell>
          <cell r="M39">
            <v>226545805</v>
          </cell>
        </row>
        <row r="40">
          <cell r="L40">
            <v>1990</v>
          </cell>
          <cell r="M40">
            <v>248709873</v>
          </cell>
        </row>
        <row r="41">
          <cell r="L41">
            <v>2000</v>
          </cell>
          <cell r="M41">
            <v>281421906</v>
          </cell>
        </row>
        <row r="42">
          <cell r="L42">
            <v>2010</v>
          </cell>
          <cell r="M42">
            <v>308745538</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17" Type="http://schemas.openxmlformats.org/officeDocument/2006/relationships/hyperlink" Target="http://tidesandcurrents.noaa.gov/sltrends/sltrends_global_station.htm?stnid=500-106" TargetMode="External"/><Relationship Id="rId21" Type="http://schemas.openxmlformats.org/officeDocument/2006/relationships/hyperlink" Target="http://tidesandcurrents.noaa.gov/sltrends/sltrends_global_station.htm?stnid=050-081" TargetMode="External"/><Relationship Id="rId42" Type="http://schemas.openxmlformats.org/officeDocument/2006/relationships/hyperlink" Target="http://tidesandcurrents.noaa.gov/sltrends/sltrends_global_station.htm?stnid=110-022" TargetMode="External"/><Relationship Id="rId63" Type="http://schemas.openxmlformats.org/officeDocument/2006/relationships/hyperlink" Target="http://tidesandcurrents.noaa.gov/sltrends/sltrends_global_station.htm?stnid=170-001" TargetMode="External"/><Relationship Id="rId84" Type="http://schemas.openxmlformats.org/officeDocument/2006/relationships/hyperlink" Target="http://tidesandcurrents.noaa.gov/sltrends/sltrends_global_station.htm?stnid=280-011" TargetMode="External"/><Relationship Id="rId138" Type="http://schemas.openxmlformats.org/officeDocument/2006/relationships/hyperlink" Target="http://tidesandcurrents.noaa.gov/sltrends/sltrends_global_station.htm?stnid=611-017" TargetMode="External"/><Relationship Id="rId159" Type="http://schemas.openxmlformats.org/officeDocument/2006/relationships/hyperlink" Target="http://tidesandcurrents.noaa.gov/sltrends/sltrends_global_station.htm?stnid=647-068" TargetMode="External"/><Relationship Id="rId170" Type="http://schemas.openxmlformats.org/officeDocument/2006/relationships/hyperlink" Target="http://tidesandcurrents.noaa.gov/sltrends/sltrends_global_station.htm?stnid=680-140" TargetMode="External"/><Relationship Id="rId191" Type="http://schemas.openxmlformats.org/officeDocument/2006/relationships/hyperlink" Target="http://tidesandcurrents.noaa.gov/sltrends/sltrends_global_station.htm?stnid=810-003" TargetMode="External"/><Relationship Id="rId205" Type="http://schemas.openxmlformats.org/officeDocument/2006/relationships/hyperlink" Target="http://tidesandcurrents.noaa.gov/sltrends/sltrends_global_station.htm?stnid=845-012" TargetMode="External"/><Relationship Id="rId226" Type="http://schemas.openxmlformats.org/officeDocument/2006/relationships/hyperlink" Target="http://tidesandcurrents.noaa.gov/sltrends/sltrends_global_station.htm?stnid=970-071" TargetMode="External"/><Relationship Id="rId107" Type="http://schemas.openxmlformats.org/officeDocument/2006/relationships/hyperlink" Target="http://tidesandcurrents.noaa.gov/sltrends/sltrends_global_station.htm?stnid=430-088" TargetMode="External"/><Relationship Id="rId11" Type="http://schemas.openxmlformats.org/officeDocument/2006/relationships/hyperlink" Target="http://tidesandcurrents.noaa.gov/sltrends/sltrends_global_station.htm?stnid=040-081" TargetMode="External"/><Relationship Id="rId32" Type="http://schemas.openxmlformats.org/officeDocument/2006/relationships/hyperlink" Target="http://tidesandcurrents.noaa.gov/sltrends/sltrends_global_station.htm?stnid=060-101" TargetMode="External"/><Relationship Id="rId53" Type="http://schemas.openxmlformats.org/officeDocument/2006/relationships/hyperlink" Target="http://tidesandcurrents.noaa.gov/sltrends/sltrends_global_station.htm?stnid=130-051" TargetMode="External"/><Relationship Id="rId74" Type="http://schemas.openxmlformats.org/officeDocument/2006/relationships/hyperlink" Target="http://tidesandcurrents.noaa.gov/sltrends/sltrends_global_station.htm?stnid=200-030" TargetMode="External"/><Relationship Id="rId128" Type="http://schemas.openxmlformats.org/officeDocument/2006/relationships/hyperlink" Target="http://tidesandcurrents.noaa.gov/sltrends/sltrends_global_station.htm?stnid=605-081" TargetMode="External"/><Relationship Id="rId149" Type="http://schemas.openxmlformats.org/officeDocument/2006/relationships/hyperlink" Target="http://tidesandcurrents.noaa.gov/sltrends/sltrends_global_station.htm?stnid=641-021" TargetMode="External"/><Relationship Id="rId5" Type="http://schemas.openxmlformats.org/officeDocument/2006/relationships/hyperlink" Target="http://tidesandcurrents.noaa.gov/sltrends/sltrends_global_station.htm?stnid=030-345" TargetMode="External"/><Relationship Id="rId95" Type="http://schemas.openxmlformats.org/officeDocument/2006/relationships/hyperlink" Target="http://tidesandcurrents.noaa.gov/sltrends/sltrends_global_station.htm?stnid=290-110" TargetMode="External"/><Relationship Id="rId160" Type="http://schemas.openxmlformats.org/officeDocument/2006/relationships/hyperlink" Target="http://tidesandcurrents.noaa.gov/sltrends/sltrends_global_station.htm?stnid=647-071" TargetMode="External"/><Relationship Id="rId181" Type="http://schemas.openxmlformats.org/officeDocument/2006/relationships/hyperlink" Target="http://tidesandcurrents.noaa.gov/sltrends/sltrends_global_station.htm?stnid=711-021" TargetMode="External"/><Relationship Id="rId216" Type="http://schemas.openxmlformats.org/officeDocument/2006/relationships/hyperlink" Target="http://tidesandcurrents.noaa.gov/sltrends/sltrends_global_station.htm?stnid=874-051" TargetMode="External"/><Relationship Id="rId22" Type="http://schemas.openxmlformats.org/officeDocument/2006/relationships/hyperlink" Target="http://tidesandcurrents.noaa.gov/sltrends/sltrends_global_station.htm?stnid=050-123" TargetMode="External"/><Relationship Id="rId27" Type="http://schemas.openxmlformats.org/officeDocument/2006/relationships/hyperlink" Target="http://tidesandcurrents.noaa.gov/sltrends/sltrends_global_station.htm?stnid=060-011" TargetMode="External"/><Relationship Id="rId43" Type="http://schemas.openxmlformats.org/officeDocument/2006/relationships/hyperlink" Target="http://tidesandcurrents.noaa.gov/sltrends/sltrends_global_station.htm?stnid=110-047" TargetMode="External"/><Relationship Id="rId48" Type="http://schemas.openxmlformats.org/officeDocument/2006/relationships/hyperlink" Target="http://tidesandcurrents.noaa.gov/sltrends/sltrends_global_station.htm?stnid=120-022" TargetMode="External"/><Relationship Id="rId64" Type="http://schemas.openxmlformats.org/officeDocument/2006/relationships/hyperlink" Target="http://tidesandcurrents.noaa.gov/sltrends/sltrends_global_station.htm?stnid=170-011" TargetMode="External"/><Relationship Id="rId69" Type="http://schemas.openxmlformats.org/officeDocument/2006/relationships/hyperlink" Target="http://tidesandcurrents.noaa.gov/sltrends/sltrends_global_station.htm?stnid=175-071" TargetMode="External"/><Relationship Id="rId113" Type="http://schemas.openxmlformats.org/officeDocument/2006/relationships/hyperlink" Target="http://tidesandcurrents.noaa.gov/sltrends/sltrends_global_station.htm?stnid=500-065" TargetMode="External"/><Relationship Id="rId118" Type="http://schemas.openxmlformats.org/officeDocument/2006/relationships/hyperlink" Target="http://tidesandcurrents.noaa.gov/sltrends/sltrends_global_station.htm?stnid=500-109" TargetMode="External"/><Relationship Id="rId134" Type="http://schemas.openxmlformats.org/officeDocument/2006/relationships/hyperlink" Target="http://tidesandcurrents.noaa.gov/sltrends/sltrends_global_station.htm?stnid=610-039" TargetMode="External"/><Relationship Id="rId139" Type="http://schemas.openxmlformats.org/officeDocument/2006/relationships/hyperlink" Target="http://tidesandcurrents.noaa.gov/sltrends/sltrends_global_station.htm?stnid=612-002" TargetMode="External"/><Relationship Id="rId80" Type="http://schemas.openxmlformats.org/officeDocument/2006/relationships/hyperlink" Target="http://tidesandcurrents.noaa.gov/sltrends/sltrends_global_station.htm?stnid=230-051" TargetMode="External"/><Relationship Id="rId85" Type="http://schemas.openxmlformats.org/officeDocument/2006/relationships/hyperlink" Target="http://tidesandcurrents.noaa.gov/sltrends/sltrends_global_station.htm?stnid=280-021" TargetMode="External"/><Relationship Id="rId150" Type="http://schemas.openxmlformats.org/officeDocument/2006/relationships/hyperlink" Target="http://tidesandcurrents.noaa.gov/sltrends/sltrends_global_station.htm?stnid=641-031" TargetMode="External"/><Relationship Id="rId155" Type="http://schemas.openxmlformats.org/officeDocument/2006/relationships/hyperlink" Target="http://tidesandcurrents.noaa.gov/sltrends/sltrends_global_station.htm?stnid=645-011" TargetMode="External"/><Relationship Id="rId171" Type="http://schemas.openxmlformats.org/officeDocument/2006/relationships/hyperlink" Target="http://tidesandcurrents.noaa.gov/sltrends/sltrends_global_station.htm?stnid=680-471" TargetMode="External"/><Relationship Id="rId176" Type="http://schemas.openxmlformats.org/officeDocument/2006/relationships/hyperlink" Target="http://tidesandcurrents.noaa.gov/sltrends/sltrends_global_station.htm?stnid=690-022" TargetMode="External"/><Relationship Id="rId192" Type="http://schemas.openxmlformats.org/officeDocument/2006/relationships/hyperlink" Target="http://tidesandcurrents.noaa.gov/sltrends/sltrends_global_station.htm?stnid=822-001" TargetMode="External"/><Relationship Id="rId197" Type="http://schemas.openxmlformats.org/officeDocument/2006/relationships/hyperlink" Target="http://tidesandcurrents.noaa.gov/sltrends/sltrends_global_station.htm?stnid=830-020" TargetMode="External"/><Relationship Id="rId206" Type="http://schemas.openxmlformats.org/officeDocument/2006/relationships/hyperlink" Target="http://tidesandcurrents.noaa.gov/sltrends/sltrends_global_station.htm?stnid=845-031" TargetMode="External"/><Relationship Id="rId227" Type="http://schemas.openxmlformats.org/officeDocument/2006/relationships/hyperlink" Target="http://tidesandcurrents.noaa.gov/sltrends/sltrends_global_station.htm?stnid=970-089" TargetMode="External"/><Relationship Id="rId201" Type="http://schemas.openxmlformats.org/officeDocument/2006/relationships/hyperlink" Target="http://tidesandcurrents.noaa.gov/sltrends/sltrends_global_station.htm?stnid=833-011" TargetMode="External"/><Relationship Id="rId222" Type="http://schemas.openxmlformats.org/officeDocument/2006/relationships/hyperlink" Target="http://tidesandcurrents.noaa.gov/sltrends/sltrends_global_station.htm?stnid=930-071" TargetMode="External"/><Relationship Id="rId12" Type="http://schemas.openxmlformats.org/officeDocument/2006/relationships/hyperlink" Target="http://tidesandcurrents.noaa.gov/sltrends/sltrends_global_station.htm?stnid=040-136" TargetMode="External"/><Relationship Id="rId17" Type="http://schemas.openxmlformats.org/officeDocument/2006/relationships/hyperlink" Target="http://tidesandcurrents.noaa.gov/sltrends/sltrends_global_station.htm?stnid=040-301" TargetMode="External"/><Relationship Id="rId33" Type="http://schemas.openxmlformats.org/officeDocument/2006/relationships/hyperlink" Target="http://tidesandcurrents.noaa.gov/sltrends/sltrends_global_station.htm?stnid=060-241" TargetMode="External"/><Relationship Id="rId38" Type="http://schemas.openxmlformats.org/officeDocument/2006/relationships/hyperlink" Target="http://tidesandcurrents.noaa.gov/sltrends/sltrends_global_station.htm?stnid=080-181" TargetMode="External"/><Relationship Id="rId59" Type="http://schemas.openxmlformats.org/officeDocument/2006/relationships/hyperlink" Target="http://tidesandcurrents.noaa.gov/sltrends/sltrends_global_station.htm?stnid=140-012" TargetMode="External"/><Relationship Id="rId103" Type="http://schemas.openxmlformats.org/officeDocument/2006/relationships/hyperlink" Target="http://tidesandcurrents.noaa.gov/sltrends/sltrends_global_station.htm?stnid=360-001" TargetMode="External"/><Relationship Id="rId108" Type="http://schemas.openxmlformats.org/officeDocument/2006/relationships/hyperlink" Target="http://tidesandcurrents.noaa.gov/sltrends/sltrends_global_station.htm?stnid=430-091" TargetMode="External"/><Relationship Id="rId124" Type="http://schemas.openxmlformats.org/officeDocument/2006/relationships/hyperlink" Target="http://tidesandcurrents.noaa.gov/sltrends/sltrends_global_station.htm?stnid=555-021" TargetMode="External"/><Relationship Id="rId129" Type="http://schemas.openxmlformats.org/officeDocument/2006/relationships/hyperlink" Target="http://tidesandcurrents.noaa.gov/sltrends/sltrends_global_station.htm?stnid=609-001" TargetMode="External"/><Relationship Id="rId54" Type="http://schemas.openxmlformats.org/officeDocument/2006/relationships/hyperlink" Target="http://tidesandcurrents.noaa.gov/sltrends/sltrends_global_station.htm?stnid=130-071" TargetMode="External"/><Relationship Id="rId70" Type="http://schemas.openxmlformats.org/officeDocument/2006/relationships/hyperlink" Target="http://tidesandcurrents.noaa.gov/sltrends/sltrends_global_station.htm?stnid=190-001" TargetMode="External"/><Relationship Id="rId75" Type="http://schemas.openxmlformats.org/officeDocument/2006/relationships/hyperlink" Target="http://tidesandcurrents.noaa.gov/sltrends/sltrends_global_station.htm?stnid=210-021" TargetMode="External"/><Relationship Id="rId91" Type="http://schemas.openxmlformats.org/officeDocument/2006/relationships/hyperlink" Target="http://tidesandcurrents.noaa.gov/sltrends/sltrends_global_station.htm?stnid=290-051" TargetMode="External"/><Relationship Id="rId96" Type="http://schemas.openxmlformats.org/officeDocument/2006/relationships/hyperlink" Target="http://tidesandcurrents.noaa.gov/sltrends/sltrends_global_station.htm?stnid=295-021" TargetMode="External"/><Relationship Id="rId140" Type="http://schemas.openxmlformats.org/officeDocument/2006/relationships/hyperlink" Target="http://tidesandcurrents.noaa.gov/sltrends/sltrends_global_station.htm?stnid=620-027" TargetMode="External"/><Relationship Id="rId145" Type="http://schemas.openxmlformats.org/officeDocument/2006/relationships/hyperlink" Target="http://tidesandcurrents.noaa.gov/sltrends/sltrends_global_station.htm?stnid=625-011" TargetMode="External"/><Relationship Id="rId161" Type="http://schemas.openxmlformats.org/officeDocument/2006/relationships/hyperlink" Target="http://tidesandcurrents.noaa.gov/sltrends/sltrends_global_station.htm?stnid=648-001" TargetMode="External"/><Relationship Id="rId166" Type="http://schemas.openxmlformats.org/officeDocument/2006/relationships/hyperlink" Target="http://tidesandcurrents.noaa.gov/sltrends/sltrends_global_station.htm?stnid=680-021" TargetMode="External"/><Relationship Id="rId182" Type="http://schemas.openxmlformats.org/officeDocument/2006/relationships/hyperlink" Target="http://tidesandcurrents.noaa.gov/sltrends/sltrends_global_station.htm?stnid=720-017" TargetMode="External"/><Relationship Id="rId187" Type="http://schemas.openxmlformats.org/officeDocument/2006/relationships/hyperlink" Target="http://tidesandcurrents.noaa.gov/sltrends/sltrends_global_station.htm?stnid=775-001" TargetMode="External"/><Relationship Id="rId217" Type="http://schemas.openxmlformats.org/officeDocument/2006/relationships/hyperlink" Target="http://tidesandcurrents.noaa.gov/sltrends/sltrends_global_station.htm?stnid=874-092" TargetMode="External"/><Relationship Id="rId1" Type="http://schemas.openxmlformats.org/officeDocument/2006/relationships/hyperlink" Target="http://tidesandcurrents.noaa.gov/sltrends/sltrends_global_station.htm?stnid=015-011" TargetMode="External"/><Relationship Id="rId6" Type="http://schemas.openxmlformats.org/officeDocument/2006/relationships/hyperlink" Target="http://tidesandcurrents.noaa.gov/sltrends/sltrends_global_station.htm?stnid=030-447" TargetMode="External"/><Relationship Id="rId212" Type="http://schemas.openxmlformats.org/officeDocument/2006/relationships/hyperlink" Target="http://tidesandcurrents.noaa.gov/sltrends/sltrends_global_station.htm?stnid=860-101" TargetMode="External"/><Relationship Id="rId233" Type="http://schemas.openxmlformats.org/officeDocument/2006/relationships/hyperlink" Target="http://tidesandcurrents.noaa.gov/sltrends/sltrends_global_station.htm?stnid=010-001" TargetMode="External"/><Relationship Id="rId23" Type="http://schemas.openxmlformats.org/officeDocument/2006/relationships/hyperlink" Target="http://tidesandcurrents.noaa.gov/sltrends/sltrends_global_station.htm?stnid=050-141" TargetMode="External"/><Relationship Id="rId28" Type="http://schemas.openxmlformats.org/officeDocument/2006/relationships/hyperlink" Target="http://tidesandcurrents.noaa.gov/sltrends/sltrends_global_station.htm?stnid=060-021" TargetMode="External"/><Relationship Id="rId49" Type="http://schemas.openxmlformats.org/officeDocument/2006/relationships/hyperlink" Target="http://tidesandcurrents.noaa.gov/sltrends/sltrends_global_station.htm?stnid=130-001" TargetMode="External"/><Relationship Id="rId114" Type="http://schemas.openxmlformats.org/officeDocument/2006/relationships/hyperlink" Target="http://tidesandcurrents.noaa.gov/sltrends/sltrends_global_station.htm?stnid=500-081" TargetMode="External"/><Relationship Id="rId119" Type="http://schemas.openxmlformats.org/officeDocument/2006/relationships/hyperlink" Target="http://tidesandcurrents.noaa.gov/sltrends/sltrends_global_station.htm?stnid=500-110" TargetMode="External"/><Relationship Id="rId44" Type="http://schemas.openxmlformats.org/officeDocument/2006/relationships/hyperlink" Target="http://tidesandcurrents.noaa.gov/sltrends/sltrends_global_station.htm?stnid=110-057" TargetMode="External"/><Relationship Id="rId60" Type="http://schemas.openxmlformats.org/officeDocument/2006/relationships/hyperlink" Target="http://tidesandcurrents.noaa.gov/sltrends/sltrends_global_station.htm?stnid=160-011" TargetMode="External"/><Relationship Id="rId65" Type="http://schemas.openxmlformats.org/officeDocument/2006/relationships/hyperlink" Target="http://tidesandcurrents.noaa.gov/sltrends/sltrends_global_station.htm?stnid=170-053" TargetMode="External"/><Relationship Id="rId81" Type="http://schemas.openxmlformats.org/officeDocument/2006/relationships/hyperlink" Target="http://tidesandcurrents.noaa.gov/sltrends/sltrends_global_station.htm?stnid=250-011" TargetMode="External"/><Relationship Id="rId86" Type="http://schemas.openxmlformats.org/officeDocument/2006/relationships/hyperlink" Target="http://tidesandcurrents.noaa.gov/sltrends/sltrends_global_station.htm?stnid=280-031" TargetMode="External"/><Relationship Id="rId130" Type="http://schemas.openxmlformats.org/officeDocument/2006/relationships/hyperlink" Target="http://tidesandcurrents.noaa.gov/sltrends/sltrends_global_station.htm?stnid=610-002" TargetMode="External"/><Relationship Id="rId135" Type="http://schemas.openxmlformats.org/officeDocument/2006/relationships/hyperlink" Target="http://tidesandcurrents.noaa.gov/sltrends/sltrends_global_station.htm?stnid=610-044" TargetMode="External"/><Relationship Id="rId151" Type="http://schemas.openxmlformats.org/officeDocument/2006/relationships/hyperlink" Target="http://tidesandcurrents.noaa.gov/sltrends/sltrends_global_station.htm?stnid=641-061" TargetMode="External"/><Relationship Id="rId156" Type="http://schemas.openxmlformats.org/officeDocument/2006/relationships/hyperlink" Target="http://tidesandcurrents.noaa.gov/sltrends/sltrends_global_station.htm?stnid=645-021" TargetMode="External"/><Relationship Id="rId177" Type="http://schemas.openxmlformats.org/officeDocument/2006/relationships/hyperlink" Target="http://tidesandcurrents.noaa.gov/sltrends/sltrends_global_station.htm?stnid=690-041" TargetMode="External"/><Relationship Id="rId198" Type="http://schemas.openxmlformats.org/officeDocument/2006/relationships/hyperlink" Target="http://tidesandcurrents.noaa.gov/sltrends/sltrends_global_station.htm?stnid=830-031" TargetMode="External"/><Relationship Id="rId172" Type="http://schemas.openxmlformats.org/officeDocument/2006/relationships/hyperlink" Target="http://tidesandcurrents.noaa.gov/sltrends/sltrends_global_station.htm?stnid=680-479" TargetMode="External"/><Relationship Id="rId193" Type="http://schemas.openxmlformats.org/officeDocument/2006/relationships/hyperlink" Target="http://tidesandcurrents.noaa.gov/sltrends/sltrends_global_station.htm?stnid=822-071" TargetMode="External"/><Relationship Id="rId202" Type="http://schemas.openxmlformats.org/officeDocument/2006/relationships/hyperlink" Target="http://tidesandcurrents.noaa.gov/sltrends/sltrends_global_station.htm?stnid=836-011" TargetMode="External"/><Relationship Id="rId207" Type="http://schemas.openxmlformats.org/officeDocument/2006/relationships/hyperlink" Target="http://tidesandcurrents.noaa.gov/sltrends/sltrends_global_station.htm?stnid=850-012" TargetMode="External"/><Relationship Id="rId223" Type="http://schemas.openxmlformats.org/officeDocument/2006/relationships/hyperlink" Target="http://tidesandcurrents.noaa.gov/sltrends/sltrends_global_station.htm?stnid=970-001" TargetMode="External"/><Relationship Id="rId228" Type="http://schemas.openxmlformats.org/officeDocument/2006/relationships/hyperlink" Target="http://tidesandcurrents.noaa.gov/sltrends/sltrends_global_station.htm?stnid=970-121" TargetMode="External"/><Relationship Id="rId13" Type="http://schemas.openxmlformats.org/officeDocument/2006/relationships/hyperlink" Target="http://tidesandcurrents.noaa.gov/sltrends/sltrends_global_station.htm?stnid=040-151" TargetMode="External"/><Relationship Id="rId18" Type="http://schemas.openxmlformats.org/officeDocument/2006/relationships/hyperlink" Target="http://tidesandcurrents.noaa.gov/sltrends/sltrends_global_station.htm?stnid=040-321" TargetMode="External"/><Relationship Id="rId39" Type="http://schemas.openxmlformats.org/officeDocument/2006/relationships/hyperlink" Target="http://tidesandcurrents.noaa.gov/sltrends/sltrends_global_station.htm?stnid=083-081" TargetMode="External"/><Relationship Id="rId109" Type="http://schemas.openxmlformats.org/officeDocument/2006/relationships/hyperlink" Target="http://tidesandcurrents.noaa.gov/sltrends/sltrends_global_station.htm?stnid=485-001" TargetMode="External"/><Relationship Id="rId34" Type="http://schemas.openxmlformats.org/officeDocument/2006/relationships/hyperlink" Target="http://tidesandcurrents.noaa.gov/sltrends/sltrends_global_station.htm?stnid=060-281" TargetMode="External"/><Relationship Id="rId50" Type="http://schemas.openxmlformats.org/officeDocument/2006/relationships/hyperlink" Target="http://tidesandcurrents.noaa.gov/sltrends/sltrends_global_station.htm?stnid=130-021" TargetMode="External"/><Relationship Id="rId55" Type="http://schemas.openxmlformats.org/officeDocument/2006/relationships/hyperlink" Target="http://tidesandcurrents.noaa.gov/sltrends/sltrends_global_station.htm?stnid=130-081" TargetMode="External"/><Relationship Id="rId76" Type="http://schemas.openxmlformats.org/officeDocument/2006/relationships/hyperlink" Target="http://tidesandcurrents.noaa.gov/sltrends/sltrends_global_station.htm?stnid=210-031" TargetMode="External"/><Relationship Id="rId97" Type="http://schemas.openxmlformats.org/officeDocument/2006/relationships/hyperlink" Target="http://tidesandcurrents.noaa.gov/sltrends/sltrends_global_station.htm?stnid=295-051" TargetMode="External"/><Relationship Id="rId104" Type="http://schemas.openxmlformats.org/officeDocument/2006/relationships/hyperlink" Target="http://tidesandcurrents.noaa.gov/sltrends/sltrends_global_station.htm?stnid=410-001" TargetMode="External"/><Relationship Id="rId120" Type="http://schemas.openxmlformats.org/officeDocument/2006/relationships/hyperlink" Target="http://tidesandcurrents.noaa.gov/sltrends/sltrends_global_station.htm?stnid=500-131" TargetMode="External"/><Relationship Id="rId125" Type="http://schemas.openxmlformats.org/officeDocument/2006/relationships/hyperlink" Target="http://tidesandcurrents.noaa.gov/sltrends/sltrends_global_station.htm?stnid=555-051" TargetMode="External"/><Relationship Id="rId141" Type="http://schemas.openxmlformats.org/officeDocument/2006/relationships/hyperlink" Target="http://tidesandcurrents.noaa.gov/sltrends/sltrends_global_station.htm?stnid=620-033" TargetMode="External"/><Relationship Id="rId146" Type="http://schemas.openxmlformats.org/officeDocument/2006/relationships/hyperlink" Target="http://tidesandcurrents.noaa.gov/sltrends/sltrends_global_station.htm?stnid=630-001" TargetMode="External"/><Relationship Id="rId167" Type="http://schemas.openxmlformats.org/officeDocument/2006/relationships/hyperlink" Target="http://tidesandcurrents.noaa.gov/sltrends/sltrends_global_station.htm?stnid=680-051" TargetMode="External"/><Relationship Id="rId188" Type="http://schemas.openxmlformats.org/officeDocument/2006/relationships/hyperlink" Target="http://tidesandcurrents.noaa.gov/sltrends/sltrends_global_station.htm?stnid=780-011" TargetMode="External"/><Relationship Id="rId7" Type="http://schemas.openxmlformats.org/officeDocument/2006/relationships/hyperlink" Target="http://tidesandcurrents.noaa.gov/sltrends/sltrends_global_station.htm?stnid=030-725" TargetMode="External"/><Relationship Id="rId71" Type="http://schemas.openxmlformats.org/officeDocument/2006/relationships/hyperlink" Target="http://tidesandcurrents.noaa.gov/sltrends/sltrends_global_station.htm?stnid=190-051" TargetMode="External"/><Relationship Id="rId92" Type="http://schemas.openxmlformats.org/officeDocument/2006/relationships/hyperlink" Target="http://tidesandcurrents.noaa.gov/sltrends/sltrends_global_station.htm?stnid=290-065" TargetMode="External"/><Relationship Id="rId162" Type="http://schemas.openxmlformats.org/officeDocument/2006/relationships/hyperlink" Target="http://tidesandcurrents.noaa.gov/sltrends/sltrends_global_station.htm?stnid=660-021" TargetMode="External"/><Relationship Id="rId183" Type="http://schemas.openxmlformats.org/officeDocument/2006/relationships/hyperlink" Target="http://tidesandcurrents.noaa.gov/sltrends/sltrends_global_station.htm?stnid=732-012" TargetMode="External"/><Relationship Id="rId213" Type="http://schemas.openxmlformats.org/officeDocument/2006/relationships/hyperlink" Target="http://tidesandcurrents.noaa.gov/sltrends/sltrends_global_station.htm?stnid=860-151" TargetMode="External"/><Relationship Id="rId218" Type="http://schemas.openxmlformats.org/officeDocument/2006/relationships/hyperlink" Target="http://tidesandcurrents.noaa.gov/sltrends/sltrends_global_station.htm?stnid=902-021" TargetMode="External"/><Relationship Id="rId2" Type="http://schemas.openxmlformats.org/officeDocument/2006/relationships/hyperlink" Target="http://tidesandcurrents.noaa.gov/sltrends/sltrends_global_station.htm?stnid=025-001" TargetMode="External"/><Relationship Id="rId29" Type="http://schemas.openxmlformats.org/officeDocument/2006/relationships/hyperlink" Target="http://tidesandcurrents.noaa.gov/sltrends/sltrends_global_station.htm?stnid=060-041" TargetMode="External"/><Relationship Id="rId24" Type="http://schemas.openxmlformats.org/officeDocument/2006/relationships/hyperlink" Target="http://tidesandcurrents.noaa.gov/sltrends/sltrends_global_station.htm?stnid=050-191" TargetMode="External"/><Relationship Id="rId40" Type="http://schemas.openxmlformats.org/officeDocument/2006/relationships/hyperlink" Target="http://tidesandcurrents.noaa.gov/sltrends/sltrends_global_station.htm?stnid=083-151" TargetMode="External"/><Relationship Id="rId45" Type="http://schemas.openxmlformats.org/officeDocument/2006/relationships/hyperlink" Target="http://tidesandcurrents.noaa.gov/sltrends/sltrends_global_station.htm?stnid=110-072" TargetMode="External"/><Relationship Id="rId66" Type="http://schemas.openxmlformats.org/officeDocument/2006/relationships/hyperlink" Target="http://tidesandcurrents.noaa.gov/sltrends/sltrends_global_station.htm?stnid=170-101" TargetMode="External"/><Relationship Id="rId87" Type="http://schemas.openxmlformats.org/officeDocument/2006/relationships/hyperlink" Target="http://tidesandcurrents.noaa.gov/sltrends/sltrends_global_station.htm?stnid=280-081" TargetMode="External"/><Relationship Id="rId110" Type="http://schemas.openxmlformats.org/officeDocument/2006/relationships/hyperlink" Target="http://tidesandcurrents.noaa.gov/sltrends/sltrends_global_station.htm?stnid=490-021" TargetMode="External"/><Relationship Id="rId115" Type="http://schemas.openxmlformats.org/officeDocument/2006/relationships/hyperlink" Target="http://tidesandcurrents.noaa.gov/sltrends/sltrends_global_station.htm?stnid=500-091" TargetMode="External"/><Relationship Id="rId131" Type="http://schemas.openxmlformats.org/officeDocument/2006/relationships/hyperlink" Target="http://tidesandcurrents.noaa.gov/sltrends/sltrends_global_station.htm?stnid=610-005" TargetMode="External"/><Relationship Id="rId136" Type="http://schemas.openxmlformats.org/officeDocument/2006/relationships/hyperlink" Target="http://tidesandcurrents.noaa.gov/sltrends/sltrends_global_station.htm?stnid=611-010" TargetMode="External"/><Relationship Id="rId157" Type="http://schemas.openxmlformats.org/officeDocument/2006/relationships/hyperlink" Target="http://tidesandcurrents.noaa.gov/sltrends/sltrends_global_station.htm?stnid=645-064" TargetMode="External"/><Relationship Id="rId178" Type="http://schemas.openxmlformats.org/officeDocument/2006/relationships/hyperlink" Target="http://tidesandcurrents.noaa.gov/sltrends/sltrends_global_station.htm?stnid=710-011" TargetMode="External"/><Relationship Id="rId61" Type="http://schemas.openxmlformats.org/officeDocument/2006/relationships/hyperlink" Target="http://tidesandcurrents.noaa.gov/sltrends/sltrends_global_station.htm?stnid=160-021" TargetMode="External"/><Relationship Id="rId82" Type="http://schemas.openxmlformats.org/officeDocument/2006/relationships/hyperlink" Target="http://tidesandcurrents.noaa.gov/sltrends/sltrends_global_station.htm?stnid=270-061" TargetMode="External"/><Relationship Id="rId152" Type="http://schemas.openxmlformats.org/officeDocument/2006/relationships/hyperlink" Target="http://tidesandcurrents.noaa.gov/sltrends/sltrends_global_station.htm?stnid=642-061" TargetMode="External"/><Relationship Id="rId173" Type="http://schemas.openxmlformats.org/officeDocument/2006/relationships/hyperlink" Target="http://tidesandcurrents.noaa.gov/sltrends/sltrends_global_station.htm?stnid=680-494" TargetMode="External"/><Relationship Id="rId194" Type="http://schemas.openxmlformats.org/officeDocument/2006/relationships/hyperlink" Target="http://tidesandcurrents.noaa.gov/sltrends/sltrends_global_station.htm?stnid=822-101" TargetMode="External"/><Relationship Id="rId199" Type="http://schemas.openxmlformats.org/officeDocument/2006/relationships/hyperlink" Target="http://tidesandcurrents.noaa.gov/sltrends/sltrends_global_station.htm?stnid=830-071" TargetMode="External"/><Relationship Id="rId203" Type="http://schemas.openxmlformats.org/officeDocument/2006/relationships/hyperlink" Target="http://tidesandcurrents.noaa.gov/sltrends/sltrends_global_station.htm?stnid=840-011" TargetMode="External"/><Relationship Id="rId208" Type="http://schemas.openxmlformats.org/officeDocument/2006/relationships/hyperlink" Target="http://tidesandcurrents.noaa.gov/sltrends/sltrends_global_station.htm?stnid=850-021" TargetMode="External"/><Relationship Id="rId229" Type="http://schemas.openxmlformats.org/officeDocument/2006/relationships/hyperlink" Target="http://tidesandcurrents.noaa.gov/sltrends/sltrends_global_station.htm?stnid=970-134" TargetMode="External"/><Relationship Id="rId19" Type="http://schemas.openxmlformats.org/officeDocument/2006/relationships/hyperlink" Target="http://tidesandcurrents.noaa.gov/sltrends/sltrends_global_station.htm?stnid=050-011" TargetMode="External"/><Relationship Id="rId224" Type="http://schemas.openxmlformats.org/officeDocument/2006/relationships/hyperlink" Target="http://tidesandcurrents.noaa.gov/sltrends/sltrends_global_station.htm?stnid=970-011" TargetMode="External"/><Relationship Id="rId14" Type="http://schemas.openxmlformats.org/officeDocument/2006/relationships/hyperlink" Target="http://tidesandcurrents.noaa.gov/sltrends/sltrends_global_station.htm?stnid=040-211" TargetMode="External"/><Relationship Id="rId30" Type="http://schemas.openxmlformats.org/officeDocument/2006/relationships/hyperlink" Target="http://tidesandcurrents.noaa.gov/sltrends/sltrends_global_station.htm?stnid=060-051" TargetMode="External"/><Relationship Id="rId35" Type="http://schemas.openxmlformats.org/officeDocument/2006/relationships/hyperlink" Target="http://tidesandcurrents.noaa.gov/sltrends/sltrends_global_station.htm?stnid=060-331" TargetMode="External"/><Relationship Id="rId56" Type="http://schemas.openxmlformats.org/officeDocument/2006/relationships/hyperlink" Target="http://tidesandcurrents.noaa.gov/sltrends/sltrends_global_station.htm?stnid=130-091" TargetMode="External"/><Relationship Id="rId77" Type="http://schemas.openxmlformats.org/officeDocument/2006/relationships/hyperlink" Target="http://tidesandcurrents.noaa.gov/sltrends/sltrends_global_station.htm?stnid=220-003" TargetMode="External"/><Relationship Id="rId100" Type="http://schemas.openxmlformats.org/officeDocument/2006/relationships/hyperlink" Target="http://tidesandcurrents.noaa.gov/sltrends/sltrends_global_station.htm?stnid=300-001" TargetMode="External"/><Relationship Id="rId105" Type="http://schemas.openxmlformats.org/officeDocument/2006/relationships/hyperlink" Target="http://tidesandcurrents.noaa.gov/sltrends/sltrends_global_station.htm?stnid=427-001" TargetMode="External"/><Relationship Id="rId126" Type="http://schemas.openxmlformats.org/officeDocument/2006/relationships/hyperlink" Target="http://tidesandcurrents.noaa.gov/sltrends/sltrends_global_station.htm?stnid=600-021" TargetMode="External"/><Relationship Id="rId147" Type="http://schemas.openxmlformats.org/officeDocument/2006/relationships/hyperlink" Target="http://tidesandcurrents.noaa.gov/sltrends/sltrends_global_station.htm?stnid=630-021" TargetMode="External"/><Relationship Id="rId168" Type="http://schemas.openxmlformats.org/officeDocument/2006/relationships/hyperlink" Target="http://tidesandcurrents.noaa.gov/sltrends/sltrends_global_station.htm?stnid=680-073" TargetMode="External"/><Relationship Id="rId8" Type="http://schemas.openxmlformats.org/officeDocument/2006/relationships/hyperlink" Target="http://tidesandcurrents.noaa.gov/sltrends/sltrends_global_station.htm?stnid=040-001" TargetMode="External"/><Relationship Id="rId51" Type="http://schemas.openxmlformats.org/officeDocument/2006/relationships/hyperlink" Target="http://tidesandcurrents.noaa.gov/sltrends/sltrends_global_station.htm?stnid=130-031" TargetMode="External"/><Relationship Id="rId72" Type="http://schemas.openxmlformats.org/officeDocument/2006/relationships/hyperlink" Target="http://tidesandcurrents.noaa.gov/sltrends/sltrends_global_station.htm?stnid=190-091" TargetMode="External"/><Relationship Id="rId93" Type="http://schemas.openxmlformats.org/officeDocument/2006/relationships/hyperlink" Target="http://tidesandcurrents.noaa.gov/sltrends/sltrends_global_station.htm?stnid=290-071" TargetMode="External"/><Relationship Id="rId98" Type="http://schemas.openxmlformats.org/officeDocument/2006/relationships/hyperlink" Target="http://tidesandcurrents.noaa.gov/sltrends/sltrends_global_station.htm?stnid=297-021" TargetMode="External"/><Relationship Id="rId121" Type="http://schemas.openxmlformats.org/officeDocument/2006/relationships/hyperlink" Target="http://tidesandcurrents.noaa.gov/sltrends/sltrends_global_station.htm?stnid=540-001" TargetMode="External"/><Relationship Id="rId142" Type="http://schemas.openxmlformats.org/officeDocument/2006/relationships/hyperlink" Target="http://tidesandcurrents.noaa.gov/sltrends/sltrends_global_station.htm?stnid=620-046" TargetMode="External"/><Relationship Id="rId163" Type="http://schemas.openxmlformats.org/officeDocument/2006/relationships/hyperlink" Target="http://tidesandcurrents.noaa.gov/sltrends/sltrends_global_station.htm?stnid=660-121" TargetMode="External"/><Relationship Id="rId184" Type="http://schemas.openxmlformats.org/officeDocument/2006/relationships/hyperlink" Target="http://tidesandcurrents.noaa.gov/sltrends/sltrends_global_station.htm?stnid=734-004" TargetMode="External"/><Relationship Id="rId189" Type="http://schemas.openxmlformats.org/officeDocument/2006/relationships/hyperlink" Target="http://tidesandcurrents.noaa.gov/sltrends/sltrends_global_station.htm?stnid=785-006" TargetMode="External"/><Relationship Id="rId219" Type="http://schemas.openxmlformats.org/officeDocument/2006/relationships/hyperlink" Target="http://tidesandcurrents.noaa.gov/sltrends/sltrends_global_station.htm?stnid=904-011" TargetMode="External"/><Relationship Id="rId3" Type="http://schemas.openxmlformats.org/officeDocument/2006/relationships/hyperlink" Target="http://tidesandcurrents.noaa.gov/sltrends/sltrends_global_station.htm?stnid=030-003" TargetMode="External"/><Relationship Id="rId214" Type="http://schemas.openxmlformats.org/officeDocument/2006/relationships/hyperlink" Target="http://tidesandcurrents.noaa.gov/sltrends/sltrends_global_station.htm?stnid=863-002" TargetMode="External"/><Relationship Id="rId230" Type="http://schemas.openxmlformats.org/officeDocument/2006/relationships/hyperlink" Target="http://tidesandcurrents.noaa.gov/sltrends/sltrends_global_station.htm?stnid=970-141" TargetMode="External"/><Relationship Id="rId25" Type="http://schemas.openxmlformats.org/officeDocument/2006/relationships/hyperlink" Target="http://tidesandcurrents.noaa.gov/sltrends/sltrends_global_station.htm?stnid=050-201" TargetMode="External"/><Relationship Id="rId46" Type="http://schemas.openxmlformats.org/officeDocument/2006/relationships/hyperlink" Target="http://tidesandcurrents.noaa.gov/sltrends/sltrends_global_station.htm?stnid=110-092" TargetMode="External"/><Relationship Id="rId67" Type="http://schemas.openxmlformats.org/officeDocument/2006/relationships/hyperlink" Target="http://tidesandcurrents.noaa.gov/sltrends/sltrends_global_station.htm?stnid=170-161" TargetMode="External"/><Relationship Id="rId116" Type="http://schemas.openxmlformats.org/officeDocument/2006/relationships/hyperlink" Target="http://tidesandcurrents.noaa.gov/sltrends/sltrends_global_station.htm?stnid=500-101" TargetMode="External"/><Relationship Id="rId137" Type="http://schemas.openxmlformats.org/officeDocument/2006/relationships/hyperlink" Target="http://tidesandcurrents.noaa.gov/sltrends/sltrends_global_station.htm?stnid=611-014" TargetMode="External"/><Relationship Id="rId158" Type="http://schemas.openxmlformats.org/officeDocument/2006/relationships/hyperlink" Target="http://tidesandcurrents.noaa.gov/sltrends/sltrends_global_station.htm?stnid=646-024" TargetMode="External"/><Relationship Id="rId20" Type="http://schemas.openxmlformats.org/officeDocument/2006/relationships/hyperlink" Target="http://tidesandcurrents.noaa.gov/sltrends/sltrends_global_station.htm?stnid=050-051" TargetMode="External"/><Relationship Id="rId41" Type="http://schemas.openxmlformats.org/officeDocument/2006/relationships/hyperlink" Target="http://tidesandcurrents.noaa.gov/sltrends/sltrends_global_station.htm?stnid=084-161" TargetMode="External"/><Relationship Id="rId62" Type="http://schemas.openxmlformats.org/officeDocument/2006/relationships/hyperlink" Target="http://tidesandcurrents.noaa.gov/sltrends/sltrends_global_station.htm?stnid=160-031" TargetMode="External"/><Relationship Id="rId83" Type="http://schemas.openxmlformats.org/officeDocument/2006/relationships/hyperlink" Target="http://tidesandcurrents.noaa.gov/sltrends/sltrends_global_station.htm?stnid=280-006" TargetMode="External"/><Relationship Id="rId88" Type="http://schemas.openxmlformats.org/officeDocument/2006/relationships/hyperlink" Target="http://tidesandcurrents.noaa.gov/sltrends/sltrends_global_station.htm?stnid=290-017" TargetMode="External"/><Relationship Id="rId111" Type="http://schemas.openxmlformats.org/officeDocument/2006/relationships/hyperlink" Target="http://tidesandcurrents.noaa.gov/sltrends/sltrends_global_station.htm?stnid=500-011" TargetMode="External"/><Relationship Id="rId132" Type="http://schemas.openxmlformats.org/officeDocument/2006/relationships/hyperlink" Target="http://tidesandcurrents.noaa.gov/sltrends/sltrends_global_station.htm?stnid=610-016" TargetMode="External"/><Relationship Id="rId153" Type="http://schemas.openxmlformats.org/officeDocument/2006/relationships/hyperlink" Target="http://tidesandcurrents.noaa.gov/sltrends/sltrends_global_station.htm?stnid=642-091" TargetMode="External"/><Relationship Id="rId174" Type="http://schemas.openxmlformats.org/officeDocument/2006/relationships/hyperlink" Target="http://tidesandcurrents.noaa.gov/sltrends/sltrends_global_station.htm?stnid=690-002" TargetMode="External"/><Relationship Id="rId179" Type="http://schemas.openxmlformats.org/officeDocument/2006/relationships/hyperlink" Target="http://tidesandcurrents.noaa.gov/sltrends/sltrends_global_station.htm?stnid=710-026" TargetMode="External"/><Relationship Id="rId195" Type="http://schemas.openxmlformats.org/officeDocument/2006/relationships/hyperlink" Target="http://tidesandcurrents.noaa.gov/sltrends/sltrends_global_station.htm?stnid=822-116" TargetMode="External"/><Relationship Id="rId209" Type="http://schemas.openxmlformats.org/officeDocument/2006/relationships/hyperlink" Target="http://tidesandcurrents.noaa.gov/sltrends/sltrends_global_station.htm?stnid=860-011" TargetMode="External"/><Relationship Id="rId190" Type="http://schemas.openxmlformats.org/officeDocument/2006/relationships/hyperlink" Target="http://tidesandcurrents.noaa.gov/sltrends/sltrends_global_station.htm?stnid=808-001" TargetMode="External"/><Relationship Id="rId204" Type="http://schemas.openxmlformats.org/officeDocument/2006/relationships/hyperlink" Target="http://tidesandcurrents.noaa.gov/sltrends/sltrends_global_station.htm?stnid=842-011" TargetMode="External"/><Relationship Id="rId220" Type="http://schemas.openxmlformats.org/officeDocument/2006/relationships/hyperlink" Target="http://tidesandcurrents.noaa.gov/sltrends/sltrends_global_station.htm?stnid=920-001" TargetMode="External"/><Relationship Id="rId225" Type="http://schemas.openxmlformats.org/officeDocument/2006/relationships/hyperlink" Target="http://tidesandcurrents.noaa.gov/sltrends/sltrends_global_station.htm?stnid=970-061" TargetMode="External"/><Relationship Id="rId15" Type="http://schemas.openxmlformats.org/officeDocument/2006/relationships/hyperlink" Target="http://tidesandcurrents.noaa.gov/sltrends/sltrends_global_station.htm?stnid=040-221" TargetMode="External"/><Relationship Id="rId36" Type="http://schemas.openxmlformats.org/officeDocument/2006/relationships/hyperlink" Target="http://tidesandcurrents.noaa.gov/sltrends/sltrends_global_station.htm?stnid=060-351" TargetMode="External"/><Relationship Id="rId57" Type="http://schemas.openxmlformats.org/officeDocument/2006/relationships/hyperlink" Target="http://tidesandcurrents.noaa.gov/sltrends/sltrends_global_station.htm?stnid=130-101" TargetMode="External"/><Relationship Id="rId106" Type="http://schemas.openxmlformats.org/officeDocument/2006/relationships/hyperlink" Target="http://tidesandcurrents.noaa.gov/sltrends/sltrends_global_station.htm?stnid=430-061" TargetMode="External"/><Relationship Id="rId127" Type="http://schemas.openxmlformats.org/officeDocument/2006/relationships/hyperlink" Target="http://tidesandcurrents.noaa.gov/sltrends/sltrends_global_station.htm?stnid=605-041" TargetMode="External"/><Relationship Id="rId10" Type="http://schemas.openxmlformats.org/officeDocument/2006/relationships/hyperlink" Target="http://tidesandcurrents.noaa.gov/sltrends/sltrends_global_station.htm?stnid=040-041" TargetMode="External"/><Relationship Id="rId31" Type="http://schemas.openxmlformats.org/officeDocument/2006/relationships/hyperlink" Target="http://tidesandcurrents.noaa.gov/sltrends/sltrends_global_station.htm?stnid=060-071" TargetMode="External"/><Relationship Id="rId52" Type="http://schemas.openxmlformats.org/officeDocument/2006/relationships/hyperlink" Target="http://tidesandcurrents.noaa.gov/sltrends/sltrends_global_station.htm?stnid=130-041" TargetMode="External"/><Relationship Id="rId73" Type="http://schemas.openxmlformats.org/officeDocument/2006/relationships/hyperlink" Target="http://tidesandcurrents.noaa.gov/sltrends/sltrends_global_station.htm?stnid=190-141" TargetMode="External"/><Relationship Id="rId78" Type="http://schemas.openxmlformats.org/officeDocument/2006/relationships/hyperlink" Target="http://tidesandcurrents.noaa.gov/sltrends/sltrends_global_station.htm?stnid=220-011" TargetMode="External"/><Relationship Id="rId94" Type="http://schemas.openxmlformats.org/officeDocument/2006/relationships/hyperlink" Target="http://tidesandcurrents.noaa.gov/sltrends/sltrends_global_station.htm?stnid=290-091" TargetMode="External"/><Relationship Id="rId99" Type="http://schemas.openxmlformats.org/officeDocument/2006/relationships/hyperlink" Target="http://tidesandcurrents.noaa.gov/sltrends/sltrends_global_station.htm?stnid=298-041" TargetMode="External"/><Relationship Id="rId101" Type="http://schemas.openxmlformats.org/officeDocument/2006/relationships/hyperlink" Target="http://tidesandcurrents.noaa.gov/sltrends/sltrends_global_station.htm?stnid=305-021" TargetMode="External"/><Relationship Id="rId122" Type="http://schemas.openxmlformats.org/officeDocument/2006/relationships/hyperlink" Target="http://tidesandcurrents.noaa.gov/sltrends/sltrends_global_station.htm?stnid=545-001" TargetMode="External"/><Relationship Id="rId143" Type="http://schemas.openxmlformats.org/officeDocument/2006/relationships/hyperlink" Target="http://tidesandcurrents.noaa.gov/sltrends/sltrends_global_station.htm?stnid=620-051" TargetMode="External"/><Relationship Id="rId148" Type="http://schemas.openxmlformats.org/officeDocument/2006/relationships/hyperlink" Target="http://tidesandcurrents.noaa.gov/sltrends/sltrends_global_station.htm?stnid=641-003" TargetMode="External"/><Relationship Id="rId164" Type="http://schemas.openxmlformats.org/officeDocument/2006/relationships/hyperlink" Target="http://tidesandcurrents.noaa.gov/sltrends/sltrends_global_station.htm?stnid=660-141" TargetMode="External"/><Relationship Id="rId169" Type="http://schemas.openxmlformats.org/officeDocument/2006/relationships/hyperlink" Target="http://tidesandcurrents.noaa.gov/sltrends/sltrends_global_station.htm?stnid=680-078" TargetMode="External"/><Relationship Id="rId185" Type="http://schemas.openxmlformats.org/officeDocument/2006/relationships/hyperlink" Target="http://tidesandcurrents.noaa.gov/sltrends/sltrends_global_station.htm?stnid=742-012" TargetMode="External"/><Relationship Id="rId4" Type="http://schemas.openxmlformats.org/officeDocument/2006/relationships/hyperlink" Target="http://tidesandcurrents.noaa.gov/sltrends/sltrends_global_station.htm?stnid=030-018" TargetMode="External"/><Relationship Id="rId9" Type="http://schemas.openxmlformats.org/officeDocument/2006/relationships/hyperlink" Target="http://tidesandcurrents.noaa.gov/sltrends/sltrends_global_station.htm?stnid=040-015" TargetMode="External"/><Relationship Id="rId180" Type="http://schemas.openxmlformats.org/officeDocument/2006/relationships/hyperlink" Target="http://tidesandcurrents.noaa.gov/sltrends/sltrends_global_station.htm?stnid=710-032" TargetMode="External"/><Relationship Id="rId210" Type="http://schemas.openxmlformats.org/officeDocument/2006/relationships/hyperlink" Target="http://tidesandcurrents.noaa.gov/sltrends/sltrends_global_station.htm?stnid=860-031" TargetMode="External"/><Relationship Id="rId215" Type="http://schemas.openxmlformats.org/officeDocument/2006/relationships/hyperlink" Target="http://tidesandcurrents.noaa.gov/sltrends/sltrends_global_station.htm?stnid=870-011" TargetMode="External"/><Relationship Id="rId26" Type="http://schemas.openxmlformats.org/officeDocument/2006/relationships/hyperlink" Target="http://tidesandcurrents.noaa.gov/sltrends/sltrends_global_station.htm?stnid=060-001" TargetMode="External"/><Relationship Id="rId231" Type="http://schemas.openxmlformats.org/officeDocument/2006/relationships/hyperlink" Target="http://tidesandcurrents.noaa.gov/sltrends/sltrends_global_station.htm?stnid=999-001" TargetMode="External"/><Relationship Id="rId47" Type="http://schemas.openxmlformats.org/officeDocument/2006/relationships/hyperlink" Target="http://tidesandcurrents.noaa.gov/sltrends/sltrends_global_station.htm?stnid=120-012" TargetMode="External"/><Relationship Id="rId68" Type="http://schemas.openxmlformats.org/officeDocument/2006/relationships/hyperlink" Target="http://tidesandcurrents.noaa.gov/sltrends/sltrends_global_station.htm?stnid=170-251" TargetMode="External"/><Relationship Id="rId89" Type="http://schemas.openxmlformats.org/officeDocument/2006/relationships/hyperlink" Target="http://tidesandcurrents.noaa.gov/sltrends/sltrends_global_station.htm?stnid=290-021" TargetMode="External"/><Relationship Id="rId112" Type="http://schemas.openxmlformats.org/officeDocument/2006/relationships/hyperlink" Target="http://tidesandcurrents.noaa.gov/sltrends/sltrends_global_station.htm?stnid=500-041" TargetMode="External"/><Relationship Id="rId133" Type="http://schemas.openxmlformats.org/officeDocument/2006/relationships/hyperlink" Target="http://tidesandcurrents.noaa.gov/sltrends/sltrends_global_station.htm?stnid=610-032" TargetMode="External"/><Relationship Id="rId154" Type="http://schemas.openxmlformats.org/officeDocument/2006/relationships/hyperlink" Target="http://tidesandcurrents.noaa.gov/sltrends/sltrends_global_station.htm?stnid=642-141" TargetMode="External"/><Relationship Id="rId175" Type="http://schemas.openxmlformats.org/officeDocument/2006/relationships/hyperlink" Target="http://tidesandcurrents.noaa.gov/sltrends/sltrends_global_station.htm?stnid=690-011" TargetMode="External"/><Relationship Id="rId196" Type="http://schemas.openxmlformats.org/officeDocument/2006/relationships/hyperlink" Target="http://tidesandcurrents.noaa.gov/sltrends/sltrends_global_station.htm?stnid=830-001" TargetMode="External"/><Relationship Id="rId200" Type="http://schemas.openxmlformats.org/officeDocument/2006/relationships/hyperlink" Target="http://tidesandcurrents.noaa.gov/sltrends/sltrends_global_station.htm?stnid=830-091" TargetMode="External"/><Relationship Id="rId16" Type="http://schemas.openxmlformats.org/officeDocument/2006/relationships/hyperlink" Target="http://tidesandcurrents.noaa.gov/sltrends/sltrends_global_station.htm?stnid=040-261" TargetMode="External"/><Relationship Id="rId221" Type="http://schemas.openxmlformats.org/officeDocument/2006/relationships/hyperlink" Target="http://tidesandcurrents.noaa.gov/sltrends/sltrends_global_station.htm?stnid=930-031" TargetMode="External"/><Relationship Id="rId37" Type="http://schemas.openxmlformats.org/officeDocument/2006/relationships/hyperlink" Target="http://tidesandcurrents.noaa.gov/sltrends/sltrends_global_station.htm?stnid=060-361" TargetMode="External"/><Relationship Id="rId58" Type="http://schemas.openxmlformats.org/officeDocument/2006/relationships/hyperlink" Target="http://tidesandcurrents.noaa.gov/sltrends/sltrends_global_station.htm?stnid=130-121" TargetMode="External"/><Relationship Id="rId79" Type="http://schemas.openxmlformats.org/officeDocument/2006/relationships/hyperlink" Target="http://tidesandcurrents.noaa.gov/sltrends/sltrends_global_station.htm?stnid=220-031" TargetMode="External"/><Relationship Id="rId102" Type="http://schemas.openxmlformats.org/officeDocument/2006/relationships/hyperlink" Target="http://tidesandcurrents.noaa.gov/sltrends/sltrends_global_station.htm?stnid=340-001" TargetMode="External"/><Relationship Id="rId123" Type="http://schemas.openxmlformats.org/officeDocument/2006/relationships/hyperlink" Target="http://tidesandcurrents.noaa.gov/sltrends/sltrends_global_station.htm?stnid=555-011" TargetMode="External"/><Relationship Id="rId144" Type="http://schemas.openxmlformats.org/officeDocument/2006/relationships/hyperlink" Target="http://tidesandcurrents.noaa.gov/sltrends/sltrends_global_station.htm?stnid=620-061" TargetMode="External"/><Relationship Id="rId90" Type="http://schemas.openxmlformats.org/officeDocument/2006/relationships/hyperlink" Target="http://tidesandcurrents.noaa.gov/sltrends/sltrends_global_station.htm?stnid=290-034" TargetMode="External"/><Relationship Id="rId165" Type="http://schemas.openxmlformats.org/officeDocument/2006/relationships/hyperlink" Target="http://tidesandcurrents.noaa.gov/sltrends/sltrends_global_station.htm?stnid=670-021" TargetMode="External"/><Relationship Id="rId186" Type="http://schemas.openxmlformats.org/officeDocument/2006/relationships/hyperlink" Target="http://tidesandcurrents.noaa.gov/sltrends/sltrends_global_station.htm?stnid=750-012" TargetMode="External"/><Relationship Id="rId211" Type="http://schemas.openxmlformats.org/officeDocument/2006/relationships/hyperlink" Target="http://tidesandcurrents.noaa.gov/sltrends/sltrends_global_station.htm?stnid=860-081" TargetMode="External"/><Relationship Id="rId232" Type="http://schemas.openxmlformats.org/officeDocument/2006/relationships/hyperlink" Target="http://tidesandcurrents.noaa.gov/sltrends/sltrends_global_station.htm?stnid=999-0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53"/>
  <sheetViews>
    <sheetView zoomScale="148" zoomScaleNormal="148" workbookViewId="0">
      <selection activeCell="B7" sqref="B7"/>
    </sheetView>
  </sheetViews>
  <sheetFormatPr defaultRowHeight="16.5"/>
  <cols>
    <col min="1" max="1" width="11.25" style="4" customWidth="1"/>
    <col min="2" max="2" width="10.875" style="14" bestFit="1" customWidth="1"/>
    <col min="3" max="3" width="9" style="10"/>
    <col min="4" max="4" width="9" style="6"/>
    <col min="5" max="5" width="9.875" bestFit="1" customWidth="1"/>
  </cols>
  <sheetData>
    <row r="1" spans="1:6" ht="17.25">
      <c r="A1" s="7"/>
    </row>
    <row r="2" spans="1:6" ht="41.25">
      <c r="B2" s="14" t="s">
        <v>2</v>
      </c>
      <c r="C2" s="11" t="s">
        <v>3</v>
      </c>
      <c r="D2" s="2" t="s">
        <v>4</v>
      </c>
      <c r="E2" s="1" t="s">
        <v>5</v>
      </c>
      <c r="F2" s="3" t="s">
        <v>6</v>
      </c>
    </row>
    <row r="3" spans="1:6" ht="27.75">
      <c r="A3" s="3" t="s">
        <v>1</v>
      </c>
      <c r="B3" s="14">
        <v>92436</v>
      </c>
      <c r="C3" s="10">
        <v>1.24E-2</v>
      </c>
      <c r="D3" s="6">
        <v>15.85</v>
      </c>
      <c r="E3">
        <v>5.69</v>
      </c>
      <c r="F3">
        <v>2.21</v>
      </c>
    </row>
    <row r="4" spans="1:6">
      <c r="A4" s="4" t="s">
        <v>7</v>
      </c>
      <c r="B4" s="14">
        <v>324597</v>
      </c>
      <c r="C4" s="10">
        <v>8.5000000000000006E-3</v>
      </c>
      <c r="D4" s="6">
        <v>15.5</v>
      </c>
      <c r="E4">
        <v>7.05</v>
      </c>
      <c r="F4">
        <v>0</v>
      </c>
    </row>
    <row r="5" spans="1:6">
      <c r="A5" s="4" t="s">
        <v>8</v>
      </c>
      <c r="B5" s="14">
        <v>290604</v>
      </c>
      <c r="C5" s="10">
        <v>3.0999999999999999E-3</v>
      </c>
      <c r="D5" s="6">
        <v>11.87</v>
      </c>
      <c r="E5">
        <v>8.44</v>
      </c>
      <c r="F5">
        <v>-0.3</v>
      </c>
    </row>
    <row r="6" spans="1:6">
      <c r="A6" s="4" t="s">
        <v>9</v>
      </c>
      <c r="B6" s="14">
        <v>347369</v>
      </c>
      <c r="C6" s="10">
        <v>1.8700000000000001E-2</v>
      </c>
      <c r="D6" s="6">
        <v>24.68</v>
      </c>
      <c r="E6">
        <v>5.97</v>
      </c>
      <c r="F6">
        <v>0</v>
      </c>
    </row>
    <row r="7" spans="1:6">
      <c r="A7" s="4" t="s">
        <v>10</v>
      </c>
      <c r="B7" s="14">
        <v>35099836</v>
      </c>
      <c r="C7" s="10">
        <v>7.4999999999999997E-3</v>
      </c>
      <c r="D7" s="6">
        <v>10.28</v>
      </c>
      <c r="E7">
        <v>8.42</v>
      </c>
      <c r="F7">
        <v>5.66</v>
      </c>
    </row>
    <row r="8" spans="1:6">
      <c r="A8" s="4" t="s">
        <v>11</v>
      </c>
      <c r="B8" s="14">
        <v>4814144</v>
      </c>
      <c r="C8" s="10">
        <v>1.2200000000000001E-2</v>
      </c>
      <c r="D8" s="6">
        <v>15.91</v>
      </c>
      <c r="E8">
        <v>4.55</v>
      </c>
      <c r="F8">
        <v>0.83</v>
      </c>
    </row>
    <row r="9" spans="1:6">
      <c r="A9" s="4" t="s">
        <v>12</v>
      </c>
      <c r="B9" s="14">
        <v>11031433</v>
      </c>
      <c r="C9" s="10">
        <v>-1.5E-3</v>
      </c>
      <c r="D9" s="6">
        <v>9.9</v>
      </c>
      <c r="E9">
        <v>7.72</v>
      </c>
      <c r="F9">
        <v>-3.66</v>
      </c>
    </row>
    <row r="10" spans="1:6">
      <c r="A10" s="4" t="s">
        <v>13</v>
      </c>
      <c r="B10" s="14">
        <v>73607</v>
      </c>
      <c r="C10" s="10">
        <v>2.0999999999999999E-3</v>
      </c>
      <c r="D10" s="6">
        <v>15.41</v>
      </c>
      <c r="E10">
        <v>7.91</v>
      </c>
      <c r="F10">
        <v>-5.38</v>
      </c>
    </row>
    <row r="11" spans="1:6" ht="27.75">
      <c r="A11" s="3" t="s">
        <v>14</v>
      </c>
      <c r="B11" s="14">
        <v>10478756</v>
      </c>
      <c r="C11" s="10">
        <v>1.23E-2</v>
      </c>
      <c r="D11" s="6">
        <v>18.73</v>
      </c>
      <c r="E11">
        <v>4.55</v>
      </c>
      <c r="F11">
        <v>-1.91</v>
      </c>
    </row>
    <row r="12" spans="1:6">
      <c r="A12" s="4" t="s">
        <v>15</v>
      </c>
      <c r="B12" s="14">
        <v>6141350</v>
      </c>
      <c r="C12" s="10">
        <v>2.5000000000000001E-3</v>
      </c>
      <c r="D12" s="6">
        <v>16.46</v>
      </c>
      <c r="E12">
        <v>5.69</v>
      </c>
      <c r="F12">
        <v>-8.2799999999999994</v>
      </c>
    </row>
    <row r="13" spans="1:6">
      <c r="A13" s="4" t="s">
        <v>16</v>
      </c>
      <c r="B13" s="14">
        <v>110694</v>
      </c>
      <c r="C13" s="10">
        <v>4.7999999999999996E-3</v>
      </c>
      <c r="D13" s="6">
        <v>16.03</v>
      </c>
      <c r="E13">
        <v>8.08</v>
      </c>
      <c r="F13">
        <v>-3.13</v>
      </c>
    </row>
    <row r="14" spans="1:6">
      <c r="A14" s="4" t="s">
        <v>17</v>
      </c>
      <c r="B14" s="14">
        <v>14918999</v>
      </c>
      <c r="C14" s="10">
        <v>1.8200000000000001E-2</v>
      </c>
      <c r="D14" s="6">
        <v>24.89</v>
      </c>
      <c r="E14">
        <v>4.7699999999999996</v>
      </c>
      <c r="F14">
        <v>-1.97</v>
      </c>
    </row>
    <row r="15" spans="1:6">
      <c r="A15" s="4" t="s">
        <v>18</v>
      </c>
      <c r="B15" s="14">
        <v>10110019</v>
      </c>
      <c r="C15" s="10">
        <v>1.17E-2</v>
      </c>
      <c r="D15" s="6">
        <v>22.31</v>
      </c>
      <c r="E15">
        <v>7.83</v>
      </c>
      <c r="F15">
        <v>-2.76</v>
      </c>
    </row>
    <row r="16" spans="1:6">
      <c r="A16" s="4" t="s">
        <v>19</v>
      </c>
      <c r="B16" s="14">
        <v>8746673</v>
      </c>
      <c r="C16" s="10">
        <v>1.6799999999999999E-2</v>
      </c>
      <c r="D16" s="6">
        <v>23.14</v>
      </c>
      <c r="E16">
        <v>5.17</v>
      </c>
      <c r="F16">
        <v>-1.1599999999999999</v>
      </c>
    </row>
    <row r="17" spans="1:6">
      <c r="A17" s="4" t="s">
        <v>20</v>
      </c>
      <c r="B17" s="14">
        <v>2950210</v>
      </c>
      <c r="C17" s="10">
        <v>6.7999999999999996E-3</v>
      </c>
      <c r="D17" s="6">
        <v>18.16</v>
      </c>
      <c r="E17">
        <v>6.7</v>
      </c>
      <c r="F17">
        <v>-4.66</v>
      </c>
    </row>
    <row r="18" spans="1:6">
      <c r="A18" s="4" t="s">
        <v>21</v>
      </c>
      <c r="B18" s="14">
        <v>121736809</v>
      </c>
      <c r="C18" s="10">
        <v>1.18E-2</v>
      </c>
      <c r="D18" s="6">
        <v>18.78</v>
      </c>
      <c r="E18">
        <v>5.26</v>
      </c>
      <c r="F18">
        <v>-1.68</v>
      </c>
    </row>
    <row r="19" spans="1:6">
      <c r="A19" s="5" t="s">
        <v>22</v>
      </c>
      <c r="B19" s="14">
        <v>5907881</v>
      </c>
      <c r="C19" s="10">
        <v>0.01</v>
      </c>
      <c r="D19" s="6">
        <v>18.03</v>
      </c>
      <c r="E19">
        <v>5.08</v>
      </c>
      <c r="F19">
        <v>-3</v>
      </c>
    </row>
    <row r="20" spans="1:6">
      <c r="A20" s="4" t="s">
        <v>23</v>
      </c>
      <c r="B20" s="14">
        <v>3657024</v>
      </c>
      <c r="C20" s="10">
        <v>1.32E-2</v>
      </c>
      <c r="D20" s="6">
        <v>18.32</v>
      </c>
      <c r="E20">
        <v>4.8099999999999996</v>
      </c>
      <c r="F20">
        <v>-0.28000000000000003</v>
      </c>
    </row>
    <row r="21" spans="1:6" ht="27.75">
      <c r="A21" s="3" t="s">
        <v>24</v>
      </c>
      <c r="B21" s="14">
        <v>51936</v>
      </c>
      <c r="C21" s="10">
        <v>7.6E-3</v>
      </c>
      <c r="D21" s="6">
        <v>13.5</v>
      </c>
      <c r="E21">
        <v>7.09</v>
      </c>
      <c r="F21">
        <v>1.21</v>
      </c>
    </row>
    <row r="22" spans="1:6">
      <c r="A22" s="4" t="s">
        <v>25</v>
      </c>
      <c r="B22" s="14">
        <v>163922</v>
      </c>
      <c r="C22" s="10">
        <v>3.3999999999999998E-3</v>
      </c>
      <c r="D22" s="6">
        <v>13.7</v>
      </c>
      <c r="E22">
        <v>7.42</v>
      </c>
      <c r="F22">
        <v>-2.93</v>
      </c>
    </row>
    <row r="23" spans="1:6" ht="41.25">
      <c r="A23" s="3" t="s">
        <v>26</v>
      </c>
      <c r="B23" s="14">
        <v>102627</v>
      </c>
      <c r="C23" s="10">
        <v>-2.8E-3</v>
      </c>
      <c r="D23" s="6">
        <v>13.57</v>
      </c>
      <c r="E23">
        <v>7.18</v>
      </c>
      <c r="F23">
        <v>-9.17</v>
      </c>
    </row>
    <row r="24" spans="1:6" ht="27.75">
      <c r="A24" s="3" t="s">
        <v>27</v>
      </c>
      <c r="B24" s="15">
        <v>1222363</v>
      </c>
      <c r="C24" s="10">
        <v>-1.2999999999999999E-3</v>
      </c>
      <c r="D24" s="6">
        <v>13.46</v>
      </c>
      <c r="E24">
        <v>8.56</v>
      </c>
      <c r="F24">
        <v>-6.25</v>
      </c>
    </row>
    <row r="25" spans="1:6">
      <c r="A25" s="4" t="s">
        <v>28</v>
      </c>
      <c r="B25" s="14">
        <v>321368864</v>
      </c>
      <c r="C25" s="10">
        <v>7.7999999999999996E-3</v>
      </c>
      <c r="D25" s="6">
        <v>12.49</v>
      </c>
      <c r="E25">
        <v>8.15</v>
      </c>
      <c r="F25">
        <v>3.86</v>
      </c>
    </row>
    <row r="26" spans="1:6">
      <c r="A26" s="4" t="s">
        <v>29</v>
      </c>
      <c r="B26" s="14">
        <v>43431886</v>
      </c>
      <c r="C26" s="10">
        <v>9.2999999999999992E-3</v>
      </c>
      <c r="D26" s="2">
        <v>16.64</v>
      </c>
      <c r="E26">
        <v>7.33</v>
      </c>
      <c r="F26">
        <v>0</v>
      </c>
    </row>
    <row r="27" spans="1:6">
      <c r="A27" s="4" t="s">
        <v>30</v>
      </c>
      <c r="B27" s="14">
        <v>10800882</v>
      </c>
      <c r="C27" s="10">
        <v>1.5599999999999999E-2</v>
      </c>
      <c r="D27" s="6">
        <v>22.76</v>
      </c>
      <c r="E27">
        <v>6.52</v>
      </c>
      <c r="F27">
        <v>-0.62</v>
      </c>
    </row>
    <row r="28" spans="1:6">
      <c r="A28" s="4" t="s">
        <v>31</v>
      </c>
      <c r="B28" s="14">
        <v>204259812</v>
      </c>
      <c r="C28" s="10">
        <v>7.7000000000000002E-3</v>
      </c>
      <c r="D28" s="6">
        <v>14.46</v>
      </c>
      <c r="E28">
        <v>6.58</v>
      </c>
      <c r="F28">
        <v>-0.14000000000000001</v>
      </c>
    </row>
    <row r="29" spans="1:6">
      <c r="A29" s="4" t="s">
        <v>32</v>
      </c>
      <c r="B29" s="14">
        <v>17508260</v>
      </c>
      <c r="C29" s="10">
        <v>8.2000000000000007E-3</v>
      </c>
      <c r="D29" s="6">
        <v>13.83</v>
      </c>
      <c r="E29">
        <v>6</v>
      </c>
      <c r="F29">
        <v>0.34</v>
      </c>
    </row>
    <row r="30" spans="1:6">
      <c r="A30" s="4" t="s">
        <v>33</v>
      </c>
      <c r="B30" s="14">
        <v>46736728</v>
      </c>
      <c r="C30" s="10">
        <v>1.04E-2</v>
      </c>
      <c r="D30" s="6">
        <v>16.47</v>
      </c>
      <c r="E30">
        <v>5.4</v>
      </c>
      <c r="F30">
        <v>-0.64</v>
      </c>
    </row>
    <row r="31" spans="1:6">
      <c r="A31" s="4" t="s">
        <v>34</v>
      </c>
      <c r="B31" s="14">
        <v>15868396</v>
      </c>
      <c r="C31" s="10">
        <v>1.35E-2</v>
      </c>
      <c r="D31" s="6">
        <v>18.510000000000002</v>
      </c>
      <c r="E31">
        <v>5.0599999999999996</v>
      </c>
      <c r="F31">
        <v>0</v>
      </c>
    </row>
    <row r="32" spans="1:6">
      <c r="A32" s="4" t="s">
        <v>35</v>
      </c>
      <c r="B32" s="14">
        <v>735222</v>
      </c>
      <c r="C32" s="10">
        <v>2.0000000000000001E-4</v>
      </c>
      <c r="D32" s="6">
        <v>15.59</v>
      </c>
      <c r="E32">
        <v>7.32</v>
      </c>
      <c r="F32">
        <v>-8.06</v>
      </c>
    </row>
    <row r="33" spans="1:6">
      <c r="A33" s="4" t="s">
        <v>36</v>
      </c>
      <c r="B33" s="14">
        <v>6783272</v>
      </c>
      <c r="C33" s="10">
        <v>1.1599999999999999E-2</v>
      </c>
      <c r="D33" s="6">
        <v>16.37</v>
      </c>
      <c r="E33">
        <v>4.68</v>
      </c>
      <c r="F33">
        <v>-7.0000000000000007E-2</v>
      </c>
    </row>
    <row r="34" spans="1:6">
      <c r="A34" s="4" t="s">
        <v>37</v>
      </c>
      <c r="B34" s="14">
        <v>30444999</v>
      </c>
      <c r="C34" s="10">
        <v>9.7000000000000003E-3</v>
      </c>
      <c r="D34" s="6">
        <v>18.28</v>
      </c>
      <c r="E34">
        <v>6.01</v>
      </c>
      <c r="F34">
        <v>-2.5299999999999998</v>
      </c>
    </row>
    <row r="35" spans="1:6">
      <c r="A35" s="4" t="s">
        <v>38</v>
      </c>
      <c r="B35" s="14">
        <v>579633</v>
      </c>
      <c r="C35" s="10">
        <v>1.0800000000000001E-2</v>
      </c>
      <c r="D35" s="6">
        <v>16.34</v>
      </c>
      <c r="E35">
        <v>6.13</v>
      </c>
      <c r="F35">
        <v>0.56000000000000005</v>
      </c>
    </row>
    <row r="36" spans="1:6">
      <c r="A36" s="4" t="s">
        <v>39</v>
      </c>
      <c r="B36" s="14">
        <v>3341893</v>
      </c>
      <c r="C36" s="10">
        <v>2.7000000000000001E-3</v>
      </c>
      <c r="D36" s="6">
        <v>13.07</v>
      </c>
      <c r="E36">
        <v>9.4499999999999993</v>
      </c>
      <c r="F36">
        <v>-0.9</v>
      </c>
    </row>
    <row r="37" spans="1:6">
      <c r="A37" s="4" t="s">
        <v>40</v>
      </c>
      <c r="B37" s="14">
        <v>29275460</v>
      </c>
      <c r="C37" s="10">
        <v>1.3899999999999999E-2</v>
      </c>
      <c r="D37" s="6">
        <v>19.16</v>
      </c>
      <c r="E37">
        <v>5.31</v>
      </c>
      <c r="F37">
        <v>0</v>
      </c>
    </row>
    <row r="39" spans="1:6" ht="17.25">
      <c r="A39" s="8"/>
    </row>
    <row r="40" spans="1:6">
      <c r="B40" s="16"/>
      <c r="C40" s="12"/>
      <c r="D40" s="4"/>
    </row>
    <row r="41" spans="1:6">
      <c r="A41" s="1"/>
      <c r="B41" s="17"/>
      <c r="C41" s="13"/>
      <c r="D41" s="9"/>
    </row>
    <row r="42" spans="1:6">
      <c r="A42"/>
      <c r="B42" s="17"/>
      <c r="C42" s="13"/>
      <c r="D42" s="9"/>
    </row>
    <row r="43" spans="1:6">
      <c r="A43"/>
      <c r="B43" s="17"/>
      <c r="C43" s="13"/>
      <c r="D43" s="9"/>
    </row>
    <row r="44" spans="1:6">
      <c r="A44" s="1"/>
      <c r="B44" s="17"/>
      <c r="C44" s="13"/>
      <c r="D44" s="9"/>
    </row>
    <row r="45" spans="1:6">
      <c r="A45"/>
      <c r="B45" s="17"/>
      <c r="C45" s="13"/>
      <c r="D45" s="9"/>
    </row>
    <row r="46" spans="1:6">
      <c r="A46"/>
      <c r="B46" s="17"/>
      <c r="C46" s="13"/>
      <c r="D46" s="9"/>
    </row>
    <row r="47" spans="1:6">
      <c r="A47"/>
      <c r="B47" s="17"/>
      <c r="C47" s="13"/>
      <c r="D47" s="9"/>
    </row>
    <row r="48" spans="1:6">
      <c r="A48"/>
      <c r="B48" s="17"/>
      <c r="C48" s="13"/>
      <c r="D48" s="9"/>
    </row>
    <row r="49" spans="1:4">
      <c r="A49"/>
      <c r="B49" s="17"/>
      <c r="C49" s="13"/>
      <c r="D49" s="9"/>
    </row>
    <row r="50" spans="1:4">
      <c r="A50" s="1"/>
      <c r="B50" s="17"/>
      <c r="C50" s="13"/>
      <c r="D50" s="9"/>
    </row>
    <row r="51" spans="1:4">
      <c r="A51" s="1"/>
      <c r="B51" s="17"/>
      <c r="C51" s="13"/>
      <c r="D51" s="9"/>
    </row>
    <row r="52" spans="1:4">
      <c r="A52"/>
      <c r="B52" s="17"/>
      <c r="C52" s="13"/>
      <c r="D52" s="9"/>
    </row>
    <row r="53" spans="1:4">
      <c r="A53"/>
      <c r="B53" s="17"/>
      <c r="C53" s="13"/>
      <c r="D53" s="9"/>
    </row>
  </sheetData>
  <pageMargins left="0.7" right="0.7" top="0.75" bottom="0.75" header="0.3" footer="0.3"/>
  <pageSetup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2"/>
  <sheetViews>
    <sheetView workbookViewId="0">
      <selection sqref="A1:XFD1048576"/>
    </sheetView>
  </sheetViews>
  <sheetFormatPr defaultRowHeight="16.5"/>
  <cols>
    <col min="2" max="2" width="23.625" customWidth="1"/>
    <col min="3" max="3" width="12.5" customWidth="1"/>
    <col min="4" max="4" width="10.75" customWidth="1"/>
    <col min="5" max="5" width="10" customWidth="1"/>
    <col min="6" max="6" width="11.25" customWidth="1"/>
    <col min="7" max="7" width="11.625" customWidth="1"/>
    <col min="8" max="8" width="12.25" customWidth="1"/>
    <col min="258" max="258" width="23.625" customWidth="1"/>
    <col min="259" max="259" width="12.5" customWidth="1"/>
    <col min="260" max="260" width="10.75" customWidth="1"/>
    <col min="261" max="261" width="10" customWidth="1"/>
    <col min="262" max="262" width="11.25" customWidth="1"/>
    <col min="263" max="263" width="11.625" customWidth="1"/>
    <col min="264" max="264" width="12.25" customWidth="1"/>
    <col min="514" max="514" width="23.625" customWidth="1"/>
    <col min="515" max="515" width="12.5" customWidth="1"/>
    <col min="516" max="516" width="10.75" customWidth="1"/>
    <col min="517" max="517" width="10" customWidth="1"/>
    <col min="518" max="518" width="11.25" customWidth="1"/>
    <col min="519" max="519" width="11.625" customWidth="1"/>
    <col min="520" max="520" width="12.25" customWidth="1"/>
    <col min="770" max="770" width="23.625" customWidth="1"/>
    <col min="771" max="771" width="12.5" customWidth="1"/>
    <col min="772" max="772" width="10.75" customWidth="1"/>
    <col min="773" max="773" width="10" customWidth="1"/>
    <col min="774" max="774" width="11.25" customWidth="1"/>
    <col min="775" max="775" width="11.625" customWidth="1"/>
    <col min="776" max="776" width="12.25" customWidth="1"/>
    <col min="1026" max="1026" width="23.625" customWidth="1"/>
    <col min="1027" max="1027" width="12.5" customWidth="1"/>
    <col min="1028" max="1028" width="10.75" customWidth="1"/>
    <col min="1029" max="1029" width="10" customWidth="1"/>
    <col min="1030" max="1030" width="11.25" customWidth="1"/>
    <col min="1031" max="1031" width="11.625" customWidth="1"/>
    <col min="1032" max="1032" width="12.25" customWidth="1"/>
    <col min="1282" max="1282" width="23.625" customWidth="1"/>
    <col min="1283" max="1283" width="12.5" customWidth="1"/>
    <col min="1284" max="1284" width="10.75" customWidth="1"/>
    <col min="1285" max="1285" width="10" customWidth="1"/>
    <col min="1286" max="1286" width="11.25" customWidth="1"/>
    <col min="1287" max="1287" width="11.625" customWidth="1"/>
    <col min="1288" max="1288" width="12.25" customWidth="1"/>
    <col min="1538" max="1538" width="23.625" customWidth="1"/>
    <col min="1539" max="1539" width="12.5" customWidth="1"/>
    <col min="1540" max="1540" width="10.75" customWidth="1"/>
    <col min="1541" max="1541" width="10" customWidth="1"/>
    <col min="1542" max="1542" width="11.25" customWidth="1"/>
    <col min="1543" max="1543" width="11.625" customWidth="1"/>
    <col min="1544" max="1544" width="12.25" customWidth="1"/>
    <col min="1794" max="1794" width="23.625" customWidth="1"/>
    <col min="1795" max="1795" width="12.5" customWidth="1"/>
    <col min="1796" max="1796" width="10.75" customWidth="1"/>
    <col min="1797" max="1797" width="10" customWidth="1"/>
    <col min="1798" max="1798" width="11.25" customWidth="1"/>
    <col min="1799" max="1799" width="11.625" customWidth="1"/>
    <col min="1800" max="1800" width="12.25" customWidth="1"/>
    <col min="2050" max="2050" width="23.625" customWidth="1"/>
    <col min="2051" max="2051" width="12.5" customWidth="1"/>
    <col min="2052" max="2052" width="10.75" customWidth="1"/>
    <col min="2053" max="2053" width="10" customWidth="1"/>
    <col min="2054" max="2054" width="11.25" customWidth="1"/>
    <col min="2055" max="2055" width="11.625" customWidth="1"/>
    <col min="2056" max="2056" width="12.25" customWidth="1"/>
    <col min="2306" max="2306" width="23.625" customWidth="1"/>
    <col min="2307" max="2307" width="12.5" customWidth="1"/>
    <col min="2308" max="2308" width="10.75" customWidth="1"/>
    <col min="2309" max="2309" width="10" customWidth="1"/>
    <col min="2310" max="2310" width="11.25" customWidth="1"/>
    <col min="2311" max="2311" width="11.625" customWidth="1"/>
    <col min="2312" max="2312" width="12.25" customWidth="1"/>
    <col min="2562" max="2562" width="23.625" customWidth="1"/>
    <col min="2563" max="2563" width="12.5" customWidth="1"/>
    <col min="2564" max="2564" width="10.75" customWidth="1"/>
    <col min="2565" max="2565" width="10" customWidth="1"/>
    <col min="2566" max="2566" width="11.25" customWidth="1"/>
    <col min="2567" max="2567" width="11.625" customWidth="1"/>
    <col min="2568" max="2568" width="12.25" customWidth="1"/>
    <col min="2818" max="2818" width="23.625" customWidth="1"/>
    <col min="2819" max="2819" width="12.5" customWidth="1"/>
    <col min="2820" max="2820" width="10.75" customWidth="1"/>
    <col min="2821" max="2821" width="10" customWidth="1"/>
    <col min="2822" max="2822" width="11.25" customWidth="1"/>
    <col min="2823" max="2823" width="11.625" customWidth="1"/>
    <col min="2824" max="2824" width="12.25" customWidth="1"/>
    <col min="3074" max="3074" width="23.625" customWidth="1"/>
    <col min="3075" max="3075" width="12.5" customWidth="1"/>
    <col min="3076" max="3076" width="10.75" customWidth="1"/>
    <col min="3077" max="3077" width="10" customWidth="1"/>
    <col min="3078" max="3078" width="11.25" customWidth="1"/>
    <col min="3079" max="3079" width="11.625" customWidth="1"/>
    <col min="3080" max="3080" width="12.25" customWidth="1"/>
    <col min="3330" max="3330" width="23.625" customWidth="1"/>
    <col min="3331" max="3331" width="12.5" customWidth="1"/>
    <col min="3332" max="3332" width="10.75" customWidth="1"/>
    <col min="3333" max="3333" width="10" customWidth="1"/>
    <col min="3334" max="3334" width="11.25" customWidth="1"/>
    <col min="3335" max="3335" width="11.625" customWidth="1"/>
    <col min="3336" max="3336" width="12.25" customWidth="1"/>
    <col min="3586" max="3586" width="23.625" customWidth="1"/>
    <col min="3587" max="3587" width="12.5" customWidth="1"/>
    <col min="3588" max="3588" width="10.75" customWidth="1"/>
    <col min="3589" max="3589" width="10" customWidth="1"/>
    <col min="3590" max="3590" width="11.25" customWidth="1"/>
    <col min="3591" max="3591" width="11.625" customWidth="1"/>
    <col min="3592" max="3592" width="12.25" customWidth="1"/>
    <col min="3842" max="3842" width="23.625" customWidth="1"/>
    <col min="3843" max="3843" width="12.5" customWidth="1"/>
    <col min="3844" max="3844" width="10.75" customWidth="1"/>
    <col min="3845" max="3845" width="10" customWidth="1"/>
    <col min="3846" max="3846" width="11.25" customWidth="1"/>
    <col min="3847" max="3847" width="11.625" customWidth="1"/>
    <col min="3848" max="3848" width="12.25" customWidth="1"/>
    <col min="4098" max="4098" width="23.625" customWidth="1"/>
    <col min="4099" max="4099" width="12.5" customWidth="1"/>
    <col min="4100" max="4100" width="10.75" customWidth="1"/>
    <col min="4101" max="4101" width="10" customWidth="1"/>
    <col min="4102" max="4102" width="11.25" customWidth="1"/>
    <col min="4103" max="4103" width="11.625" customWidth="1"/>
    <col min="4104" max="4104" width="12.25" customWidth="1"/>
    <col min="4354" max="4354" width="23.625" customWidth="1"/>
    <col min="4355" max="4355" width="12.5" customWidth="1"/>
    <col min="4356" max="4356" width="10.75" customWidth="1"/>
    <col min="4357" max="4357" width="10" customWidth="1"/>
    <col min="4358" max="4358" width="11.25" customWidth="1"/>
    <col min="4359" max="4359" width="11.625" customWidth="1"/>
    <col min="4360" max="4360" width="12.25" customWidth="1"/>
    <col min="4610" max="4610" width="23.625" customWidth="1"/>
    <col min="4611" max="4611" width="12.5" customWidth="1"/>
    <col min="4612" max="4612" width="10.75" customWidth="1"/>
    <col min="4613" max="4613" width="10" customWidth="1"/>
    <col min="4614" max="4614" width="11.25" customWidth="1"/>
    <col min="4615" max="4615" width="11.625" customWidth="1"/>
    <col min="4616" max="4616" width="12.25" customWidth="1"/>
    <col min="4866" max="4866" width="23.625" customWidth="1"/>
    <col min="4867" max="4867" width="12.5" customWidth="1"/>
    <col min="4868" max="4868" width="10.75" customWidth="1"/>
    <col min="4869" max="4869" width="10" customWidth="1"/>
    <col min="4870" max="4870" width="11.25" customWidth="1"/>
    <col min="4871" max="4871" width="11.625" customWidth="1"/>
    <col min="4872" max="4872" width="12.25" customWidth="1"/>
    <col min="5122" max="5122" width="23.625" customWidth="1"/>
    <col min="5123" max="5123" width="12.5" customWidth="1"/>
    <col min="5124" max="5124" width="10.75" customWidth="1"/>
    <col min="5125" max="5125" width="10" customWidth="1"/>
    <col min="5126" max="5126" width="11.25" customWidth="1"/>
    <col min="5127" max="5127" width="11.625" customWidth="1"/>
    <col min="5128" max="5128" width="12.25" customWidth="1"/>
    <col min="5378" max="5378" width="23.625" customWidth="1"/>
    <col min="5379" max="5379" width="12.5" customWidth="1"/>
    <col min="5380" max="5380" width="10.75" customWidth="1"/>
    <col min="5381" max="5381" width="10" customWidth="1"/>
    <col min="5382" max="5382" width="11.25" customWidth="1"/>
    <col min="5383" max="5383" width="11.625" customWidth="1"/>
    <col min="5384" max="5384" width="12.25" customWidth="1"/>
    <col min="5634" max="5634" width="23.625" customWidth="1"/>
    <col min="5635" max="5635" width="12.5" customWidth="1"/>
    <col min="5636" max="5636" width="10.75" customWidth="1"/>
    <col min="5637" max="5637" width="10" customWidth="1"/>
    <col min="5638" max="5638" width="11.25" customWidth="1"/>
    <col min="5639" max="5639" width="11.625" customWidth="1"/>
    <col min="5640" max="5640" width="12.25" customWidth="1"/>
    <col min="5890" max="5890" width="23.625" customWidth="1"/>
    <col min="5891" max="5891" width="12.5" customWidth="1"/>
    <col min="5892" max="5892" width="10.75" customWidth="1"/>
    <col min="5893" max="5893" width="10" customWidth="1"/>
    <col min="5894" max="5894" width="11.25" customWidth="1"/>
    <col min="5895" max="5895" width="11.625" customWidth="1"/>
    <col min="5896" max="5896" width="12.25" customWidth="1"/>
    <col min="6146" max="6146" width="23.625" customWidth="1"/>
    <col min="6147" max="6147" width="12.5" customWidth="1"/>
    <col min="6148" max="6148" width="10.75" customWidth="1"/>
    <col min="6149" max="6149" width="10" customWidth="1"/>
    <col min="6150" max="6150" width="11.25" customWidth="1"/>
    <col min="6151" max="6151" width="11.625" customWidth="1"/>
    <col min="6152" max="6152" width="12.25" customWidth="1"/>
    <col min="6402" max="6402" width="23.625" customWidth="1"/>
    <col min="6403" max="6403" width="12.5" customWidth="1"/>
    <col min="6404" max="6404" width="10.75" customWidth="1"/>
    <col min="6405" max="6405" width="10" customWidth="1"/>
    <col min="6406" max="6406" width="11.25" customWidth="1"/>
    <col min="6407" max="6407" width="11.625" customWidth="1"/>
    <col min="6408" max="6408" width="12.25" customWidth="1"/>
    <col min="6658" max="6658" width="23.625" customWidth="1"/>
    <col min="6659" max="6659" width="12.5" customWidth="1"/>
    <col min="6660" max="6660" width="10.75" customWidth="1"/>
    <col min="6661" max="6661" width="10" customWidth="1"/>
    <col min="6662" max="6662" width="11.25" customWidth="1"/>
    <col min="6663" max="6663" width="11.625" customWidth="1"/>
    <col min="6664" max="6664" width="12.25" customWidth="1"/>
    <col min="6914" max="6914" width="23.625" customWidth="1"/>
    <col min="6915" max="6915" width="12.5" customWidth="1"/>
    <col min="6916" max="6916" width="10.75" customWidth="1"/>
    <col min="6917" max="6917" width="10" customWidth="1"/>
    <col min="6918" max="6918" width="11.25" customWidth="1"/>
    <col min="6919" max="6919" width="11.625" customWidth="1"/>
    <col min="6920" max="6920" width="12.25" customWidth="1"/>
    <col min="7170" max="7170" width="23.625" customWidth="1"/>
    <col min="7171" max="7171" width="12.5" customWidth="1"/>
    <col min="7172" max="7172" width="10.75" customWidth="1"/>
    <col min="7173" max="7173" width="10" customWidth="1"/>
    <col min="7174" max="7174" width="11.25" customWidth="1"/>
    <col min="7175" max="7175" width="11.625" customWidth="1"/>
    <col min="7176" max="7176" width="12.25" customWidth="1"/>
    <col min="7426" max="7426" width="23.625" customWidth="1"/>
    <col min="7427" max="7427" width="12.5" customWidth="1"/>
    <col min="7428" max="7428" width="10.75" customWidth="1"/>
    <col min="7429" max="7429" width="10" customWidth="1"/>
    <col min="7430" max="7430" width="11.25" customWidth="1"/>
    <col min="7431" max="7431" width="11.625" customWidth="1"/>
    <col min="7432" max="7432" width="12.25" customWidth="1"/>
    <col min="7682" max="7682" width="23.625" customWidth="1"/>
    <col min="7683" max="7683" width="12.5" customWidth="1"/>
    <col min="7684" max="7684" width="10.75" customWidth="1"/>
    <col min="7685" max="7685" width="10" customWidth="1"/>
    <col min="7686" max="7686" width="11.25" customWidth="1"/>
    <col min="7687" max="7687" width="11.625" customWidth="1"/>
    <col min="7688" max="7688" width="12.25" customWidth="1"/>
    <col min="7938" max="7938" width="23.625" customWidth="1"/>
    <col min="7939" max="7939" width="12.5" customWidth="1"/>
    <col min="7940" max="7940" width="10.75" customWidth="1"/>
    <col min="7941" max="7941" width="10" customWidth="1"/>
    <col min="7942" max="7942" width="11.25" customWidth="1"/>
    <col min="7943" max="7943" width="11.625" customWidth="1"/>
    <col min="7944" max="7944" width="12.25" customWidth="1"/>
    <col min="8194" max="8194" width="23.625" customWidth="1"/>
    <col min="8195" max="8195" width="12.5" customWidth="1"/>
    <col min="8196" max="8196" width="10.75" customWidth="1"/>
    <col min="8197" max="8197" width="10" customWidth="1"/>
    <col min="8198" max="8198" width="11.25" customWidth="1"/>
    <col min="8199" max="8199" width="11.625" customWidth="1"/>
    <col min="8200" max="8200" width="12.25" customWidth="1"/>
    <col min="8450" max="8450" width="23.625" customWidth="1"/>
    <col min="8451" max="8451" width="12.5" customWidth="1"/>
    <col min="8452" max="8452" width="10.75" customWidth="1"/>
    <col min="8453" max="8453" width="10" customWidth="1"/>
    <col min="8454" max="8454" width="11.25" customWidth="1"/>
    <col min="8455" max="8455" width="11.625" customWidth="1"/>
    <col min="8456" max="8456" width="12.25" customWidth="1"/>
    <col min="8706" max="8706" width="23.625" customWidth="1"/>
    <col min="8707" max="8707" width="12.5" customWidth="1"/>
    <col min="8708" max="8708" width="10.75" customWidth="1"/>
    <col min="8709" max="8709" width="10" customWidth="1"/>
    <col min="8710" max="8710" width="11.25" customWidth="1"/>
    <col min="8711" max="8711" width="11.625" customWidth="1"/>
    <col min="8712" max="8712" width="12.25" customWidth="1"/>
    <col min="8962" max="8962" width="23.625" customWidth="1"/>
    <col min="8963" max="8963" width="12.5" customWidth="1"/>
    <col min="8964" max="8964" width="10.75" customWidth="1"/>
    <col min="8965" max="8965" width="10" customWidth="1"/>
    <col min="8966" max="8966" width="11.25" customWidth="1"/>
    <col min="8967" max="8967" width="11.625" customWidth="1"/>
    <col min="8968" max="8968" width="12.25" customWidth="1"/>
    <col min="9218" max="9218" width="23.625" customWidth="1"/>
    <col min="9219" max="9219" width="12.5" customWidth="1"/>
    <col min="9220" max="9220" width="10.75" customWidth="1"/>
    <col min="9221" max="9221" width="10" customWidth="1"/>
    <col min="9222" max="9222" width="11.25" customWidth="1"/>
    <col min="9223" max="9223" width="11.625" customWidth="1"/>
    <col min="9224" max="9224" width="12.25" customWidth="1"/>
    <col min="9474" max="9474" width="23.625" customWidth="1"/>
    <col min="9475" max="9475" width="12.5" customWidth="1"/>
    <col min="9476" max="9476" width="10.75" customWidth="1"/>
    <col min="9477" max="9477" width="10" customWidth="1"/>
    <col min="9478" max="9478" width="11.25" customWidth="1"/>
    <col min="9479" max="9479" width="11.625" customWidth="1"/>
    <col min="9480" max="9480" width="12.25" customWidth="1"/>
    <col min="9730" max="9730" width="23.625" customWidth="1"/>
    <col min="9731" max="9731" width="12.5" customWidth="1"/>
    <col min="9732" max="9732" width="10.75" customWidth="1"/>
    <col min="9733" max="9733" width="10" customWidth="1"/>
    <col min="9734" max="9734" width="11.25" customWidth="1"/>
    <col min="9735" max="9735" width="11.625" customWidth="1"/>
    <col min="9736" max="9736" width="12.25" customWidth="1"/>
    <col min="9986" max="9986" width="23.625" customWidth="1"/>
    <col min="9987" max="9987" width="12.5" customWidth="1"/>
    <col min="9988" max="9988" width="10.75" customWidth="1"/>
    <col min="9989" max="9989" width="10" customWidth="1"/>
    <col min="9990" max="9990" width="11.25" customWidth="1"/>
    <col min="9991" max="9991" width="11.625" customWidth="1"/>
    <col min="9992" max="9992" width="12.25" customWidth="1"/>
    <col min="10242" max="10242" width="23.625" customWidth="1"/>
    <col min="10243" max="10243" width="12.5" customWidth="1"/>
    <col min="10244" max="10244" width="10.75" customWidth="1"/>
    <col min="10245" max="10245" width="10" customWidth="1"/>
    <col min="10246" max="10246" width="11.25" customWidth="1"/>
    <col min="10247" max="10247" width="11.625" customWidth="1"/>
    <col min="10248" max="10248" width="12.25" customWidth="1"/>
    <col min="10498" max="10498" width="23.625" customWidth="1"/>
    <col min="10499" max="10499" width="12.5" customWidth="1"/>
    <col min="10500" max="10500" width="10.75" customWidth="1"/>
    <col min="10501" max="10501" width="10" customWidth="1"/>
    <col min="10502" max="10502" width="11.25" customWidth="1"/>
    <col min="10503" max="10503" width="11.625" customWidth="1"/>
    <col min="10504" max="10504" width="12.25" customWidth="1"/>
    <col min="10754" max="10754" width="23.625" customWidth="1"/>
    <col min="10755" max="10755" width="12.5" customWidth="1"/>
    <col min="10756" max="10756" width="10.75" customWidth="1"/>
    <col min="10757" max="10757" width="10" customWidth="1"/>
    <col min="10758" max="10758" width="11.25" customWidth="1"/>
    <col min="10759" max="10759" width="11.625" customWidth="1"/>
    <col min="10760" max="10760" width="12.25" customWidth="1"/>
    <col min="11010" max="11010" width="23.625" customWidth="1"/>
    <col min="11011" max="11011" width="12.5" customWidth="1"/>
    <col min="11012" max="11012" width="10.75" customWidth="1"/>
    <col min="11013" max="11013" width="10" customWidth="1"/>
    <col min="11014" max="11014" width="11.25" customWidth="1"/>
    <col min="11015" max="11015" width="11.625" customWidth="1"/>
    <col min="11016" max="11016" width="12.25" customWidth="1"/>
    <col min="11266" max="11266" width="23.625" customWidth="1"/>
    <col min="11267" max="11267" width="12.5" customWidth="1"/>
    <col min="11268" max="11268" width="10.75" customWidth="1"/>
    <col min="11269" max="11269" width="10" customWidth="1"/>
    <col min="11270" max="11270" width="11.25" customWidth="1"/>
    <col min="11271" max="11271" width="11.625" customWidth="1"/>
    <col min="11272" max="11272" width="12.25" customWidth="1"/>
    <col min="11522" max="11522" width="23.625" customWidth="1"/>
    <col min="11523" max="11523" width="12.5" customWidth="1"/>
    <col min="11524" max="11524" width="10.75" customWidth="1"/>
    <col min="11525" max="11525" width="10" customWidth="1"/>
    <col min="11526" max="11526" width="11.25" customWidth="1"/>
    <col min="11527" max="11527" width="11.625" customWidth="1"/>
    <col min="11528" max="11528" width="12.25" customWidth="1"/>
    <col min="11778" max="11778" width="23.625" customWidth="1"/>
    <col min="11779" max="11779" width="12.5" customWidth="1"/>
    <col min="11780" max="11780" width="10.75" customWidth="1"/>
    <col min="11781" max="11781" width="10" customWidth="1"/>
    <col min="11782" max="11782" width="11.25" customWidth="1"/>
    <col min="11783" max="11783" width="11.625" customWidth="1"/>
    <col min="11784" max="11784" width="12.25" customWidth="1"/>
    <col min="12034" max="12034" width="23.625" customWidth="1"/>
    <col min="12035" max="12035" width="12.5" customWidth="1"/>
    <col min="12036" max="12036" width="10.75" customWidth="1"/>
    <col min="12037" max="12037" width="10" customWidth="1"/>
    <col min="12038" max="12038" width="11.25" customWidth="1"/>
    <col min="12039" max="12039" width="11.625" customWidth="1"/>
    <col min="12040" max="12040" width="12.25" customWidth="1"/>
    <col min="12290" max="12290" width="23.625" customWidth="1"/>
    <col min="12291" max="12291" width="12.5" customWidth="1"/>
    <col min="12292" max="12292" width="10.75" customWidth="1"/>
    <col min="12293" max="12293" width="10" customWidth="1"/>
    <col min="12294" max="12294" width="11.25" customWidth="1"/>
    <col min="12295" max="12295" width="11.625" customWidth="1"/>
    <col min="12296" max="12296" width="12.25" customWidth="1"/>
    <col min="12546" max="12546" width="23.625" customWidth="1"/>
    <col min="12547" max="12547" width="12.5" customWidth="1"/>
    <col min="12548" max="12548" width="10.75" customWidth="1"/>
    <col min="12549" max="12549" width="10" customWidth="1"/>
    <col min="12550" max="12550" width="11.25" customWidth="1"/>
    <col min="12551" max="12551" width="11.625" customWidth="1"/>
    <col min="12552" max="12552" width="12.25" customWidth="1"/>
    <col min="12802" max="12802" width="23.625" customWidth="1"/>
    <col min="12803" max="12803" width="12.5" customWidth="1"/>
    <col min="12804" max="12804" width="10.75" customWidth="1"/>
    <col min="12805" max="12805" width="10" customWidth="1"/>
    <col min="12806" max="12806" width="11.25" customWidth="1"/>
    <col min="12807" max="12807" width="11.625" customWidth="1"/>
    <col min="12808" max="12808" width="12.25" customWidth="1"/>
    <col min="13058" max="13058" width="23.625" customWidth="1"/>
    <col min="13059" max="13059" width="12.5" customWidth="1"/>
    <col min="13060" max="13060" width="10.75" customWidth="1"/>
    <col min="13061" max="13061" width="10" customWidth="1"/>
    <col min="13062" max="13062" width="11.25" customWidth="1"/>
    <col min="13063" max="13063" width="11.625" customWidth="1"/>
    <col min="13064" max="13064" width="12.25" customWidth="1"/>
    <col min="13314" max="13314" width="23.625" customWidth="1"/>
    <col min="13315" max="13315" width="12.5" customWidth="1"/>
    <col min="13316" max="13316" width="10.75" customWidth="1"/>
    <col min="13317" max="13317" width="10" customWidth="1"/>
    <col min="13318" max="13318" width="11.25" customWidth="1"/>
    <col min="13319" max="13319" width="11.625" customWidth="1"/>
    <col min="13320" max="13320" width="12.25" customWidth="1"/>
    <col min="13570" max="13570" width="23.625" customWidth="1"/>
    <col min="13571" max="13571" width="12.5" customWidth="1"/>
    <col min="13572" max="13572" width="10.75" customWidth="1"/>
    <col min="13573" max="13573" width="10" customWidth="1"/>
    <col min="13574" max="13574" width="11.25" customWidth="1"/>
    <col min="13575" max="13575" width="11.625" customWidth="1"/>
    <col min="13576" max="13576" width="12.25" customWidth="1"/>
    <col min="13826" max="13826" width="23.625" customWidth="1"/>
    <col min="13827" max="13827" width="12.5" customWidth="1"/>
    <col min="13828" max="13828" width="10.75" customWidth="1"/>
    <col min="13829" max="13829" width="10" customWidth="1"/>
    <col min="13830" max="13830" width="11.25" customWidth="1"/>
    <col min="13831" max="13831" width="11.625" customWidth="1"/>
    <col min="13832" max="13832" width="12.25" customWidth="1"/>
    <col min="14082" max="14082" width="23.625" customWidth="1"/>
    <col min="14083" max="14083" width="12.5" customWidth="1"/>
    <col min="14084" max="14084" width="10.75" customWidth="1"/>
    <col min="14085" max="14085" width="10" customWidth="1"/>
    <col min="14086" max="14086" width="11.25" customWidth="1"/>
    <col min="14087" max="14087" width="11.625" customWidth="1"/>
    <col min="14088" max="14088" width="12.25" customWidth="1"/>
    <col min="14338" max="14338" width="23.625" customWidth="1"/>
    <col min="14339" max="14339" width="12.5" customWidth="1"/>
    <col min="14340" max="14340" width="10.75" customWidth="1"/>
    <col min="14341" max="14341" width="10" customWidth="1"/>
    <col min="14342" max="14342" width="11.25" customWidth="1"/>
    <col min="14343" max="14343" width="11.625" customWidth="1"/>
    <col min="14344" max="14344" width="12.25" customWidth="1"/>
    <col min="14594" max="14594" width="23.625" customWidth="1"/>
    <col min="14595" max="14595" width="12.5" customWidth="1"/>
    <col min="14596" max="14596" width="10.75" customWidth="1"/>
    <col min="14597" max="14597" width="10" customWidth="1"/>
    <col min="14598" max="14598" width="11.25" customWidth="1"/>
    <col min="14599" max="14599" width="11.625" customWidth="1"/>
    <col min="14600" max="14600" width="12.25" customWidth="1"/>
    <col min="14850" max="14850" width="23.625" customWidth="1"/>
    <col min="14851" max="14851" width="12.5" customWidth="1"/>
    <col min="14852" max="14852" width="10.75" customWidth="1"/>
    <col min="14853" max="14853" width="10" customWidth="1"/>
    <col min="14854" max="14854" width="11.25" customWidth="1"/>
    <col min="14855" max="14855" width="11.625" customWidth="1"/>
    <col min="14856" max="14856" width="12.25" customWidth="1"/>
    <col min="15106" max="15106" width="23.625" customWidth="1"/>
    <col min="15107" max="15107" width="12.5" customWidth="1"/>
    <col min="15108" max="15108" width="10.75" customWidth="1"/>
    <col min="15109" max="15109" width="10" customWidth="1"/>
    <col min="15110" max="15110" width="11.25" customWidth="1"/>
    <col min="15111" max="15111" width="11.625" customWidth="1"/>
    <col min="15112" max="15112" width="12.25" customWidth="1"/>
    <col min="15362" max="15362" width="23.625" customWidth="1"/>
    <col min="15363" max="15363" width="12.5" customWidth="1"/>
    <col min="15364" max="15364" width="10.75" customWidth="1"/>
    <col min="15365" max="15365" width="10" customWidth="1"/>
    <col min="15366" max="15366" width="11.25" customWidth="1"/>
    <col min="15367" max="15367" width="11.625" customWidth="1"/>
    <col min="15368" max="15368" width="12.25" customWidth="1"/>
    <col min="15618" max="15618" width="23.625" customWidth="1"/>
    <col min="15619" max="15619" width="12.5" customWidth="1"/>
    <col min="15620" max="15620" width="10.75" customWidth="1"/>
    <col min="15621" max="15621" width="10" customWidth="1"/>
    <col min="15622" max="15622" width="11.25" customWidth="1"/>
    <col min="15623" max="15623" width="11.625" customWidth="1"/>
    <col min="15624" max="15624" width="12.25" customWidth="1"/>
    <col min="15874" max="15874" width="23.625" customWidth="1"/>
    <col min="15875" max="15875" width="12.5" customWidth="1"/>
    <col min="15876" max="15876" width="10.75" customWidth="1"/>
    <col min="15877" max="15877" width="10" customWidth="1"/>
    <col min="15878" max="15878" width="11.25" customWidth="1"/>
    <col min="15879" max="15879" width="11.625" customWidth="1"/>
    <col min="15880" max="15880" width="12.25" customWidth="1"/>
    <col min="16130" max="16130" width="23.625" customWidth="1"/>
    <col min="16131" max="16131" width="12.5" customWidth="1"/>
    <col min="16132" max="16132" width="10.75" customWidth="1"/>
    <col min="16133" max="16133" width="10" customWidth="1"/>
    <col min="16134" max="16134" width="11.25" customWidth="1"/>
    <col min="16135" max="16135" width="11.625" customWidth="1"/>
    <col min="16136" max="16136" width="12.25" customWidth="1"/>
  </cols>
  <sheetData>
    <row r="1" spans="1:13">
      <c r="A1" s="41" t="s">
        <v>572</v>
      </c>
      <c r="B1" s="42"/>
      <c r="C1" s="42"/>
    </row>
    <row r="2" spans="1:13" ht="17.25" thickBot="1">
      <c r="A2" s="41"/>
      <c r="B2" s="42"/>
      <c r="C2" s="42"/>
    </row>
    <row r="3" spans="1:13" ht="17.25" thickTop="1">
      <c r="D3" s="385" t="s">
        <v>573</v>
      </c>
      <c r="E3" s="386"/>
      <c r="F3" s="386"/>
      <c r="G3" s="386"/>
      <c r="H3" s="386"/>
      <c r="I3" s="386"/>
      <c r="J3" s="386"/>
      <c r="K3" s="386"/>
      <c r="L3" s="386"/>
      <c r="M3" s="387"/>
    </row>
    <row r="4" spans="1:13" ht="17.25" thickBot="1">
      <c r="D4" s="44" t="s">
        <v>574</v>
      </c>
      <c r="E4" s="45" t="s">
        <v>575</v>
      </c>
      <c r="F4" s="46" t="s">
        <v>576</v>
      </c>
      <c r="G4" s="45" t="s">
        <v>577</v>
      </c>
      <c r="H4" s="47" t="s">
        <v>578</v>
      </c>
      <c r="I4" s="46" t="s">
        <v>574</v>
      </c>
      <c r="J4" s="48" t="s">
        <v>575</v>
      </c>
      <c r="K4" s="48" t="s">
        <v>576</v>
      </c>
      <c r="L4" s="48" t="s">
        <v>577</v>
      </c>
      <c r="M4" s="49" t="s">
        <v>578</v>
      </c>
    </row>
    <row r="5" spans="1:13" ht="18" thickTop="1" thickBot="1">
      <c r="A5" s="50" t="s">
        <v>579</v>
      </c>
      <c r="B5" s="51" t="s">
        <v>579</v>
      </c>
      <c r="C5" s="52" t="s">
        <v>579</v>
      </c>
      <c r="D5" s="388" t="s">
        <v>736</v>
      </c>
      <c r="E5" s="389"/>
      <c r="F5" s="389"/>
      <c r="G5" s="389"/>
      <c r="H5" s="390"/>
      <c r="I5" s="389" t="s">
        <v>737</v>
      </c>
      <c r="J5" s="389"/>
      <c r="K5" s="389"/>
      <c r="L5" s="389"/>
      <c r="M5" s="390"/>
    </row>
    <row r="6" spans="1:13" ht="18" thickTop="1" thickBot="1">
      <c r="A6" s="53" t="s">
        <v>583</v>
      </c>
      <c r="B6" s="54" t="s">
        <v>584</v>
      </c>
      <c r="C6" s="55" t="s">
        <v>738</v>
      </c>
    </row>
    <row r="7" spans="1:13" ht="17.25" thickTop="1">
      <c r="A7" s="56"/>
      <c r="B7" s="57"/>
      <c r="C7" s="58"/>
      <c r="D7" s="59"/>
      <c r="E7" s="60"/>
      <c r="F7" s="61"/>
      <c r="G7" s="60"/>
      <c r="H7" s="62"/>
      <c r="I7" s="61"/>
      <c r="J7" s="60"/>
      <c r="K7" s="63"/>
      <c r="L7" s="60"/>
      <c r="M7" s="62"/>
    </row>
    <row r="8" spans="1:13">
      <c r="A8" s="50"/>
      <c r="B8" s="64" t="s">
        <v>586</v>
      </c>
      <c r="C8" s="65">
        <f t="shared" ref="C8:H8" si="0">C10+C39+C56+C89+C106</f>
        <v>4473279000</v>
      </c>
      <c r="D8" s="66">
        <f t="shared" si="0"/>
        <v>57222477</v>
      </c>
      <c r="E8" s="67">
        <f t="shared" si="0"/>
        <v>90811035</v>
      </c>
      <c r="F8" s="68">
        <f t="shared" si="0"/>
        <v>134545478</v>
      </c>
      <c r="G8" s="67">
        <f t="shared" si="0"/>
        <v>185950096</v>
      </c>
      <c r="H8" s="69">
        <f t="shared" si="0"/>
        <v>250595419</v>
      </c>
      <c r="I8" s="70">
        <f>(D8/$C$8)*100</f>
        <v>1.2792065283654339</v>
      </c>
      <c r="J8" s="71">
        <f>(E8/$C$8)*100</f>
        <v>2.0300776007935117</v>
      </c>
      <c r="K8" s="71">
        <f>(F8/$C$8)*100</f>
        <v>3.0077595875419352</v>
      </c>
      <c r="L8" s="71">
        <f>(G8/$C$8)*100</f>
        <v>4.1569080757091159</v>
      </c>
      <c r="M8" s="72">
        <f>(H8/$C$8)*100</f>
        <v>5.6020520741049236</v>
      </c>
    </row>
    <row r="9" spans="1:13">
      <c r="A9" s="50"/>
      <c r="B9" s="73"/>
      <c r="C9" s="74"/>
      <c r="D9" s="75"/>
      <c r="E9" s="76"/>
      <c r="F9" s="77"/>
      <c r="G9" s="76"/>
      <c r="H9" s="78"/>
      <c r="I9" s="79"/>
      <c r="J9" s="80"/>
      <c r="K9" s="79"/>
      <c r="L9" s="80"/>
      <c r="M9" s="81"/>
    </row>
    <row r="10" spans="1:13">
      <c r="A10" s="50"/>
      <c r="B10" s="82" t="s">
        <v>587</v>
      </c>
      <c r="C10" s="83">
        <f t="shared" ref="C10:H10" si="1">SUM(C12:C36)</f>
        <v>501550000</v>
      </c>
      <c r="D10" s="84">
        <f t="shared" si="1"/>
        <v>2885928</v>
      </c>
      <c r="E10" s="85">
        <f t="shared" si="1"/>
        <v>4789715</v>
      </c>
      <c r="F10" s="86">
        <f t="shared" si="1"/>
        <v>7264534</v>
      </c>
      <c r="G10" s="85">
        <f t="shared" si="1"/>
        <v>10291790</v>
      </c>
      <c r="H10" s="87">
        <f t="shared" si="1"/>
        <v>13503335</v>
      </c>
      <c r="I10" s="88">
        <f>(D10/$C$10)*100</f>
        <v>0.57540185425181933</v>
      </c>
      <c r="J10" s="89">
        <f>(E10/$C$10)*100</f>
        <v>0.95498255408234478</v>
      </c>
      <c r="K10" s="88">
        <f>(F10/$C$10)*100</f>
        <v>1.4484167082045658</v>
      </c>
      <c r="L10" s="89">
        <f>(G10/$C$10)*100</f>
        <v>2.0519968098893431</v>
      </c>
      <c r="M10" s="90">
        <f>(H10/$C$10)*100</f>
        <v>2.6923208055029408</v>
      </c>
    </row>
    <row r="11" spans="1:13">
      <c r="A11" s="50"/>
      <c r="B11" s="91"/>
      <c r="C11" s="58"/>
      <c r="D11" s="92"/>
      <c r="E11" s="169"/>
      <c r="F11" s="94"/>
      <c r="G11" s="169"/>
      <c r="H11" s="95"/>
      <c r="I11" s="96"/>
      <c r="J11" s="97"/>
      <c r="K11" s="96"/>
      <c r="L11" s="97"/>
      <c r="M11" s="98"/>
    </row>
    <row r="12" spans="1:13">
      <c r="A12" s="187" t="s">
        <v>588</v>
      </c>
      <c r="B12" s="188" t="s">
        <v>29</v>
      </c>
      <c r="C12" s="188">
        <v>37032000</v>
      </c>
      <c r="D12" s="189">
        <v>199601</v>
      </c>
      <c r="E12" s="190">
        <v>425596</v>
      </c>
      <c r="F12" s="189">
        <v>664630</v>
      </c>
      <c r="G12" s="190">
        <v>944211</v>
      </c>
      <c r="H12" s="191">
        <v>1271972</v>
      </c>
      <c r="I12" s="105">
        <f t="shared" ref="I12:I36" si="2">(D12/C12)*100</f>
        <v>0.53899600345647014</v>
      </c>
      <c r="J12" s="106">
        <f t="shared" ref="J12:J36" si="3">(E12/C12)*100</f>
        <v>1.1492655001080148</v>
      </c>
      <c r="K12" s="107">
        <f t="shared" ref="K12:K36" si="4">(F12/C12)*100</f>
        <v>1.7947450853316049</v>
      </c>
      <c r="L12" s="106">
        <f t="shared" ref="L12:L25" si="5">(G12/C12)*100</f>
        <v>2.5497164614387557</v>
      </c>
      <c r="M12" s="108">
        <f t="shared" ref="M12:M25" si="6">(H12/C12)*100</f>
        <v>3.4347915316483042</v>
      </c>
    </row>
    <row r="13" spans="1:13">
      <c r="A13" s="192" t="s">
        <v>589</v>
      </c>
      <c r="B13" s="193" t="s">
        <v>739</v>
      </c>
      <c r="C13" s="193">
        <v>304000</v>
      </c>
      <c r="D13" s="194">
        <v>13869</v>
      </c>
      <c r="E13" s="195">
        <v>20616</v>
      </c>
      <c r="F13" s="194">
        <v>32069</v>
      </c>
      <c r="G13" s="195">
        <v>54722</v>
      </c>
      <c r="H13" s="196">
        <v>89742</v>
      </c>
      <c r="I13" s="115">
        <f t="shared" si="2"/>
        <v>4.5621710526315793</v>
      </c>
      <c r="J13" s="116">
        <f t="shared" si="3"/>
        <v>6.7815789473684207</v>
      </c>
      <c r="K13" s="22">
        <f t="shared" si="4"/>
        <v>10.549013157894736</v>
      </c>
      <c r="L13" s="116">
        <f t="shared" si="5"/>
        <v>18.000657894736843</v>
      </c>
      <c r="M13" s="117">
        <f t="shared" si="6"/>
        <v>29.520394736842103</v>
      </c>
    </row>
    <row r="14" spans="1:13">
      <c r="A14" s="192" t="s">
        <v>590</v>
      </c>
      <c r="B14" s="193" t="s">
        <v>9</v>
      </c>
      <c r="C14" s="193">
        <v>226000</v>
      </c>
      <c r="D14" s="99">
        <v>5532</v>
      </c>
      <c r="E14" s="111">
        <v>15438</v>
      </c>
      <c r="F14" s="99">
        <v>23050</v>
      </c>
      <c r="G14" s="111">
        <v>33676</v>
      </c>
      <c r="H14" s="197">
        <v>42693</v>
      </c>
      <c r="I14" s="115">
        <f t="shared" si="2"/>
        <v>2.4477876106194691</v>
      </c>
      <c r="J14" s="116">
        <f t="shared" si="3"/>
        <v>6.8309734513274334</v>
      </c>
      <c r="K14" s="22">
        <f>(F14/C14)*100</f>
        <v>10.199115044247788</v>
      </c>
      <c r="L14" s="116">
        <f t="shared" si="5"/>
        <v>14.900884955752211</v>
      </c>
      <c r="M14" s="117">
        <f t="shared" si="6"/>
        <v>18.89070796460177</v>
      </c>
    </row>
    <row r="15" spans="1:13">
      <c r="A15" s="192" t="s">
        <v>591</v>
      </c>
      <c r="B15" s="193" t="s">
        <v>31</v>
      </c>
      <c r="C15" s="193">
        <v>170406000</v>
      </c>
      <c r="D15" s="194">
        <v>1026618</v>
      </c>
      <c r="E15" s="195">
        <v>1710273</v>
      </c>
      <c r="F15" s="194">
        <v>2692247</v>
      </c>
      <c r="G15" s="195">
        <v>3969403</v>
      </c>
      <c r="H15" s="196">
        <v>5296660</v>
      </c>
      <c r="I15" s="115">
        <f t="shared" si="2"/>
        <v>0.60245413893876976</v>
      </c>
      <c r="J15" s="116">
        <f t="shared" si="3"/>
        <v>1.0036459983803387</v>
      </c>
      <c r="K15" s="22">
        <f t="shared" si="4"/>
        <v>1.5799015292888747</v>
      </c>
      <c r="L15" s="116">
        <f t="shared" si="5"/>
        <v>2.3293798340434022</v>
      </c>
      <c r="M15" s="117">
        <f t="shared" si="6"/>
        <v>3.1082590988580217</v>
      </c>
    </row>
    <row r="16" spans="1:13">
      <c r="A16" s="192" t="s">
        <v>592</v>
      </c>
      <c r="B16" s="193" t="s">
        <v>32</v>
      </c>
      <c r="C16" s="193">
        <v>15211000</v>
      </c>
      <c r="D16" s="194">
        <v>39615</v>
      </c>
      <c r="E16" s="195">
        <v>49111</v>
      </c>
      <c r="F16" s="194">
        <v>59526</v>
      </c>
      <c r="G16" s="195">
        <v>71714</v>
      </c>
      <c r="H16" s="196">
        <v>71714</v>
      </c>
      <c r="I16" s="115">
        <f t="shared" si="2"/>
        <v>0.26043652619814606</v>
      </c>
      <c r="J16" s="116">
        <f t="shared" si="3"/>
        <v>0.32286503188482019</v>
      </c>
      <c r="K16" s="22">
        <f t="shared" si="4"/>
        <v>0.39133521793438958</v>
      </c>
      <c r="L16" s="116">
        <f t="shared" si="5"/>
        <v>0.47146144237722698</v>
      </c>
      <c r="M16" s="117">
        <f t="shared" si="6"/>
        <v>0.47146144237722698</v>
      </c>
    </row>
    <row r="17" spans="1:14">
      <c r="A17" s="192" t="s">
        <v>593</v>
      </c>
      <c r="B17" s="193" t="s">
        <v>594</v>
      </c>
      <c r="C17" s="193">
        <v>42105000</v>
      </c>
      <c r="D17" s="194">
        <v>142888</v>
      </c>
      <c r="E17" s="195">
        <v>252587</v>
      </c>
      <c r="F17" s="194">
        <v>385963</v>
      </c>
      <c r="G17" s="195">
        <v>522346</v>
      </c>
      <c r="H17" s="196">
        <v>650853</v>
      </c>
      <c r="I17" s="115">
        <f t="shared" si="2"/>
        <v>0.33936112100700627</v>
      </c>
      <c r="J17" s="116">
        <f t="shared" si="3"/>
        <v>0.59989787436171471</v>
      </c>
      <c r="K17" s="22">
        <f t="shared" si="4"/>
        <v>0.91666785417408858</v>
      </c>
      <c r="L17" s="116">
        <f t="shared" si="5"/>
        <v>1.2405795036218976</v>
      </c>
      <c r="M17" s="117">
        <f t="shared" si="6"/>
        <v>1.5457855361596009</v>
      </c>
    </row>
    <row r="18" spans="1:14">
      <c r="A18" s="192" t="s">
        <v>595</v>
      </c>
      <c r="B18" s="193" t="s">
        <v>11</v>
      </c>
      <c r="C18" s="193">
        <v>4024000</v>
      </c>
      <c r="D18" s="194">
        <v>5152</v>
      </c>
      <c r="E18" s="195">
        <v>7696</v>
      </c>
      <c r="F18" s="194">
        <v>14387</v>
      </c>
      <c r="G18" s="195">
        <v>23440</v>
      </c>
      <c r="H18" s="196">
        <v>43917</v>
      </c>
      <c r="I18" s="115">
        <f t="shared" si="2"/>
        <v>0.12803180914512921</v>
      </c>
      <c r="J18" s="116">
        <f t="shared" si="3"/>
        <v>0.19125248508946321</v>
      </c>
      <c r="K18" s="22">
        <f t="shared" si="4"/>
        <v>0.35752982107355863</v>
      </c>
      <c r="L18" s="116">
        <f t="shared" si="5"/>
        <v>0.58250497017892644</v>
      </c>
      <c r="M18" s="117">
        <f t="shared" si="6"/>
        <v>1.0913767395626244</v>
      </c>
    </row>
    <row r="19" spans="1:14">
      <c r="A19" s="192" t="s">
        <v>596</v>
      </c>
      <c r="B19" s="193" t="s">
        <v>12</v>
      </c>
      <c r="C19" s="193">
        <v>11199000</v>
      </c>
      <c r="D19" s="194">
        <v>77460</v>
      </c>
      <c r="E19" s="195">
        <v>122735</v>
      </c>
      <c r="F19" s="194">
        <v>181608</v>
      </c>
      <c r="G19" s="195">
        <v>294205</v>
      </c>
      <c r="H19" s="196">
        <v>427107</v>
      </c>
      <c r="I19" s="115">
        <f t="shared" si="2"/>
        <v>0.6916688990088401</v>
      </c>
      <c r="J19" s="116">
        <f t="shared" si="3"/>
        <v>1.0959460666130905</v>
      </c>
      <c r="K19" s="22">
        <f t="shared" si="4"/>
        <v>1.6216447897133672</v>
      </c>
      <c r="L19" s="116">
        <f t="shared" si="5"/>
        <v>2.627064916510403</v>
      </c>
      <c r="M19" s="117">
        <f t="shared" si="6"/>
        <v>3.8137958746316634</v>
      </c>
    </row>
    <row r="20" spans="1:14">
      <c r="A20" s="192" t="s">
        <v>597</v>
      </c>
      <c r="B20" s="193" t="s">
        <v>14</v>
      </c>
      <c r="C20" s="193">
        <v>8373000</v>
      </c>
      <c r="D20" s="99">
        <v>27631</v>
      </c>
      <c r="E20" s="99">
        <v>60868</v>
      </c>
      <c r="F20" s="99">
        <v>91215</v>
      </c>
      <c r="G20" s="99">
        <v>133827</v>
      </c>
      <c r="H20" s="99">
        <v>189017</v>
      </c>
      <c r="I20" s="115">
        <f t="shared" si="2"/>
        <v>0.33000119431506031</v>
      </c>
      <c r="J20" s="116">
        <f t="shared" si="3"/>
        <v>0.72695569091126233</v>
      </c>
      <c r="K20" s="22">
        <f t="shared" si="4"/>
        <v>1.0893944822644215</v>
      </c>
      <c r="L20" s="116">
        <f t="shared" si="5"/>
        <v>1.5983160157649587</v>
      </c>
      <c r="M20" s="117">
        <f t="shared" si="6"/>
        <v>2.2574584975516543</v>
      </c>
    </row>
    <row r="21" spans="1:14">
      <c r="A21" s="192" t="s">
        <v>598</v>
      </c>
      <c r="B21" s="193" t="s">
        <v>34</v>
      </c>
      <c r="C21" s="193">
        <v>12646000</v>
      </c>
      <c r="D21" s="194">
        <v>137539</v>
      </c>
      <c r="E21" s="195">
        <v>229772</v>
      </c>
      <c r="F21" s="194">
        <v>327299</v>
      </c>
      <c r="G21" s="195">
        <v>483380</v>
      </c>
      <c r="H21" s="196">
        <v>660611</v>
      </c>
      <c r="I21" s="115">
        <f t="shared" si="2"/>
        <v>1.0876087300332122</v>
      </c>
      <c r="J21" s="116">
        <f t="shared" si="3"/>
        <v>1.8169539775423058</v>
      </c>
      <c r="K21" s="22">
        <f t="shared" si="4"/>
        <v>2.5881622647477465</v>
      </c>
      <c r="L21" s="116">
        <f t="shared" si="5"/>
        <v>3.8223944330222999</v>
      </c>
      <c r="M21" s="117">
        <f t="shared" si="6"/>
        <v>5.2238731614739837</v>
      </c>
    </row>
    <row r="22" spans="1:14">
      <c r="A22" s="192" t="s">
        <v>599</v>
      </c>
      <c r="B22" s="193" t="s">
        <v>15</v>
      </c>
      <c r="C22" s="193">
        <v>6278000</v>
      </c>
      <c r="D22" s="194">
        <v>9920</v>
      </c>
      <c r="E22" s="195">
        <v>14940</v>
      </c>
      <c r="F22" s="194">
        <v>23550</v>
      </c>
      <c r="G22" s="195">
        <v>36612</v>
      </c>
      <c r="H22" s="196">
        <v>56534</v>
      </c>
      <c r="I22" s="115">
        <f t="shared" si="2"/>
        <v>0.15801210576616756</v>
      </c>
      <c r="J22" s="116">
        <f t="shared" si="3"/>
        <v>0.23797387703090156</v>
      </c>
      <c r="K22" s="22">
        <f t="shared" si="4"/>
        <v>0.3751194647977063</v>
      </c>
      <c r="L22" s="116">
        <f t="shared" si="5"/>
        <v>0.58317935648295638</v>
      </c>
      <c r="M22" s="117">
        <f t="shared" si="6"/>
        <v>0.90050971647021338</v>
      </c>
    </row>
    <row r="23" spans="1:14">
      <c r="A23" s="192" t="s">
        <v>600</v>
      </c>
      <c r="B23" s="193" t="s">
        <v>601</v>
      </c>
      <c r="C23" s="193">
        <v>165000</v>
      </c>
      <c r="D23" s="194">
        <v>8940</v>
      </c>
      <c r="E23" s="195">
        <v>10041</v>
      </c>
      <c r="F23" s="194">
        <v>11796</v>
      </c>
      <c r="G23" s="195">
        <v>16764</v>
      </c>
      <c r="H23" s="196">
        <v>24304</v>
      </c>
      <c r="I23" s="115">
        <f t="shared" si="2"/>
        <v>5.4181818181818189</v>
      </c>
      <c r="J23" s="116">
        <f t="shared" si="3"/>
        <v>6.085454545454545</v>
      </c>
      <c r="K23" s="22">
        <f t="shared" si="4"/>
        <v>7.1490909090909094</v>
      </c>
      <c r="L23" s="116">
        <f t="shared" si="5"/>
        <v>10.16</v>
      </c>
      <c r="M23" s="117">
        <f t="shared" si="6"/>
        <v>14.72969696969697</v>
      </c>
    </row>
    <row r="24" spans="1:14">
      <c r="A24" s="192" t="s">
        <v>602</v>
      </c>
      <c r="B24" s="193" t="s">
        <v>17</v>
      </c>
      <c r="C24" s="193">
        <v>11385000</v>
      </c>
      <c r="D24" s="99">
        <v>3133</v>
      </c>
      <c r="E24" s="99">
        <v>6909</v>
      </c>
      <c r="F24" s="99">
        <v>12823</v>
      </c>
      <c r="G24" s="99">
        <v>21690</v>
      </c>
      <c r="H24" s="99">
        <v>35277</v>
      </c>
      <c r="I24" s="115">
        <f t="shared" si="2"/>
        <v>2.7518664909969258E-2</v>
      </c>
      <c r="J24" s="116">
        <f t="shared" si="3"/>
        <v>6.068511198945982E-2</v>
      </c>
      <c r="K24" s="22">
        <f t="shared" si="4"/>
        <v>0.11263065436978481</v>
      </c>
      <c r="L24" s="116">
        <f t="shared" si="5"/>
        <v>0.19051383399209487</v>
      </c>
      <c r="M24" s="117">
        <f t="shared" si="6"/>
        <v>0.30985507246376814</v>
      </c>
    </row>
    <row r="25" spans="1:14">
      <c r="A25" s="192" t="s">
        <v>603</v>
      </c>
      <c r="B25" s="193" t="s">
        <v>35</v>
      </c>
      <c r="C25" s="193">
        <v>761000</v>
      </c>
      <c r="D25" s="194">
        <v>47924</v>
      </c>
      <c r="E25" s="195">
        <v>112998</v>
      </c>
      <c r="F25" s="194">
        <v>195477</v>
      </c>
      <c r="G25" s="195">
        <v>267845</v>
      </c>
      <c r="H25" s="196">
        <v>319582</v>
      </c>
      <c r="I25" s="115">
        <f t="shared" si="2"/>
        <v>6.2975032851511168</v>
      </c>
      <c r="J25" s="116">
        <f t="shared" si="3"/>
        <v>14.848620236530879</v>
      </c>
      <c r="K25" s="118">
        <f t="shared" si="4"/>
        <v>25.686859395532196</v>
      </c>
      <c r="L25" s="116">
        <f t="shared" si="5"/>
        <v>35.196452036793687</v>
      </c>
      <c r="M25" s="119">
        <f t="shared" si="6"/>
        <v>41.995006570302237</v>
      </c>
    </row>
    <row r="26" spans="1:14">
      <c r="A26" s="192" t="s">
        <v>604</v>
      </c>
      <c r="B26" s="193" t="s">
        <v>18</v>
      </c>
      <c r="C26" s="193">
        <v>8142000</v>
      </c>
      <c r="D26" s="194">
        <v>11830</v>
      </c>
      <c r="E26" s="195">
        <v>29042</v>
      </c>
      <c r="F26" s="194">
        <v>51304</v>
      </c>
      <c r="G26" s="195">
        <v>79873</v>
      </c>
      <c r="H26" s="196">
        <v>115836</v>
      </c>
      <c r="I26" s="115">
        <f t="shared" si="2"/>
        <v>0.14529599606976173</v>
      </c>
      <c r="J26" s="116">
        <f t="shared" si="3"/>
        <v>0.35669368705477766</v>
      </c>
      <c r="K26" s="118">
        <f t="shared" si="4"/>
        <v>0.63011545074920172</v>
      </c>
      <c r="L26" s="116">
        <f>(G26/C26)*100</f>
        <v>0.98099975436010811</v>
      </c>
      <c r="M26" s="117">
        <f>(H26/C26)*100</f>
        <v>1.4226971260132646</v>
      </c>
    </row>
    <row r="27" spans="1:14">
      <c r="A27" s="192" t="s">
        <v>605</v>
      </c>
      <c r="B27" s="193" t="s">
        <v>19</v>
      </c>
      <c r="C27" s="193">
        <v>6417000</v>
      </c>
      <c r="D27" s="194">
        <v>7198</v>
      </c>
      <c r="E27" s="195">
        <v>17169</v>
      </c>
      <c r="F27" s="194">
        <v>27201</v>
      </c>
      <c r="G27" s="195">
        <v>42062</v>
      </c>
      <c r="H27" s="196">
        <v>62839</v>
      </c>
      <c r="I27" s="115">
        <f t="shared" si="2"/>
        <v>0.11217079632226898</v>
      </c>
      <c r="J27" s="116">
        <f t="shared" si="3"/>
        <v>0.26755493221131371</v>
      </c>
      <c r="K27" s="22">
        <f t="shared" si="4"/>
        <v>0.42388966806919126</v>
      </c>
      <c r="L27" s="116">
        <f>(G27/C27)*100</f>
        <v>0.6554776375253234</v>
      </c>
      <c r="M27" s="117">
        <f>(H27/C27)*100</f>
        <v>0.97925822035218946</v>
      </c>
      <c r="N27" s="42"/>
    </row>
    <row r="28" spans="1:14">
      <c r="A28" s="192" t="s">
        <v>606</v>
      </c>
      <c r="B28" s="193" t="s">
        <v>20</v>
      </c>
      <c r="C28" s="193">
        <v>2576000</v>
      </c>
      <c r="D28" s="194">
        <v>24106</v>
      </c>
      <c r="E28" s="195">
        <v>36643</v>
      </c>
      <c r="F28" s="194">
        <v>55226</v>
      </c>
      <c r="G28" s="195">
        <v>81046</v>
      </c>
      <c r="H28" s="196">
        <v>105399</v>
      </c>
      <c r="I28" s="115">
        <f t="shared" si="2"/>
        <v>0.93579192546583856</v>
      </c>
      <c r="J28" s="116">
        <f t="shared" si="3"/>
        <v>1.4224767080745342</v>
      </c>
      <c r="K28" s="118">
        <f t="shared" si="4"/>
        <v>2.1438664596273291</v>
      </c>
      <c r="L28" s="116">
        <f>(G28/C28)*100</f>
        <v>3.1461956521739132</v>
      </c>
      <c r="M28" s="119">
        <f>(H28/C28)*100</f>
        <v>4.0915760869565219</v>
      </c>
    </row>
    <row r="29" spans="1:14">
      <c r="A29" s="192" t="s">
        <v>607</v>
      </c>
      <c r="B29" s="193" t="s">
        <v>21</v>
      </c>
      <c r="C29" s="193">
        <v>98872000</v>
      </c>
      <c r="D29" s="194">
        <v>590895</v>
      </c>
      <c r="E29" s="195">
        <v>886704</v>
      </c>
      <c r="F29" s="194">
        <v>1310478</v>
      </c>
      <c r="G29" s="195">
        <v>1746646</v>
      </c>
      <c r="H29" s="196">
        <v>2221226</v>
      </c>
      <c r="I29" s="115">
        <f t="shared" si="2"/>
        <v>0.59763633789141524</v>
      </c>
      <c r="J29" s="22">
        <f t="shared" si="3"/>
        <v>0.89682013107856628</v>
      </c>
      <c r="K29" s="116">
        <f t="shared" si="4"/>
        <v>1.3254288372845699</v>
      </c>
      <c r="L29" s="116">
        <f t="shared" ref="L29:L36" si="7">(G29/C29)*100</f>
        <v>1.7665729427947245</v>
      </c>
      <c r="M29" s="117">
        <f t="shared" ref="M29:M36" si="8">(H29/C29)*100</f>
        <v>2.2465672789060602</v>
      </c>
    </row>
    <row r="30" spans="1:14">
      <c r="A30" s="192" t="s">
        <v>608</v>
      </c>
      <c r="B30" s="193" t="s">
        <v>38</v>
      </c>
      <c r="C30" s="193">
        <v>417000</v>
      </c>
      <c r="D30" s="194">
        <v>29203</v>
      </c>
      <c r="E30" s="195">
        <v>75474</v>
      </c>
      <c r="F30" s="194">
        <v>127999</v>
      </c>
      <c r="G30" s="195">
        <v>185124</v>
      </c>
      <c r="H30" s="196">
        <v>232546</v>
      </c>
      <c r="I30" s="115">
        <f t="shared" si="2"/>
        <v>7.0031175059952044</v>
      </c>
      <c r="J30" s="22">
        <f t="shared" si="3"/>
        <v>18.09928057553957</v>
      </c>
      <c r="K30" s="116">
        <f t="shared" si="4"/>
        <v>30.695203836930457</v>
      </c>
      <c r="L30" s="116">
        <f t="shared" si="7"/>
        <v>44.394244604316548</v>
      </c>
      <c r="M30" s="119">
        <f t="shared" si="8"/>
        <v>55.766426858513185</v>
      </c>
    </row>
    <row r="31" spans="1:14">
      <c r="A31" s="192" t="s">
        <v>609</v>
      </c>
      <c r="B31" s="193" t="s">
        <v>22</v>
      </c>
      <c r="C31" s="193">
        <v>5071000</v>
      </c>
      <c r="D31" s="194">
        <v>6276</v>
      </c>
      <c r="E31" s="195">
        <v>13096</v>
      </c>
      <c r="F31" s="194">
        <v>21869</v>
      </c>
      <c r="G31" s="195">
        <v>37728</v>
      </c>
      <c r="H31" s="196">
        <v>48615</v>
      </c>
      <c r="I31" s="115">
        <f t="shared" si="2"/>
        <v>0.12376257148491421</v>
      </c>
      <c r="J31" s="22">
        <f t="shared" si="3"/>
        <v>0.25825281009662787</v>
      </c>
      <c r="K31" s="116">
        <f t="shared" si="4"/>
        <v>0.43125616249260507</v>
      </c>
      <c r="L31" s="116">
        <f t="shared" si="7"/>
        <v>0.74399526720567932</v>
      </c>
      <c r="M31" s="119">
        <f t="shared" si="8"/>
        <v>0.95868664957602046</v>
      </c>
    </row>
    <row r="32" spans="1:14">
      <c r="A32" s="192" t="s">
        <v>610</v>
      </c>
      <c r="B32" s="193" t="s">
        <v>37</v>
      </c>
      <c r="C32" s="193">
        <v>25662000</v>
      </c>
      <c r="D32" s="194">
        <v>38455</v>
      </c>
      <c r="E32" s="195">
        <v>57329</v>
      </c>
      <c r="F32" s="194">
        <v>97625</v>
      </c>
      <c r="G32" s="195">
        <v>125481</v>
      </c>
      <c r="H32" s="196">
        <v>164391</v>
      </c>
      <c r="I32" s="115">
        <f t="shared" si="2"/>
        <v>0.14985192112851686</v>
      </c>
      <c r="J32" s="22">
        <f t="shared" si="3"/>
        <v>0.22340035850674148</v>
      </c>
      <c r="K32" s="116">
        <f t="shared" si="4"/>
        <v>0.38042631127737514</v>
      </c>
      <c r="L32" s="116">
        <f t="shared" si="7"/>
        <v>0.48897591769932192</v>
      </c>
      <c r="M32" s="119">
        <f t="shared" si="8"/>
        <v>0.64060088847322882</v>
      </c>
    </row>
    <row r="33" spans="1:13">
      <c r="A33" s="192" t="s">
        <v>611</v>
      </c>
      <c r="B33" s="193" t="s">
        <v>23</v>
      </c>
      <c r="C33" s="193">
        <v>2856000</v>
      </c>
      <c r="D33" s="194">
        <v>9924</v>
      </c>
      <c r="E33" s="195">
        <v>21554</v>
      </c>
      <c r="F33" s="194">
        <v>40422</v>
      </c>
      <c r="G33" s="195">
        <v>66661</v>
      </c>
      <c r="H33" s="196">
        <v>92329</v>
      </c>
      <c r="I33" s="115">
        <f t="shared" si="2"/>
        <v>0.3474789915966387</v>
      </c>
      <c r="J33" s="22">
        <f t="shared" si="3"/>
        <v>0.75469187675070026</v>
      </c>
      <c r="K33" s="116">
        <f t="shared" si="4"/>
        <v>1.4153361344537814</v>
      </c>
      <c r="L33" s="116">
        <f t="shared" si="7"/>
        <v>2.3340686274509803</v>
      </c>
      <c r="M33" s="119">
        <f t="shared" si="8"/>
        <v>3.2328081232493</v>
      </c>
    </row>
    <row r="34" spans="1:13">
      <c r="A34" s="192" t="s">
        <v>612</v>
      </c>
      <c r="B34" s="193" t="s">
        <v>613</v>
      </c>
      <c r="C34" s="193">
        <v>3915000</v>
      </c>
      <c r="D34" s="194">
        <v>103834</v>
      </c>
      <c r="E34" s="195">
        <v>161377</v>
      </c>
      <c r="F34" s="194">
        <v>223204</v>
      </c>
      <c r="G34" s="195">
        <v>283106</v>
      </c>
      <c r="H34" s="196">
        <v>333421</v>
      </c>
      <c r="I34" s="115">
        <f t="shared" si="2"/>
        <v>2.6522094508301404</v>
      </c>
      <c r="J34" s="22">
        <f t="shared" si="3"/>
        <v>4.1220178799489142</v>
      </c>
      <c r="K34" s="116">
        <f t="shared" si="4"/>
        <v>5.7012515964240107</v>
      </c>
      <c r="L34" s="116">
        <f t="shared" si="7"/>
        <v>7.2313154533844193</v>
      </c>
      <c r="M34" s="119">
        <f t="shared" si="8"/>
        <v>8.5165006385696049</v>
      </c>
    </row>
    <row r="35" spans="1:13">
      <c r="A35" s="192" t="s">
        <v>614</v>
      </c>
      <c r="B35" s="193" t="s">
        <v>615</v>
      </c>
      <c r="C35" s="193">
        <v>3337000</v>
      </c>
      <c r="D35" s="194">
        <v>82885</v>
      </c>
      <c r="E35" s="195">
        <v>113646</v>
      </c>
      <c r="F35" s="194">
        <v>140009</v>
      </c>
      <c r="G35" s="195">
        <v>173805</v>
      </c>
      <c r="H35" s="196">
        <v>201020</v>
      </c>
      <c r="I35" s="115">
        <f t="shared" si="2"/>
        <v>2.4838178004195388</v>
      </c>
      <c r="J35" s="22">
        <f t="shared" si="3"/>
        <v>3.4056338028169013</v>
      </c>
      <c r="K35" s="116">
        <f t="shared" si="4"/>
        <v>4.1956547797422834</v>
      </c>
      <c r="L35" s="116">
        <f t="shared" si="7"/>
        <v>5.2084207371890923</v>
      </c>
      <c r="M35" s="119">
        <f t="shared" si="8"/>
        <v>6.0239736290080916</v>
      </c>
    </row>
    <row r="36" spans="1:13">
      <c r="A36" s="198" t="s">
        <v>616</v>
      </c>
      <c r="B36" s="199" t="s">
        <v>617</v>
      </c>
      <c r="C36" s="199">
        <v>24170000</v>
      </c>
      <c r="D36" s="200">
        <v>235500</v>
      </c>
      <c r="E36" s="201">
        <v>338101</v>
      </c>
      <c r="F36" s="200">
        <v>453557</v>
      </c>
      <c r="G36" s="201">
        <v>596423</v>
      </c>
      <c r="H36" s="202">
        <v>745730</v>
      </c>
      <c r="I36" s="126">
        <f t="shared" si="2"/>
        <v>0.97434836574265615</v>
      </c>
      <c r="J36" s="127">
        <f t="shared" si="3"/>
        <v>1.3988456764584196</v>
      </c>
      <c r="K36" s="128">
        <f t="shared" si="4"/>
        <v>1.8765287546545304</v>
      </c>
      <c r="L36" s="128">
        <f t="shared" si="7"/>
        <v>2.4676168804302856</v>
      </c>
      <c r="M36" s="129">
        <f t="shared" si="8"/>
        <v>3.0853537443111296</v>
      </c>
    </row>
    <row r="37" spans="1:13">
      <c r="A37" s="99"/>
      <c r="B37" s="109"/>
      <c r="C37" s="130"/>
      <c r="D37" s="110"/>
      <c r="E37" s="99"/>
      <c r="F37" s="99"/>
      <c r="G37" s="99"/>
      <c r="H37" s="114"/>
      <c r="I37" s="118"/>
      <c r="J37" s="107"/>
      <c r="K37" s="118"/>
      <c r="L37" s="107"/>
      <c r="M37" s="117"/>
    </row>
    <row r="38" spans="1:13">
      <c r="A38" s="99"/>
      <c r="B38" s="109"/>
      <c r="C38" s="131"/>
      <c r="D38" s="132"/>
      <c r="E38" s="133"/>
      <c r="F38" s="94"/>
      <c r="G38" s="133"/>
      <c r="H38" s="95"/>
      <c r="I38" s="118"/>
      <c r="J38" s="118"/>
      <c r="K38" s="118"/>
      <c r="L38" s="118"/>
      <c r="M38" s="117"/>
    </row>
    <row r="39" spans="1:13">
      <c r="A39" s="56"/>
      <c r="B39" s="134" t="s">
        <v>618</v>
      </c>
      <c r="C39" s="135">
        <f t="shared" ref="C39:H39" si="9">SUM(C41:C53)</f>
        <v>259396000</v>
      </c>
      <c r="D39" s="136">
        <f t="shared" si="9"/>
        <v>8390798</v>
      </c>
      <c r="E39" s="137">
        <f t="shared" si="9"/>
        <v>11009107</v>
      </c>
      <c r="F39" s="138">
        <f t="shared" si="9"/>
        <v>13768167</v>
      </c>
      <c r="G39" s="139">
        <f t="shared" si="9"/>
        <v>16554606</v>
      </c>
      <c r="H39" s="140">
        <f t="shared" si="9"/>
        <v>19557716</v>
      </c>
      <c r="I39" s="141">
        <f>(D39/$C$39)*100</f>
        <v>3.2347445604404079</v>
      </c>
      <c r="J39" s="142">
        <f>(E39/$C$39)*100</f>
        <v>4.2441313667134422</v>
      </c>
      <c r="K39" s="143">
        <f>(F39/$C$39)*100</f>
        <v>5.3077792255855911</v>
      </c>
      <c r="L39" s="142">
        <f>(G39/$C$39)*100</f>
        <v>6.3819819889281257</v>
      </c>
      <c r="M39" s="144">
        <f>(H39/$C$39)*100</f>
        <v>7.5397137966661019</v>
      </c>
    </row>
    <row r="40" spans="1:13">
      <c r="A40" s="99"/>
      <c r="B40" s="109"/>
      <c r="C40" s="131"/>
      <c r="D40" s="132"/>
      <c r="E40" s="169"/>
      <c r="F40" s="94"/>
      <c r="G40" s="169"/>
      <c r="H40" s="95"/>
      <c r="I40" s="118"/>
      <c r="J40" s="203"/>
      <c r="K40" s="118"/>
      <c r="L40" s="203"/>
      <c r="M40" s="117"/>
    </row>
    <row r="41" spans="1:13">
      <c r="A41" s="204" t="s">
        <v>619</v>
      </c>
      <c r="B41" s="205" t="s">
        <v>620</v>
      </c>
      <c r="C41" s="205">
        <v>30291000</v>
      </c>
      <c r="D41" s="206">
        <v>171380</v>
      </c>
      <c r="E41" s="207">
        <v>234314</v>
      </c>
      <c r="F41" s="206">
        <v>290705</v>
      </c>
      <c r="G41" s="207">
        <v>371685</v>
      </c>
      <c r="H41" s="208">
        <v>446864</v>
      </c>
      <c r="I41" s="145">
        <f t="shared" ref="I41:I53" si="10">(D41/C41)*100</f>
        <v>0.56577861410980157</v>
      </c>
      <c r="J41" s="106">
        <f t="shared" ref="J41:J53" si="11">(E41/C41)*100</f>
        <v>0.77354329668878541</v>
      </c>
      <c r="K41" s="107">
        <f t="shared" ref="K41:K53" si="12">(F41/C41)*100</f>
        <v>0.95970750387904002</v>
      </c>
      <c r="L41" s="106">
        <f t="shared" ref="L41:L53" si="13">(G41/C41)*100</f>
        <v>1.2270476379122512</v>
      </c>
      <c r="M41" s="108">
        <f t="shared" ref="M41:M53" si="14">(H41/C41)*100</f>
        <v>1.4752368690370077</v>
      </c>
    </row>
    <row r="42" spans="1:13">
      <c r="A42" s="209" t="s">
        <v>621</v>
      </c>
      <c r="B42" s="210" t="s">
        <v>622</v>
      </c>
      <c r="C42" s="210">
        <v>67884000</v>
      </c>
      <c r="D42" s="99">
        <v>6296292</v>
      </c>
      <c r="E42" s="99">
        <v>8160882</v>
      </c>
      <c r="F42" s="99">
        <v>10110653</v>
      </c>
      <c r="G42" s="99">
        <v>12017374</v>
      </c>
      <c r="H42" s="99">
        <v>14147454</v>
      </c>
      <c r="I42" s="120">
        <f t="shared" si="10"/>
        <v>9.2750751281598021</v>
      </c>
      <c r="J42" s="116">
        <f t="shared" si="11"/>
        <v>12.021804843556655</v>
      </c>
      <c r="K42" s="118">
        <f t="shared" si="12"/>
        <v>14.894014789935772</v>
      </c>
      <c r="L42" s="116">
        <f t="shared" si="13"/>
        <v>17.702807730834955</v>
      </c>
      <c r="M42" s="119">
        <f t="shared" si="14"/>
        <v>20.840631076542337</v>
      </c>
    </row>
    <row r="43" spans="1:13">
      <c r="A43" s="209" t="s">
        <v>623</v>
      </c>
      <c r="B43" s="210" t="s">
        <v>624</v>
      </c>
      <c r="C43" s="210">
        <v>70330000</v>
      </c>
      <c r="D43" s="211">
        <v>240354</v>
      </c>
      <c r="E43" s="212">
        <v>406278</v>
      </c>
      <c r="F43" s="211">
        <v>572686</v>
      </c>
      <c r="G43" s="212">
        <v>722502</v>
      </c>
      <c r="H43" s="213">
        <v>866473</v>
      </c>
      <c r="I43" s="120">
        <f t="shared" si="10"/>
        <v>0.34175174178871037</v>
      </c>
      <c r="J43" s="116">
        <f t="shared" si="11"/>
        <v>0.57767382340395279</v>
      </c>
      <c r="K43" s="118">
        <f t="shared" si="12"/>
        <v>0.8142840892933314</v>
      </c>
      <c r="L43" s="116">
        <f t="shared" si="13"/>
        <v>1.0273027157685199</v>
      </c>
      <c r="M43" s="117">
        <f t="shared" si="14"/>
        <v>1.2320105218256789</v>
      </c>
    </row>
    <row r="44" spans="1:13">
      <c r="A44" s="209" t="s">
        <v>625</v>
      </c>
      <c r="B44" s="210" t="s">
        <v>626</v>
      </c>
      <c r="C44" s="210">
        <v>1914000</v>
      </c>
      <c r="D44" s="99">
        <v>11429</v>
      </c>
      <c r="E44" s="99">
        <v>16375</v>
      </c>
      <c r="F44" s="99">
        <v>22516</v>
      </c>
      <c r="G44" s="99">
        <v>27600</v>
      </c>
      <c r="H44" s="99">
        <v>39722</v>
      </c>
      <c r="I44" s="120">
        <f t="shared" si="10"/>
        <v>0.59712643678160926</v>
      </c>
      <c r="J44" s="116">
        <f t="shared" si="11"/>
        <v>0.85553814002089867</v>
      </c>
      <c r="K44" s="118">
        <f t="shared" si="12"/>
        <v>1.1763845350052247</v>
      </c>
      <c r="L44" s="116">
        <f t="shared" si="13"/>
        <v>1.4420062695924765</v>
      </c>
      <c r="M44" s="117">
        <f t="shared" si="14"/>
        <v>2.0753396029258098</v>
      </c>
    </row>
    <row r="45" spans="1:13">
      <c r="A45" s="209" t="s">
        <v>627</v>
      </c>
      <c r="B45" s="210" t="s">
        <v>628</v>
      </c>
      <c r="C45" s="210">
        <v>5290000</v>
      </c>
      <c r="D45" s="211">
        <v>156820</v>
      </c>
      <c r="E45" s="212">
        <v>202293</v>
      </c>
      <c r="F45" s="211">
        <v>250110</v>
      </c>
      <c r="G45" s="212">
        <v>290829</v>
      </c>
      <c r="H45" s="213">
        <v>334717</v>
      </c>
      <c r="I45" s="120">
        <f t="shared" si="10"/>
        <v>2.9644612476370509</v>
      </c>
      <c r="J45" s="116">
        <f t="shared" si="11"/>
        <v>3.8240642722117206</v>
      </c>
      <c r="K45" s="118">
        <f t="shared" si="12"/>
        <v>4.7279773156899809</v>
      </c>
      <c r="L45" s="116">
        <f t="shared" si="13"/>
        <v>5.4977126654064268</v>
      </c>
      <c r="M45" s="119">
        <f t="shared" si="14"/>
        <v>6.327353497164462</v>
      </c>
    </row>
    <row r="46" spans="1:13">
      <c r="A46" s="209" t="s">
        <v>629</v>
      </c>
      <c r="B46" s="210" t="s">
        <v>630</v>
      </c>
      <c r="C46" s="210">
        <v>29634000</v>
      </c>
      <c r="D46" s="211">
        <v>380844</v>
      </c>
      <c r="E46" s="212">
        <v>461485</v>
      </c>
      <c r="F46" s="211">
        <v>550148</v>
      </c>
      <c r="G46" s="212">
        <v>663212</v>
      </c>
      <c r="H46" s="213">
        <v>771015</v>
      </c>
      <c r="I46" s="120">
        <f t="shared" si="10"/>
        <v>1.285158939056489</v>
      </c>
      <c r="J46" s="118">
        <f t="shared" si="11"/>
        <v>1.5572821758790578</v>
      </c>
      <c r="K46" s="116">
        <f t="shared" si="12"/>
        <v>1.8564756698386988</v>
      </c>
      <c r="L46" s="116">
        <f t="shared" si="13"/>
        <v>2.2380103934669635</v>
      </c>
      <c r="M46" s="117">
        <f t="shared" si="14"/>
        <v>2.6017918607005468</v>
      </c>
    </row>
    <row r="47" spans="1:13">
      <c r="A47" s="209" t="s">
        <v>631</v>
      </c>
      <c r="B47" s="210" t="s">
        <v>632</v>
      </c>
      <c r="C47" s="210">
        <v>2538000</v>
      </c>
      <c r="D47" s="211">
        <v>27252</v>
      </c>
      <c r="E47" s="212">
        <v>42069</v>
      </c>
      <c r="F47" s="211">
        <v>62398</v>
      </c>
      <c r="G47" s="212">
        <v>85497</v>
      </c>
      <c r="H47" s="213">
        <v>111377</v>
      </c>
      <c r="I47" s="120">
        <f t="shared" si="10"/>
        <v>1.0737588652482268</v>
      </c>
      <c r="J47" s="118">
        <f t="shared" si="11"/>
        <v>1.6575650118203309</v>
      </c>
      <c r="K47" s="116">
        <f t="shared" si="12"/>
        <v>2.4585500394011031</v>
      </c>
      <c r="L47" s="116">
        <f t="shared" si="13"/>
        <v>3.3686761229314426</v>
      </c>
      <c r="M47" s="119">
        <f t="shared" si="14"/>
        <v>4.3883766745468868</v>
      </c>
    </row>
    <row r="48" spans="1:13">
      <c r="A48" s="209" t="s">
        <v>633</v>
      </c>
      <c r="B48" s="210" t="s">
        <v>634</v>
      </c>
      <c r="C48" s="210">
        <v>565000</v>
      </c>
      <c r="D48" s="211">
        <v>9051</v>
      </c>
      <c r="E48" s="212">
        <v>12406</v>
      </c>
      <c r="F48" s="211">
        <v>25107</v>
      </c>
      <c r="G48" s="212">
        <v>41576</v>
      </c>
      <c r="H48" s="213">
        <v>55379</v>
      </c>
      <c r="I48" s="120">
        <f t="shared" si="10"/>
        <v>1.6019469026548672</v>
      </c>
      <c r="J48" s="118">
        <f t="shared" si="11"/>
        <v>2.1957522123893805</v>
      </c>
      <c r="K48" s="116">
        <f t="shared" si="12"/>
        <v>4.4437168141592913</v>
      </c>
      <c r="L48" s="116">
        <f t="shared" si="13"/>
        <v>7.3585840707964607</v>
      </c>
      <c r="M48" s="119">
        <f t="shared" si="14"/>
        <v>9.8015929203539827</v>
      </c>
    </row>
    <row r="49" spans="1:13">
      <c r="A49" s="209" t="s">
        <v>635</v>
      </c>
      <c r="B49" s="210" t="s">
        <v>636</v>
      </c>
      <c r="C49" s="210">
        <v>20346000</v>
      </c>
      <c r="D49" s="211">
        <v>403036</v>
      </c>
      <c r="E49" s="212">
        <v>602309</v>
      </c>
      <c r="F49" s="211">
        <v>841248</v>
      </c>
      <c r="G49" s="212">
        <v>1102031</v>
      </c>
      <c r="H49" s="213">
        <v>1349536</v>
      </c>
      <c r="I49" s="120">
        <f t="shared" si="10"/>
        <v>1.9809102526295097</v>
      </c>
      <c r="J49" s="118">
        <f t="shared" si="11"/>
        <v>2.9603312690455126</v>
      </c>
      <c r="K49" s="116">
        <f t="shared" si="12"/>
        <v>4.1347095252138013</v>
      </c>
      <c r="L49" s="116">
        <f t="shared" si="13"/>
        <v>5.4164504079425937</v>
      </c>
      <c r="M49" s="119">
        <f t="shared" si="14"/>
        <v>6.6329303057111959</v>
      </c>
    </row>
    <row r="50" spans="1:13">
      <c r="A50" s="209" t="s">
        <v>637</v>
      </c>
      <c r="B50" s="210" t="s">
        <v>638</v>
      </c>
      <c r="C50" s="210">
        <v>2606000</v>
      </c>
      <c r="D50" s="211">
        <v>119581</v>
      </c>
      <c r="E50" s="212">
        <v>164176</v>
      </c>
      <c r="F50" s="211">
        <v>211191</v>
      </c>
      <c r="G50" s="212">
        <v>255431</v>
      </c>
      <c r="H50" s="213">
        <v>306088</v>
      </c>
      <c r="I50" s="120">
        <f t="shared" si="10"/>
        <v>4.5886799693016114</v>
      </c>
      <c r="J50" s="118">
        <f t="shared" si="11"/>
        <v>6.2999232540291636</v>
      </c>
      <c r="K50" s="116">
        <f t="shared" si="12"/>
        <v>8.1040291634689172</v>
      </c>
      <c r="L50" s="116">
        <f t="shared" si="13"/>
        <v>9.8016500383729852</v>
      </c>
      <c r="M50" s="119">
        <f t="shared" si="14"/>
        <v>11.745510360706064</v>
      </c>
    </row>
    <row r="51" spans="1:13">
      <c r="A51" s="209" t="s">
        <v>639</v>
      </c>
      <c r="B51" s="210" t="s">
        <v>640</v>
      </c>
      <c r="C51" s="210">
        <v>9459000</v>
      </c>
      <c r="D51" s="99">
        <v>462490</v>
      </c>
      <c r="E51" s="99">
        <v>566649</v>
      </c>
      <c r="F51" s="99">
        <v>663122</v>
      </c>
      <c r="G51" s="99">
        <v>772427</v>
      </c>
      <c r="H51" s="99">
        <v>899951</v>
      </c>
      <c r="I51" s="120">
        <f t="shared" si="10"/>
        <v>4.8894174859921762</v>
      </c>
      <c r="J51" s="118">
        <f t="shared" si="11"/>
        <v>5.99058039961941</v>
      </c>
      <c r="K51" s="116">
        <f t="shared" si="12"/>
        <v>7.0104873665292322</v>
      </c>
      <c r="L51" s="116">
        <f t="shared" si="13"/>
        <v>8.166053494026853</v>
      </c>
      <c r="M51" s="119">
        <f t="shared" si="14"/>
        <v>9.5142298340205098</v>
      </c>
    </row>
    <row r="52" spans="1:13">
      <c r="A52" s="209" t="s">
        <v>641</v>
      </c>
      <c r="B52" s="210" t="s">
        <v>642</v>
      </c>
      <c r="C52" s="210">
        <v>190000</v>
      </c>
      <c r="D52" s="211">
        <v>286</v>
      </c>
      <c r="E52" s="212">
        <v>390</v>
      </c>
      <c r="F52" s="211">
        <v>760</v>
      </c>
      <c r="G52" s="212">
        <v>945</v>
      </c>
      <c r="H52" s="213">
        <v>1212</v>
      </c>
      <c r="I52" s="120">
        <f t="shared" si="10"/>
        <v>0.15052631578947367</v>
      </c>
      <c r="J52" s="118">
        <f t="shared" si="11"/>
        <v>0.20526315789473684</v>
      </c>
      <c r="K52" s="116">
        <f t="shared" si="12"/>
        <v>0.4</v>
      </c>
      <c r="L52" s="116">
        <f t="shared" si="13"/>
        <v>0.49736842105263157</v>
      </c>
      <c r="M52" s="119">
        <f t="shared" si="14"/>
        <v>0.63789473684210529</v>
      </c>
    </row>
    <row r="53" spans="1:13">
      <c r="A53" s="214" t="s">
        <v>643</v>
      </c>
      <c r="B53" s="215" t="s">
        <v>644</v>
      </c>
      <c r="C53" s="215">
        <v>18349000</v>
      </c>
      <c r="D53" s="216">
        <v>111983</v>
      </c>
      <c r="E53" s="217">
        <v>139481</v>
      </c>
      <c r="F53" s="216">
        <v>167523</v>
      </c>
      <c r="G53" s="217">
        <v>203497</v>
      </c>
      <c r="H53" s="218">
        <v>227928</v>
      </c>
      <c r="I53" s="146">
        <f t="shared" si="10"/>
        <v>0.61029483895580139</v>
      </c>
      <c r="J53" s="127">
        <f t="shared" si="11"/>
        <v>0.76015586680473057</v>
      </c>
      <c r="K53" s="128">
        <f t="shared" si="12"/>
        <v>0.91298163387650544</v>
      </c>
      <c r="L53" s="128">
        <f t="shared" si="13"/>
        <v>1.1090359147637472</v>
      </c>
      <c r="M53" s="129">
        <f t="shared" si="14"/>
        <v>1.242182135266227</v>
      </c>
    </row>
    <row r="54" spans="1:13">
      <c r="A54" s="99"/>
      <c r="B54" s="109"/>
      <c r="C54" s="131"/>
      <c r="D54" s="132"/>
      <c r="E54" s="94"/>
      <c r="F54" s="94"/>
      <c r="G54" s="94"/>
      <c r="H54" s="95"/>
      <c r="I54" s="118"/>
      <c r="J54" s="118"/>
      <c r="K54" s="118"/>
      <c r="L54" s="118"/>
      <c r="M54" s="117"/>
    </row>
    <row r="55" spans="1:13">
      <c r="A55" s="99"/>
      <c r="B55" s="109"/>
      <c r="C55" s="131"/>
      <c r="D55" s="132"/>
      <c r="E55" s="133"/>
      <c r="F55" s="94"/>
      <c r="G55" s="133"/>
      <c r="H55" s="95"/>
      <c r="I55" s="118"/>
      <c r="J55" s="127"/>
      <c r="K55" s="118"/>
      <c r="L55" s="127"/>
      <c r="M55" s="117"/>
    </row>
    <row r="56" spans="1:13">
      <c r="A56" s="50"/>
      <c r="B56" s="134" t="s">
        <v>645</v>
      </c>
      <c r="C56" s="135">
        <f t="shared" ref="C56:H56" si="15">SUM(C58:C86)</f>
        <v>522370000</v>
      </c>
      <c r="D56" s="147">
        <f t="shared" si="15"/>
        <v>2330548</v>
      </c>
      <c r="E56" s="138">
        <f t="shared" si="15"/>
        <v>3897577</v>
      </c>
      <c r="F56" s="137">
        <f t="shared" si="15"/>
        <v>4568150</v>
      </c>
      <c r="G56" s="138">
        <f t="shared" si="15"/>
        <v>8742164</v>
      </c>
      <c r="H56" s="148">
        <f t="shared" si="15"/>
        <v>11319717</v>
      </c>
      <c r="I56" s="149">
        <f>(D56/$C$56)*100</f>
        <v>0.44614889829048376</v>
      </c>
      <c r="J56" s="150">
        <f>(E56/$C$56)*100</f>
        <v>0.74613339204012474</v>
      </c>
      <c r="K56" s="149">
        <f>(F56/$C$56)*100</f>
        <v>0.87450466144686712</v>
      </c>
      <c r="L56" s="150">
        <f>(G56/$C$56)*100</f>
        <v>1.6735578229990236</v>
      </c>
      <c r="M56" s="151">
        <f>(H56/$C$56)*100</f>
        <v>2.1669921703007446</v>
      </c>
    </row>
    <row r="57" spans="1:13">
      <c r="A57" s="50"/>
      <c r="B57" s="91"/>
      <c r="C57" s="152"/>
      <c r="D57" s="132"/>
      <c r="E57" s="93"/>
      <c r="F57" s="154"/>
      <c r="G57" s="93"/>
      <c r="H57" s="95"/>
      <c r="I57" s="154"/>
      <c r="J57" s="219"/>
      <c r="K57" s="99"/>
      <c r="L57" s="219"/>
      <c r="M57" s="114"/>
    </row>
    <row r="58" spans="1:13">
      <c r="A58" s="204" t="s">
        <v>646</v>
      </c>
      <c r="B58" s="205" t="s">
        <v>647</v>
      </c>
      <c r="C58" s="205">
        <v>13134000</v>
      </c>
      <c r="D58" s="206">
        <v>24360</v>
      </c>
      <c r="E58" s="207">
        <v>38193</v>
      </c>
      <c r="F58" s="206">
        <v>66443</v>
      </c>
      <c r="G58" s="207">
        <v>106994</v>
      </c>
      <c r="H58" s="208">
        <v>131359</v>
      </c>
      <c r="I58" s="145">
        <f t="shared" ref="I58:I86" si="16">(D58/C58)*100</f>
        <v>0.18547281863864779</v>
      </c>
      <c r="J58" s="106">
        <f t="shared" ref="J58:J86" si="17">(E58/C58)*100</f>
        <v>0.29079488350845134</v>
      </c>
      <c r="K58" s="107">
        <f t="shared" ref="K58:K86" si="18">(F58/C58)*100</f>
        <v>0.50588548804629208</v>
      </c>
      <c r="L58" s="106">
        <f t="shared" ref="L58:L86" si="19">(G58/C58)*100</f>
        <v>0.81463377493528244</v>
      </c>
      <c r="M58" s="108">
        <f t="shared" ref="M58:M86" si="20">(H58/C58)*100</f>
        <v>1.0001446627074768</v>
      </c>
    </row>
    <row r="59" spans="1:13">
      <c r="A59" s="209" t="s">
        <v>648</v>
      </c>
      <c r="B59" s="210" t="s">
        <v>649</v>
      </c>
      <c r="C59" s="210">
        <v>6272000</v>
      </c>
      <c r="D59" s="211">
        <v>246162</v>
      </c>
      <c r="E59" s="212">
        <v>343896</v>
      </c>
      <c r="F59" s="211">
        <v>436542</v>
      </c>
      <c r="G59" s="212">
        <v>610604</v>
      </c>
      <c r="H59" s="213">
        <v>766704</v>
      </c>
      <c r="I59" s="120">
        <f t="shared" si="16"/>
        <v>3.9247767857142861</v>
      </c>
      <c r="J59" s="116">
        <f t="shared" si="17"/>
        <v>5.4830357142857142</v>
      </c>
      <c r="K59" s="118">
        <f t="shared" si="18"/>
        <v>6.9601721938775505</v>
      </c>
      <c r="L59" s="116">
        <f t="shared" si="19"/>
        <v>9.7353954081632654</v>
      </c>
      <c r="M59" s="117">
        <f t="shared" si="20"/>
        <v>12.22423469387755</v>
      </c>
    </row>
    <row r="60" spans="1:13">
      <c r="A60" s="209" t="s">
        <v>650</v>
      </c>
      <c r="B60" s="210" t="s">
        <v>651</v>
      </c>
      <c r="C60" s="210">
        <v>3018000</v>
      </c>
      <c r="D60" s="211">
        <v>2841</v>
      </c>
      <c r="E60" s="212">
        <v>2955</v>
      </c>
      <c r="F60" s="211">
        <v>10075</v>
      </c>
      <c r="G60" s="212">
        <v>12852</v>
      </c>
      <c r="H60" s="213">
        <v>21608</v>
      </c>
      <c r="I60" s="120">
        <f t="shared" si="16"/>
        <v>9.413518886679921E-2</v>
      </c>
      <c r="J60" s="116">
        <f t="shared" si="17"/>
        <v>9.7912524850894619E-2</v>
      </c>
      <c r="K60" s="118">
        <f t="shared" si="18"/>
        <v>0.33383035122597748</v>
      </c>
      <c r="L60" s="116">
        <f t="shared" si="19"/>
        <v>0.42584493041749499</v>
      </c>
      <c r="M60" s="117">
        <f t="shared" si="20"/>
        <v>0.71597084161696489</v>
      </c>
    </row>
    <row r="61" spans="1:13">
      <c r="A61" s="209" t="s">
        <v>652</v>
      </c>
      <c r="B61" s="210" t="s">
        <v>653</v>
      </c>
      <c r="C61" s="210">
        <v>50948000</v>
      </c>
      <c r="D61" s="211">
        <v>14205</v>
      </c>
      <c r="E61" s="212">
        <v>21444</v>
      </c>
      <c r="F61" s="211">
        <v>28118</v>
      </c>
      <c r="G61" s="212">
        <v>32602</v>
      </c>
      <c r="H61" s="213">
        <v>35239</v>
      </c>
      <c r="I61" s="120">
        <f t="shared" si="16"/>
        <v>2.788136923922431E-2</v>
      </c>
      <c r="J61" s="116">
        <f t="shared" si="17"/>
        <v>4.2089974091230276E-2</v>
      </c>
      <c r="K61" s="118">
        <f t="shared" si="18"/>
        <v>5.5189605087540235E-2</v>
      </c>
      <c r="L61" s="116">
        <f t="shared" si="19"/>
        <v>6.3990735652037375E-2</v>
      </c>
      <c r="M61" s="117">
        <f t="shared" si="20"/>
        <v>6.9166601240480491E-2</v>
      </c>
    </row>
    <row r="62" spans="1:13">
      <c r="A62" s="209" t="s">
        <v>654</v>
      </c>
      <c r="B62" s="210" t="s">
        <v>655</v>
      </c>
      <c r="C62" s="210">
        <v>14876000</v>
      </c>
      <c r="D62" s="211">
        <v>2761</v>
      </c>
      <c r="E62" s="212">
        <v>26406</v>
      </c>
      <c r="F62" s="211">
        <v>46319</v>
      </c>
      <c r="G62" s="212">
        <v>74839</v>
      </c>
      <c r="H62" s="213">
        <v>96768</v>
      </c>
      <c r="I62" s="120">
        <f t="shared" si="16"/>
        <v>1.8560096800215111E-2</v>
      </c>
      <c r="J62" s="116">
        <f t="shared" si="17"/>
        <v>0.17750739446087657</v>
      </c>
      <c r="K62" s="118">
        <f t="shared" si="18"/>
        <v>0.31136730303845123</v>
      </c>
      <c r="L62" s="116">
        <f t="shared" si="19"/>
        <v>0.50308550685668185</v>
      </c>
      <c r="M62" s="117">
        <f t="shared" si="20"/>
        <v>0.65049744554987898</v>
      </c>
    </row>
    <row r="63" spans="1:13">
      <c r="A63" s="209" t="s">
        <v>656</v>
      </c>
      <c r="B63" s="210" t="s">
        <v>657</v>
      </c>
      <c r="C63" s="210">
        <v>457000</v>
      </c>
      <c r="D63" s="211">
        <v>466</v>
      </c>
      <c r="E63" s="212">
        <v>1395</v>
      </c>
      <c r="F63" s="211">
        <v>2156</v>
      </c>
      <c r="G63" s="212">
        <v>3429</v>
      </c>
      <c r="H63" s="213">
        <v>4217</v>
      </c>
      <c r="I63" s="120">
        <f t="shared" si="16"/>
        <v>0.10196936542669584</v>
      </c>
      <c r="J63" s="116">
        <f t="shared" si="17"/>
        <v>0.30525164113785558</v>
      </c>
      <c r="K63" s="118">
        <f t="shared" si="18"/>
        <v>0.47177242888402626</v>
      </c>
      <c r="L63" s="116">
        <f t="shared" si="19"/>
        <v>0.75032822757111595</v>
      </c>
      <c r="M63" s="117">
        <f t="shared" si="20"/>
        <v>0.92275711159737417</v>
      </c>
    </row>
    <row r="64" spans="1:13">
      <c r="A64" s="209" t="s">
        <v>658</v>
      </c>
      <c r="B64" s="210" t="s">
        <v>50</v>
      </c>
      <c r="C64" s="210">
        <v>62908000</v>
      </c>
      <c r="D64" s="211">
        <v>233919</v>
      </c>
      <c r="E64" s="212">
        <v>237452</v>
      </c>
      <c r="F64" s="211">
        <v>241515</v>
      </c>
      <c r="G64" s="212">
        <v>247583</v>
      </c>
      <c r="H64" s="213">
        <v>252826</v>
      </c>
      <c r="I64" s="120">
        <f t="shared" si="16"/>
        <v>0.37184300883830357</v>
      </c>
      <c r="J64" s="116">
        <f t="shared" si="17"/>
        <v>0.37745914669040503</v>
      </c>
      <c r="K64" s="118">
        <f t="shared" si="18"/>
        <v>0.38391778470146881</v>
      </c>
      <c r="L64" s="116">
        <f t="shared" si="19"/>
        <v>0.39356361671011636</v>
      </c>
      <c r="M64" s="117">
        <f t="shared" si="20"/>
        <v>0.40189800979207729</v>
      </c>
    </row>
    <row r="65" spans="1:13">
      <c r="A65" s="209" t="s">
        <v>659</v>
      </c>
      <c r="B65" s="210" t="s">
        <v>660</v>
      </c>
      <c r="C65" s="210">
        <v>1303000</v>
      </c>
      <c r="D65" s="211">
        <v>45794</v>
      </c>
      <c r="E65" s="212">
        <v>108335</v>
      </c>
      <c r="F65" s="211">
        <v>182072</v>
      </c>
      <c r="G65" s="212">
        <v>244131</v>
      </c>
      <c r="H65" s="213">
        <v>291532</v>
      </c>
      <c r="I65" s="120">
        <f t="shared" si="16"/>
        <v>3.5145049884881043</v>
      </c>
      <c r="J65" s="116">
        <f t="shared" si="17"/>
        <v>8.3142747505755956</v>
      </c>
      <c r="K65" s="118">
        <f t="shared" si="18"/>
        <v>13.973292402148887</v>
      </c>
      <c r="L65" s="116">
        <f t="shared" si="19"/>
        <v>18.736070606293172</v>
      </c>
      <c r="M65" s="117">
        <f t="shared" si="20"/>
        <v>22.373906369915581</v>
      </c>
    </row>
    <row r="66" spans="1:13">
      <c r="A66" s="209" t="s">
        <v>661</v>
      </c>
      <c r="B66" s="210" t="s">
        <v>662</v>
      </c>
      <c r="C66" s="210">
        <v>1230000</v>
      </c>
      <c r="D66" s="211">
        <v>6119</v>
      </c>
      <c r="E66" s="212">
        <v>6851</v>
      </c>
      <c r="F66" s="211">
        <v>19660</v>
      </c>
      <c r="G66" s="212">
        <v>39054</v>
      </c>
      <c r="H66" s="213">
        <v>57222</v>
      </c>
      <c r="I66" s="120">
        <f t="shared" si="16"/>
        <v>0.49747967479674798</v>
      </c>
      <c r="J66" s="116">
        <f t="shared" si="17"/>
        <v>0.5569918699186992</v>
      </c>
      <c r="K66" s="118">
        <f t="shared" si="18"/>
        <v>1.5983739837398374</v>
      </c>
      <c r="L66" s="116">
        <f t="shared" si="19"/>
        <v>3.1751219512195124</v>
      </c>
      <c r="M66" s="117">
        <f t="shared" si="20"/>
        <v>4.6521951219512196</v>
      </c>
    </row>
    <row r="67" spans="1:13">
      <c r="A67" s="209" t="s">
        <v>663</v>
      </c>
      <c r="B67" s="210" t="s">
        <v>664</v>
      </c>
      <c r="C67" s="210">
        <v>19306000</v>
      </c>
      <c r="D67" s="211">
        <v>150143</v>
      </c>
      <c r="E67" s="212">
        <v>224383</v>
      </c>
      <c r="F67" s="211">
        <v>317701</v>
      </c>
      <c r="G67" s="212">
        <v>404992</v>
      </c>
      <c r="H67" s="213">
        <v>503424</v>
      </c>
      <c r="I67" s="120">
        <f t="shared" si="16"/>
        <v>0.77770123277737491</v>
      </c>
      <c r="J67" s="116">
        <f t="shared" si="17"/>
        <v>1.1622448979591837</v>
      </c>
      <c r="K67" s="118">
        <f t="shared" si="18"/>
        <v>1.645607583134777</v>
      </c>
      <c r="L67" s="116">
        <f t="shared" si="19"/>
        <v>2.0977519941986946</v>
      </c>
      <c r="M67" s="117">
        <f t="shared" si="20"/>
        <v>2.607603853724231</v>
      </c>
    </row>
    <row r="68" spans="1:13">
      <c r="A68" s="209" t="s">
        <v>665</v>
      </c>
      <c r="B68" s="210" t="s">
        <v>666</v>
      </c>
      <c r="C68" s="210">
        <v>8154000</v>
      </c>
      <c r="D68" s="211">
        <v>52659</v>
      </c>
      <c r="E68" s="212">
        <v>145588</v>
      </c>
      <c r="F68" s="211">
        <v>281683</v>
      </c>
      <c r="G68" s="212">
        <v>365981</v>
      </c>
      <c r="H68" s="213">
        <v>427999</v>
      </c>
      <c r="I68" s="120">
        <f t="shared" si="16"/>
        <v>0.64580573951434883</v>
      </c>
      <c r="J68" s="116">
        <f t="shared" si="17"/>
        <v>1.7854795192543536</v>
      </c>
      <c r="K68" s="118">
        <f t="shared" si="18"/>
        <v>3.4545376502330147</v>
      </c>
      <c r="L68" s="116">
        <f t="shared" si="19"/>
        <v>4.4883615403482953</v>
      </c>
      <c r="M68" s="117">
        <f t="shared" si="20"/>
        <v>5.2489453029188127</v>
      </c>
    </row>
    <row r="69" spans="1:13">
      <c r="A69" s="209" t="s">
        <v>667</v>
      </c>
      <c r="B69" s="210" t="s">
        <v>668</v>
      </c>
      <c r="C69" s="210">
        <v>16013000</v>
      </c>
      <c r="D69" s="211">
        <v>217073</v>
      </c>
      <c r="E69" s="212">
        <v>266158</v>
      </c>
      <c r="F69" s="211">
        <v>312107</v>
      </c>
      <c r="G69" s="212">
        <v>396557</v>
      </c>
      <c r="H69" s="213">
        <v>518012</v>
      </c>
      <c r="I69" s="120">
        <f t="shared" si="16"/>
        <v>1.3556048210828702</v>
      </c>
      <c r="J69" s="116">
        <f t="shared" si="17"/>
        <v>1.6621370136763878</v>
      </c>
      <c r="K69" s="118">
        <f t="shared" si="18"/>
        <v>1.9490851183413476</v>
      </c>
      <c r="L69" s="116">
        <f t="shared" si="19"/>
        <v>2.4764691188409418</v>
      </c>
      <c r="M69" s="117">
        <f t="shared" si="20"/>
        <v>3.2349466058827199</v>
      </c>
    </row>
    <row r="70" spans="1:13">
      <c r="A70" s="209" t="s">
        <v>669</v>
      </c>
      <c r="B70" s="210" t="s">
        <v>670</v>
      </c>
      <c r="C70" s="210">
        <v>30669000</v>
      </c>
      <c r="D70" s="211">
        <v>15627</v>
      </c>
      <c r="E70" s="212">
        <v>22072</v>
      </c>
      <c r="F70" s="211">
        <v>35311</v>
      </c>
      <c r="G70" s="212">
        <v>47468</v>
      </c>
      <c r="H70" s="213">
        <v>64592</v>
      </c>
      <c r="I70" s="120">
        <f t="shared" si="16"/>
        <v>5.095373178127751E-2</v>
      </c>
      <c r="J70" s="116">
        <f t="shared" si="17"/>
        <v>7.1968437184127293E-2</v>
      </c>
      <c r="K70" s="118">
        <f t="shared" si="18"/>
        <v>0.11513580488441097</v>
      </c>
      <c r="L70" s="116">
        <f t="shared" si="19"/>
        <v>0.15477518014933647</v>
      </c>
      <c r="M70" s="117">
        <f t="shared" si="20"/>
        <v>0.21061006227787016</v>
      </c>
    </row>
    <row r="71" spans="1:13">
      <c r="A71" s="209" t="s">
        <v>671</v>
      </c>
      <c r="B71" s="210" t="s">
        <v>672</v>
      </c>
      <c r="C71" s="210">
        <v>2913000</v>
      </c>
      <c r="D71" s="211">
        <v>46660</v>
      </c>
      <c r="E71" s="212">
        <v>89000</v>
      </c>
      <c r="F71" s="211">
        <v>158594</v>
      </c>
      <c r="G71" s="212">
        <v>289158</v>
      </c>
      <c r="H71" s="213">
        <v>360564</v>
      </c>
      <c r="I71" s="120">
        <f t="shared" si="16"/>
        <v>1.6017851012701683</v>
      </c>
      <c r="J71" s="116">
        <f t="shared" si="17"/>
        <v>3.0552694816340544</v>
      </c>
      <c r="K71" s="118">
        <f t="shared" si="18"/>
        <v>5.4443529007895641</v>
      </c>
      <c r="L71" s="116">
        <f t="shared" si="19"/>
        <v>9.9264675592173024</v>
      </c>
      <c r="M71" s="117">
        <f t="shared" si="20"/>
        <v>12.377754891864058</v>
      </c>
    </row>
    <row r="72" spans="1:13">
      <c r="A72" s="209" t="s">
        <v>673</v>
      </c>
      <c r="B72" s="210" t="s">
        <v>674</v>
      </c>
      <c r="C72" s="210">
        <v>15970000</v>
      </c>
      <c r="D72" s="211">
        <v>85089</v>
      </c>
      <c r="E72" s="212">
        <v>141274</v>
      </c>
      <c r="F72" s="211">
        <v>183006</v>
      </c>
      <c r="G72" s="212">
        <v>263855</v>
      </c>
      <c r="H72" s="213">
        <v>330336</v>
      </c>
      <c r="I72" s="120">
        <f t="shared" si="16"/>
        <v>0.5328052598622417</v>
      </c>
      <c r="J72" s="116">
        <f t="shared" si="17"/>
        <v>0.88462116468378205</v>
      </c>
      <c r="K72" s="118">
        <f t="shared" si="18"/>
        <v>1.1459361302442079</v>
      </c>
      <c r="L72" s="116">
        <f t="shared" si="19"/>
        <v>1.6521916092673763</v>
      </c>
      <c r="M72" s="117">
        <f t="shared" si="20"/>
        <v>2.0684783969943643</v>
      </c>
    </row>
    <row r="73" spans="1:13">
      <c r="A73" s="209" t="s">
        <v>675</v>
      </c>
      <c r="B73" s="210" t="s">
        <v>676</v>
      </c>
      <c r="C73" s="210">
        <v>2665000</v>
      </c>
      <c r="D73" s="211">
        <v>211834</v>
      </c>
      <c r="E73" s="212">
        <v>330154</v>
      </c>
      <c r="F73" s="211">
        <v>426017</v>
      </c>
      <c r="G73" s="212">
        <v>494341</v>
      </c>
      <c r="H73" s="213">
        <v>549780</v>
      </c>
      <c r="I73" s="120">
        <f t="shared" si="16"/>
        <v>7.9487429643527205</v>
      </c>
      <c r="J73" s="116">
        <f t="shared" si="17"/>
        <v>12.388517823639775</v>
      </c>
      <c r="K73" s="118">
        <f t="shared" si="18"/>
        <v>15.985628517823638</v>
      </c>
      <c r="L73" s="116">
        <f t="shared" si="19"/>
        <v>18.549380863039399</v>
      </c>
      <c r="M73" s="117">
        <f t="shared" si="20"/>
        <v>20.629643527204504</v>
      </c>
    </row>
    <row r="74" spans="1:13">
      <c r="A74" s="209" t="s">
        <v>677</v>
      </c>
      <c r="B74" s="210" t="s">
        <v>678</v>
      </c>
      <c r="C74" s="210">
        <v>18292000</v>
      </c>
      <c r="D74" s="211">
        <v>71478</v>
      </c>
      <c r="E74" s="212">
        <v>160041</v>
      </c>
      <c r="F74" s="211">
        <v>369914</v>
      </c>
      <c r="G74" s="212">
        <v>690947</v>
      </c>
      <c r="H74" s="213">
        <v>979918</v>
      </c>
      <c r="I74" s="120">
        <f t="shared" si="16"/>
        <v>0.39076098841023404</v>
      </c>
      <c r="J74" s="116">
        <f t="shared" si="17"/>
        <v>0.87492346380931563</v>
      </c>
      <c r="K74" s="118">
        <f t="shared" si="18"/>
        <v>2.0222720314891753</v>
      </c>
      <c r="L74" s="116">
        <f t="shared" si="19"/>
        <v>3.7773179532035863</v>
      </c>
      <c r="M74" s="117">
        <f t="shared" si="20"/>
        <v>5.3570850645090751</v>
      </c>
    </row>
    <row r="75" spans="1:13">
      <c r="A75" s="209" t="s">
        <v>679</v>
      </c>
      <c r="B75" s="210" t="s">
        <v>680</v>
      </c>
      <c r="C75" s="210">
        <v>113862000</v>
      </c>
      <c r="D75" s="211">
        <v>455209</v>
      </c>
      <c r="E75" s="212">
        <v>972769</v>
      </c>
      <c r="F75" s="211">
        <v>165525</v>
      </c>
      <c r="G75" s="212">
        <v>2527719</v>
      </c>
      <c r="H75" s="213">
        <v>3505455</v>
      </c>
      <c r="I75" s="120">
        <f t="shared" si="16"/>
        <v>0.39979009678382604</v>
      </c>
      <c r="J75" s="116">
        <f t="shared" si="17"/>
        <v>0.85434034181728769</v>
      </c>
      <c r="K75" s="118">
        <f t="shared" si="18"/>
        <v>0.14537334668282659</v>
      </c>
      <c r="L75" s="116">
        <f t="shared" si="19"/>
        <v>2.2199847183432575</v>
      </c>
      <c r="M75" s="117">
        <f t="shared" si="20"/>
        <v>3.0786873583811984</v>
      </c>
    </row>
    <row r="76" spans="1:13">
      <c r="A76" s="209" t="s">
        <v>681</v>
      </c>
      <c r="B76" s="210" t="s">
        <v>682</v>
      </c>
      <c r="C76" s="210">
        <v>1199000</v>
      </c>
      <c r="D76" s="211">
        <v>10215</v>
      </c>
      <c r="E76" s="212">
        <v>25988</v>
      </c>
      <c r="F76" s="211">
        <v>53520</v>
      </c>
      <c r="G76" s="212">
        <v>109778</v>
      </c>
      <c r="H76" s="213">
        <v>161336</v>
      </c>
      <c r="I76" s="120">
        <f t="shared" si="16"/>
        <v>0.85195996663886575</v>
      </c>
      <c r="J76" s="116">
        <f t="shared" si="17"/>
        <v>2.1674728940783985</v>
      </c>
      <c r="K76" s="118">
        <f t="shared" si="18"/>
        <v>4.4637197664720603</v>
      </c>
      <c r="L76" s="116">
        <f t="shared" si="19"/>
        <v>9.1557964970809014</v>
      </c>
      <c r="M76" s="117">
        <f t="shared" si="20"/>
        <v>13.455879899916598</v>
      </c>
    </row>
    <row r="77" spans="1:13">
      <c r="A77" s="209" t="s">
        <v>683</v>
      </c>
      <c r="B77" s="210" t="s">
        <v>48</v>
      </c>
      <c r="C77" s="210">
        <v>43309000</v>
      </c>
      <c r="D77" s="211">
        <v>37071</v>
      </c>
      <c r="E77" s="212">
        <v>37071</v>
      </c>
      <c r="F77" s="211">
        <v>59906</v>
      </c>
      <c r="G77" s="212">
        <v>68707</v>
      </c>
      <c r="H77" s="213">
        <v>99670</v>
      </c>
      <c r="I77" s="120">
        <f t="shared" si="16"/>
        <v>8.5596527280703785E-2</v>
      </c>
      <c r="J77" s="116">
        <f t="shared" si="17"/>
        <v>8.5596527280703785E-2</v>
      </c>
      <c r="K77" s="118">
        <f t="shared" si="18"/>
        <v>0.13832228866979149</v>
      </c>
      <c r="L77" s="116">
        <f t="shared" si="19"/>
        <v>0.15864369992380337</v>
      </c>
      <c r="M77" s="117">
        <f t="shared" si="20"/>
        <v>0.23013692304140018</v>
      </c>
    </row>
    <row r="78" spans="1:13">
      <c r="A78" s="209" t="s">
        <v>684</v>
      </c>
      <c r="B78" s="210" t="s">
        <v>685</v>
      </c>
      <c r="C78" s="210">
        <v>9421000</v>
      </c>
      <c r="D78" s="211">
        <v>206078</v>
      </c>
      <c r="E78" s="212">
        <v>392195</v>
      </c>
      <c r="F78" s="211">
        <v>662398</v>
      </c>
      <c r="G78" s="212">
        <v>914822</v>
      </c>
      <c r="H78" s="213">
        <v>1120602</v>
      </c>
      <c r="I78" s="120">
        <f t="shared" si="16"/>
        <v>2.1874323320242013</v>
      </c>
      <c r="J78" s="116">
        <f t="shared" si="17"/>
        <v>4.1629869440611404</v>
      </c>
      <c r="K78" s="118">
        <f t="shared" si="18"/>
        <v>7.0310795032374491</v>
      </c>
      <c r="L78" s="116">
        <f t="shared" si="19"/>
        <v>9.7104553656724342</v>
      </c>
      <c r="M78" s="117">
        <f t="shared" si="20"/>
        <v>11.894724551533807</v>
      </c>
    </row>
    <row r="79" spans="1:13">
      <c r="A79" s="209" t="s">
        <v>686</v>
      </c>
      <c r="B79" s="210" t="s">
        <v>687</v>
      </c>
      <c r="C79" s="210">
        <v>4405000</v>
      </c>
      <c r="D79" s="211">
        <v>25370</v>
      </c>
      <c r="E79" s="212">
        <v>53339</v>
      </c>
      <c r="F79" s="211">
        <v>90919</v>
      </c>
      <c r="G79" s="212">
        <v>129079</v>
      </c>
      <c r="H79" s="213">
        <v>169335</v>
      </c>
      <c r="I79" s="120">
        <f t="shared" si="16"/>
        <v>0.57593643586833143</v>
      </c>
      <c r="J79" s="116">
        <f t="shared" si="17"/>
        <v>1.2108740068104427</v>
      </c>
      <c r="K79" s="118">
        <f t="shared" si="18"/>
        <v>2.0639954597048806</v>
      </c>
      <c r="L79" s="116">
        <f t="shared" si="19"/>
        <v>2.9302837684449488</v>
      </c>
      <c r="M79" s="117">
        <f t="shared" si="20"/>
        <v>3.8441543700340524</v>
      </c>
    </row>
    <row r="80" spans="1:13">
      <c r="A80" s="209" t="s">
        <v>688</v>
      </c>
      <c r="B80" s="210" t="s">
        <v>689</v>
      </c>
      <c r="C80" s="210">
        <v>8778000</v>
      </c>
      <c r="D80" s="211">
        <v>39302</v>
      </c>
      <c r="E80" s="212">
        <v>53213</v>
      </c>
      <c r="F80" s="211">
        <v>90418</v>
      </c>
      <c r="G80" s="212">
        <v>129101</v>
      </c>
      <c r="H80" s="213">
        <v>177212</v>
      </c>
      <c r="I80" s="120">
        <f t="shared" si="16"/>
        <v>0.44773296878560032</v>
      </c>
      <c r="J80" s="116">
        <f t="shared" si="17"/>
        <v>0.60620870357712464</v>
      </c>
      <c r="K80" s="118">
        <f t="shared" si="18"/>
        <v>1.0300524037366143</v>
      </c>
      <c r="L80" s="116">
        <f t="shared" si="19"/>
        <v>1.4707336523125998</v>
      </c>
      <c r="M80" s="117">
        <f t="shared" si="20"/>
        <v>2.0188197767145137</v>
      </c>
    </row>
    <row r="81" spans="1:13">
      <c r="A81" s="209" t="s">
        <v>690</v>
      </c>
      <c r="B81" s="210" t="s">
        <v>43</v>
      </c>
      <c r="C81" s="210">
        <v>31095000</v>
      </c>
      <c r="D81" s="211">
        <v>26805</v>
      </c>
      <c r="E81" s="212">
        <v>50767</v>
      </c>
      <c r="F81" s="211">
        <v>75670</v>
      </c>
      <c r="G81" s="212">
        <v>129216</v>
      </c>
      <c r="H81" s="213">
        <v>187512</v>
      </c>
      <c r="I81" s="120">
        <f t="shared" si="16"/>
        <v>8.6203569705740474E-2</v>
      </c>
      <c r="J81" s="116">
        <f t="shared" si="17"/>
        <v>0.16326419038430615</v>
      </c>
      <c r="K81" s="118">
        <f t="shared" si="18"/>
        <v>0.24335102106447984</v>
      </c>
      <c r="L81" s="116">
        <f t="shared" si="19"/>
        <v>0.41555233960443799</v>
      </c>
      <c r="M81" s="117">
        <f t="shared" si="20"/>
        <v>0.60302942595272546</v>
      </c>
    </row>
    <row r="82" spans="1:13">
      <c r="A82" s="209" t="s">
        <v>691</v>
      </c>
      <c r="B82" s="210" t="s">
        <v>692</v>
      </c>
      <c r="C82" s="210">
        <v>4527000</v>
      </c>
      <c r="D82" s="211">
        <v>40904</v>
      </c>
      <c r="E82" s="212">
        <v>53895</v>
      </c>
      <c r="F82" s="211">
        <v>94655</v>
      </c>
      <c r="G82" s="212">
        <v>144835</v>
      </c>
      <c r="H82" s="213">
        <v>186124</v>
      </c>
      <c r="I82" s="120">
        <f t="shared" si="16"/>
        <v>0.90355643914292028</v>
      </c>
      <c r="J82" s="116">
        <f t="shared" si="17"/>
        <v>1.1905235255135851</v>
      </c>
      <c r="K82" s="118">
        <f t="shared" si="18"/>
        <v>2.0908990501435829</v>
      </c>
      <c r="L82" s="116">
        <f t="shared" si="19"/>
        <v>3.1993593991605924</v>
      </c>
      <c r="M82" s="117">
        <f t="shared" si="20"/>
        <v>4.1114203666887565</v>
      </c>
    </row>
    <row r="83" spans="1:13">
      <c r="A83" s="209" t="s">
        <v>693</v>
      </c>
      <c r="B83" s="210" t="s">
        <v>694</v>
      </c>
      <c r="C83" s="210">
        <v>138000</v>
      </c>
      <c r="D83" s="211">
        <v>174</v>
      </c>
      <c r="E83" s="212">
        <v>174</v>
      </c>
      <c r="F83" s="211">
        <v>138</v>
      </c>
      <c r="G83" s="212">
        <v>1396</v>
      </c>
      <c r="H83" s="213">
        <v>1452</v>
      </c>
      <c r="I83" s="120">
        <f t="shared" si="16"/>
        <v>0.12608695652173912</v>
      </c>
      <c r="J83" s="116">
        <f t="shared" si="17"/>
        <v>0.12608695652173912</v>
      </c>
      <c r="K83" s="118">
        <f t="shared" si="18"/>
        <v>0.1</v>
      </c>
      <c r="L83" s="116">
        <f t="shared" si="19"/>
        <v>1.0115942028985507</v>
      </c>
      <c r="M83" s="117">
        <f t="shared" si="20"/>
        <v>1.0521739130434784</v>
      </c>
    </row>
    <row r="84" spans="1:13">
      <c r="A84" s="209" t="s">
        <v>695</v>
      </c>
      <c r="B84" s="210" t="s">
        <v>696</v>
      </c>
      <c r="C84" s="210">
        <v>35119000</v>
      </c>
      <c r="D84" s="211">
        <v>41313</v>
      </c>
      <c r="E84" s="212">
        <v>54398</v>
      </c>
      <c r="F84" s="211">
        <v>95602</v>
      </c>
      <c r="G84" s="212">
        <v>146283</v>
      </c>
      <c r="H84" s="213">
        <v>187985</v>
      </c>
      <c r="I84" s="120">
        <f t="shared" si="16"/>
        <v>0.11763717645718842</v>
      </c>
      <c r="J84" s="116">
        <f t="shared" si="17"/>
        <v>0.15489621002875936</v>
      </c>
      <c r="K84" s="118">
        <f t="shared" si="18"/>
        <v>0.27222301318374664</v>
      </c>
      <c r="L84" s="116">
        <f t="shared" si="19"/>
        <v>0.41653520886130013</v>
      </c>
      <c r="M84" s="117">
        <f t="shared" si="20"/>
        <v>0.53528004783735295</v>
      </c>
    </row>
    <row r="85" spans="1:13">
      <c r="A85" s="209" t="s">
        <v>697</v>
      </c>
      <c r="B85" s="210" t="s">
        <v>698</v>
      </c>
      <c r="C85" s="210">
        <v>1757000</v>
      </c>
      <c r="D85" s="211">
        <v>3616</v>
      </c>
      <c r="E85" s="212">
        <v>4034</v>
      </c>
      <c r="F85" s="211">
        <v>10757</v>
      </c>
      <c r="G85" s="212">
        <v>29359</v>
      </c>
      <c r="H85" s="213">
        <v>39966</v>
      </c>
      <c r="I85" s="120">
        <f t="shared" si="16"/>
        <v>0.20580535002845762</v>
      </c>
      <c r="J85" s="116">
        <f t="shared" si="17"/>
        <v>0.22959590210586225</v>
      </c>
      <c r="K85" s="118">
        <f t="shared" si="18"/>
        <v>0.61223676721684694</v>
      </c>
      <c r="L85" s="116">
        <f t="shared" si="19"/>
        <v>1.6709732498577119</v>
      </c>
      <c r="M85" s="117">
        <f t="shared" si="20"/>
        <v>2.2746727376209446</v>
      </c>
    </row>
    <row r="86" spans="1:13">
      <c r="A86" s="214" t="s">
        <v>699</v>
      </c>
      <c r="B86" s="215" t="s">
        <v>700</v>
      </c>
      <c r="C86" s="215">
        <v>632000</v>
      </c>
      <c r="D86" s="216">
        <v>17301</v>
      </c>
      <c r="E86" s="217">
        <v>34137</v>
      </c>
      <c r="F86" s="216">
        <v>51409</v>
      </c>
      <c r="G86" s="217">
        <v>86482</v>
      </c>
      <c r="H86" s="218">
        <v>90968</v>
      </c>
      <c r="I86" s="146">
        <f t="shared" si="16"/>
        <v>2.7374999999999998</v>
      </c>
      <c r="J86" s="128">
        <f t="shared" si="17"/>
        <v>5.4014240506329116</v>
      </c>
      <c r="K86" s="127">
        <f t="shared" si="18"/>
        <v>8.1343354430379744</v>
      </c>
      <c r="L86" s="128">
        <f t="shared" si="19"/>
        <v>13.683860759493671</v>
      </c>
      <c r="M86" s="168">
        <f t="shared" si="20"/>
        <v>14.393670886075949</v>
      </c>
    </row>
    <row r="87" spans="1:13">
      <c r="A87" s="155"/>
      <c r="B87" s="160"/>
      <c r="C87" s="131"/>
      <c r="D87" s="132"/>
      <c r="E87" s="94"/>
      <c r="F87" s="169"/>
      <c r="G87" s="169"/>
      <c r="H87" s="95"/>
      <c r="I87" s="22"/>
      <c r="J87" s="107"/>
      <c r="K87" s="22"/>
      <c r="L87" s="107"/>
      <c r="M87" s="117"/>
    </row>
    <row r="88" spans="1:13">
      <c r="A88" s="50"/>
      <c r="B88" s="91"/>
      <c r="C88" s="152"/>
      <c r="D88" s="132"/>
      <c r="E88" s="133"/>
      <c r="F88" s="133"/>
      <c r="G88" s="133"/>
      <c r="H88" s="95"/>
      <c r="I88" s="154"/>
      <c r="J88" s="124"/>
      <c r="K88" s="99"/>
      <c r="L88" s="124"/>
      <c r="M88" s="114"/>
    </row>
    <row r="89" spans="1:13">
      <c r="A89" s="50"/>
      <c r="B89" s="134" t="s">
        <v>701</v>
      </c>
      <c r="C89" s="135">
        <f t="shared" ref="C89:H89" si="21">SUM(C91:C103)</f>
        <v>1883407000</v>
      </c>
      <c r="D89" s="136">
        <f t="shared" si="21"/>
        <v>37213479</v>
      </c>
      <c r="E89" s="138">
        <f t="shared" si="21"/>
        <v>60183861</v>
      </c>
      <c r="F89" s="138">
        <f t="shared" si="21"/>
        <v>90039489</v>
      </c>
      <c r="G89" s="138">
        <f t="shared" si="21"/>
        <v>126258997</v>
      </c>
      <c r="H89" s="138">
        <f t="shared" si="21"/>
        <v>162523951</v>
      </c>
      <c r="I89" s="170">
        <f>(D89/$C$89)*100</f>
        <v>1.9758596522153737</v>
      </c>
      <c r="J89" s="150">
        <f>(E89/$C$89)*100</f>
        <v>3.1954782476650028</v>
      </c>
      <c r="K89" s="149">
        <f>(F89/$C$89)*100</f>
        <v>4.7806708268579232</v>
      </c>
      <c r="L89" s="150">
        <f>(G89/$C$89)*100</f>
        <v>6.7037553221369572</v>
      </c>
      <c r="M89" s="171">
        <f>(H89/$C$89)*100</f>
        <v>8.6292527849795615</v>
      </c>
    </row>
    <row r="90" spans="1:13">
      <c r="A90" s="112"/>
      <c r="B90" s="109"/>
      <c r="C90" s="152"/>
      <c r="D90" s="132"/>
      <c r="E90" s="93"/>
      <c r="F90" s="94"/>
      <c r="G90" s="93"/>
      <c r="H90" s="95"/>
      <c r="I90" s="110"/>
      <c r="J90" s="219"/>
      <c r="K90" s="112"/>
      <c r="L90" s="219"/>
      <c r="M90" s="114"/>
    </row>
    <row r="91" spans="1:13">
      <c r="A91" s="204" t="s">
        <v>702</v>
      </c>
      <c r="B91" s="205" t="s">
        <v>703</v>
      </c>
      <c r="C91" s="205">
        <v>47749000</v>
      </c>
      <c r="D91" s="99">
        <v>591118</v>
      </c>
      <c r="E91" s="99">
        <v>1083044</v>
      </c>
      <c r="F91" s="99">
        <v>2213080</v>
      </c>
      <c r="G91" s="99">
        <v>3964937</v>
      </c>
      <c r="H91" s="99">
        <v>5859748</v>
      </c>
      <c r="I91" s="145">
        <f t="shared" ref="I91:I111" si="22">(D91/C91)*100</f>
        <v>1.2379693815577291</v>
      </c>
      <c r="J91" s="106">
        <f t="shared" ref="J91:J111" si="23">(E91/C91)*100</f>
        <v>2.2682024754445118</v>
      </c>
      <c r="K91" s="106">
        <f t="shared" ref="K91:K111" si="24">(F91/C91)*100</f>
        <v>4.6348195773733485</v>
      </c>
      <c r="L91" s="106">
        <f t="shared" ref="L91:L111" si="25">(G91/C91)*100</f>
        <v>8.3037068839137991</v>
      </c>
      <c r="M91" s="108">
        <f t="shared" ref="M91:M111" si="26">(H91/C91)*100</f>
        <v>12.271980565038012</v>
      </c>
    </row>
    <row r="92" spans="1:13">
      <c r="A92" s="209" t="s">
        <v>704</v>
      </c>
      <c r="B92" s="210" t="s">
        <v>705</v>
      </c>
      <c r="C92" s="210">
        <v>328000</v>
      </c>
      <c r="D92" s="211">
        <v>1584</v>
      </c>
      <c r="E92" s="212">
        <v>1626</v>
      </c>
      <c r="F92" s="211">
        <v>2344</v>
      </c>
      <c r="G92" s="212">
        <v>4310</v>
      </c>
      <c r="H92" s="213">
        <v>10953</v>
      </c>
      <c r="I92" s="120">
        <f t="shared" si="22"/>
        <v>0.48292682926829267</v>
      </c>
      <c r="J92" s="116">
        <f t="shared" si="23"/>
        <v>0.49573170731707317</v>
      </c>
      <c r="K92" s="116">
        <f t="shared" si="24"/>
        <v>0.71463414634146349</v>
      </c>
      <c r="L92" s="116">
        <f t="shared" si="25"/>
        <v>1.3140243902439024</v>
      </c>
      <c r="M92" s="117">
        <f t="shared" si="26"/>
        <v>3.339329268292683</v>
      </c>
    </row>
    <row r="93" spans="1:13">
      <c r="A93" s="209" t="s">
        <v>706</v>
      </c>
      <c r="B93" s="210" t="s">
        <v>707</v>
      </c>
      <c r="C93" s="210">
        <v>13104000</v>
      </c>
      <c r="D93" s="211">
        <v>130478</v>
      </c>
      <c r="E93" s="212">
        <v>277645</v>
      </c>
      <c r="F93" s="211">
        <v>519612</v>
      </c>
      <c r="G93" s="212">
        <v>845556</v>
      </c>
      <c r="H93" s="213">
        <v>1249821</v>
      </c>
      <c r="I93" s="120">
        <f t="shared" si="22"/>
        <v>0.99571123321123312</v>
      </c>
      <c r="J93" s="116">
        <f t="shared" si="23"/>
        <v>2.1187805250305249</v>
      </c>
      <c r="K93" s="116">
        <f t="shared" si="24"/>
        <v>3.96529304029304</v>
      </c>
      <c r="L93" s="116">
        <f t="shared" si="25"/>
        <v>6.4526556776556774</v>
      </c>
      <c r="M93" s="117">
        <f t="shared" si="26"/>
        <v>9.5377060439560442</v>
      </c>
    </row>
    <row r="94" spans="1:13">
      <c r="A94" s="209" t="s">
        <v>708</v>
      </c>
      <c r="B94" s="210" t="s">
        <v>709</v>
      </c>
      <c r="C94" s="210">
        <v>1275133000</v>
      </c>
      <c r="D94" s="211">
        <v>22699295</v>
      </c>
      <c r="E94" s="212">
        <v>34965603</v>
      </c>
      <c r="F94" s="211">
        <v>50732742</v>
      </c>
      <c r="G94" s="212">
        <v>69240818</v>
      </c>
      <c r="H94" s="213">
        <v>88275595</v>
      </c>
      <c r="I94" s="120">
        <f t="shared" si="22"/>
        <v>1.7801511685447715</v>
      </c>
      <c r="J94" s="116">
        <f t="shared" si="23"/>
        <v>2.7421141951467023</v>
      </c>
      <c r="K94" s="116">
        <f t="shared" si="24"/>
        <v>3.9786235631890947</v>
      </c>
      <c r="L94" s="116">
        <f t="shared" si="25"/>
        <v>5.4300859596606781</v>
      </c>
      <c r="M94" s="117">
        <f t="shared" si="26"/>
        <v>6.9228539297469363</v>
      </c>
    </row>
    <row r="95" spans="1:13">
      <c r="A95" s="209" t="s">
        <v>710</v>
      </c>
      <c r="B95" s="210" t="s">
        <v>711</v>
      </c>
      <c r="C95" s="210">
        <v>212092000</v>
      </c>
      <c r="D95" s="211">
        <v>2774692</v>
      </c>
      <c r="E95" s="212">
        <v>5103216</v>
      </c>
      <c r="F95" s="211">
        <v>8348630</v>
      </c>
      <c r="G95" s="212">
        <v>12459289</v>
      </c>
      <c r="H95" s="213">
        <v>17327380</v>
      </c>
      <c r="I95" s="120">
        <f t="shared" si="22"/>
        <v>1.3082492503253305</v>
      </c>
      <c r="J95" s="116">
        <f t="shared" si="23"/>
        <v>2.4061331874846767</v>
      </c>
      <c r="K95" s="116">
        <f t="shared" si="24"/>
        <v>3.9363248024442221</v>
      </c>
      <c r="L95" s="116">
        <f t="shared" si="25"/>
        <v>5.8744738132508534</v>
      </c>
      <c r="M95" s="117">
        <f t="shared" si="26"/>
        <v>8.1697470908850871</v>
      </c>
    </row>
    <row r="96" spans="1:13">
      <c r="A96" s="209" t="s">
        <v>712</v>
      </c>
      <c r="B96" s="210" t="s">
        <v>713</v>
      </c>
      <c r="C96" s="210">
        <v>22268000</v>
      </c>
      <c r="D96" s="211">
        <v>86211</v>
      </c>
      <c r="E96" s="212">
        <v>163803</v>
      </c>
      <c r="F96" s="211">
        <v>343249</v>
      </c>
      <c r="G96" s="212">
        <v>601995</v>
      </c>
      <c r="H96" s="213">
        <v>951319</v>
      </c>
      <c r="I96" s="120">
        <f t="shared" si="22"/>
        <v>0.38715196694808696</v>
      </c>
      <c r="J96" s="116">
        <f t="shared" si="23"/>
        <v>0.73559816777438469</v>
      </c>
      <c r="K96" s="116">
        <f t="shared" si="24"/>
        <v>1.5414451230465243</v>
      </c>
      <c r="L96" s="116">
        <f t="shared" si="25"/>
        <v>2.7034084785342194</v>
      </c>
      <c r="M96" s="117">
        <f t="shared" si="26"/>
        <v>4.272134902101671</v>
      </c>
    </row>
    <row r="97" spans="1:30">
      <c r="A97" s="209" t="s">
        <v>714</v>
      </c>
      <c r="B97" s="210" t="s">
        <v>715</v>
      </c>
      <c r="C97" s="210">
        <v>46740000</v>
      </c>
      <c r="D97" s="211">
        <v>228762</v>
      </c>
      <c r="E97" s="212">
        <v>355878</v>
      </c>
      <c r="F97" s="211">
        <v>590494</v>
      </c>
      <c r="G97" s="212">
        <v>886687</v>
      </c>
      <c r="H97" s="213">
        <v>1276765</v>
      </c>
      <c r="I97" s="120">
        <f t="shared" si="22"/>
        <v>0.48943517329910141</v>
      </c>
      <c r="J97" s="116">
        <f t="shared" si="23"/>
        <v>0.76139922978177155</v>
      </c>
      <c r="K97" s="116">
        <f t="shared" si="24"/>
        <v>1.2633590072742833</v>
      </c>
      <c r="L97" s="116">
        <f t="shared" si="25"/>
        <v>1.8970624732563117</v>
      </c>
      <c r="M97" s="117">
        <f t="shared" si="26"/>
        <v>2.7316324347454004</v>
      </c>
    </row>
    <row r="98" spans="1:30">
      <c r="A98" s="209" t="s">
        <v>716</v>
      </c>
      <c r="B98" s="210" t="s">
        <v>717</v>
      </c>
      <c r="C98" s="210">
        <v>22218000</v>
      </c>
      <c r="D98" s="211">
        <v>97384</v>
      </c>
      <c r="E98" s="212">
        <v>249682</v>
      </c>
      <c r="F98" s="211">
        <v>538892</v>
      </c>
      <c r="G98" s="212">
        <v>934249</v>
      </c>
      <c r="H98" s="213">
        <v>1458363</v>
      </c>
      <c r="I98" s="120">
        <f t="shared" si="22"/>
        <v>0.43831127914303714</v>
      </c>
      <c r="J98" s="116">
        <f t="shared" si="23"/>
        <v>1.1237825186785491</v>
      </c>
      <c r="K98" s="116">
        <f t="shared" si="24"/>
        <v>2.4254748402196418</v>
      </c>
      <c r="L98" s="116">
        <f t="shared" si="25"/>
        <v>4.2049194346925916</v>
      </c>
      <c r="M98" s="117">
        <f t="shared" si="26"/>
        <v>6.5638806373210912</v>
      </c>
    </row>
    <row r="99" spans="1:30">
      <c r="A99" s="209" t="s">
        <v>718</v>
      </c>
      <c r="B99" s="210" t="s">
        <v>719</v>
      </c>
      <c r="C99" s="210">
        <v>4809000</v>
      </c>
      <c r="D99" s="211">
        <v>4963</v>
      </c>
      <c r="E99" s="212">
        <v>7047</v>
      </c>
      <c r="F99" s="211">
        <v>9859</v>
      </c>
      <c r="G99" s="212">
        <v>13799</v>
      </c>
      <c r="H99" s="213">
        <v>24860</v>
      </c>
      <c r="I99" s="120">
        <f t="shared" si="22"/>
        <v>0.10320232896652111</v>
      </c>
      <c r="J99" s="116">
        <f t="shared" si="23"/>
        <v>0.14653774173424827</v>
      </c>
      <c r="K99" s="116">
        <f t="shared" si="24"/>
        <v>0.20501143688916615</v>
      </c>
      <c r="L99" s="116">
        <f t="shared" si="25"/>
        <v>0.28694115200665421</v>
      </c>
      <c r="M99" s="117">
        <f t="shared" si="26"/>
        <v>0.51694739030983572</v>
      </c>
    </row>
    <row r="100" spans="1:30">
      <c r="A100" s="209" t="s">
        <v>720</v>
      </c>
      <c r="B100" s="210" t="s">
        <v>721</v>
      </c>
      <c r="C100" s="210">
        <v>75653000</v>
      </c>
      <c r="D100" s="211">
        <v>805406</v>
      </c>
      <c r="E100" s="212">
        <v>1437272</v>
      </c>
      <c r="F100" s="211">
        <v>2300469</v>
      </c>
      <c r="G100" s="212">
        <v>4821392</v>
      </c>
      <c r="H100" s="213">
        <v>6243089</v>
      </c>
      <c r="I100" s="120">
        <f t="shared" si="22"/>
        <v>1.0646055014341798</v>
      </c>
      <c r="J100" s="116">
        <f t="shared" si="23"/>
        <v>1.8998215536726897</v>
      </c>
      <c r="K100" s="116">
        <f t="shared" si="24"/>
        <v>3.0408166232667573</v>
      </c>
      <c r="L100" s="116">
        <f t="shared" si="25"/>
        <v>6.3730347772064562</v>
      </c>
      <c r="M100" s="117">
        <f t="shared" si="26"/>
        <v>8.2522689120061337</v>
      </c>
    </row>
    <row r="101" spans="1:30">
      <c r="A101" s="209" t="s">
        <v>722</v>
      </c>
      <c r="B101" s="210" t="s">
        <v>723</v>
      </c>
      <c r="C101" s="210">
        <v>62806000</v>
      </c>
      <c r="D101" s="211">
        <v>686175</v>
      </c>
      <c r="E101" s="212">
        <v>1516607</v>
      </c>
      <c r="F101" s="211">
        <v>3074655</v>
      </c>
      <c r="G101" s="212">
        <v>5297225</v>
      </c>
      <c r="H101" s="213">
        <v>7810588</v>
      </c>
      <c r="I101" s="120">
        <f t="shared" si="22"/>
        <v>1.0925309683788174</v>
      </c>
      <c r="J101" s="116">
        <f t="shared" si="23"/>
        <v>2.414748590898959</v>
      </c>
      <c r="K101" s="116">
        <f t="shared" si="24"/>
        <v>4.8954797312358691</v>
      </c>
      <c r="L101" s="116">
        <f t="shared" si="25"/>
        <v>8.434265834474413</v>
      </c>
      <c r="M101" s="117">
        <f t="shared" si="26"/>
        <v>12.436053880202529</v>
      </c>
    </row>
    <row r="102" spans="1:30">
      <c r="A102" s="209" t="s">
        <v>724</v>
      </c>
      <c r="B102" s="210" t="s">
        <v>725</v>
      </c>
      <c r="C102" s="210">
        <v>22370000</v>
      </c>
      <c r="D102" s="211">
        <v>670339</v>
      </c>
      <c r="E102" s="212">
        <v>986225</v>
      </c>
      <c r="F102" s="211">
        <v>1362055</v>
      </c>
      <c r="G102" s="212">
        <v>1798884</v>
      </c>
      <c r="H102" s="213">
        <v>2199026</v>
      </c>
      <c r="I102" s="120">
        <f t="shared" si="22"/>
        <v>2.9965981224854716</v>
      </c>
      <c r="J102" s="116">
        <f t="shared" si="23"/>
        <v>4.4086946803755032</v>
      </c>
      <c r="K102" s="116">
        <f t="shared" si="24"/>
        <v>6.0887572641931156</v>
      </c>
      <c r="L102" s="116">
        <f t="shared" si="25"/>
        <v>8.0415020116227094</v>
      </c>
      <c r="M102" s="117">
        <f t="shared" si="26"/>
        <v>9.8302458649977655</v>
      </c>
    </row>
    <row r="103" spans="1:30">
      <c r="A103" s="214" t="s">
        <v>726</v>
      </c>
      <c r="B103" s="215" t="s">
        <v>727</v>
      </c>
      <c r="C103" s="215">
        <v>78137000</v>
      </c>
      <c r="D103" s="216">
        <v>8437072</v>
      </c>
      <c r="E103" s="217">
        <v>14036213</v>
      </c>
      <c r="F103" s="216">
        <v>20003408</v>
      </c>
      <c r="G103" s="217">
        <v>25389856</v>
      </c>
      <c r="H103" s="218">
        <v>29836444</v>
      </c>
      <c r="I103" s="146">
        <f>(D103/C103)*100</f>
        <v>10.797793618900137</v>
      </c>
      <c r="J103" s="128">
        <f>(E103/C103)*100</f>
        <v>17.963593432048839</v>
      </c>
      <c r="K103" s="128">
        <f>(F103/C103)*100</f>
        <v>25.600430013949861</v>
      </c>
      <c r="L103" s="128">
        <f>(G103/C103)*100</f>
        <v>32.494024597821777</v>
      </c>
      <c r="M103" s="168">
        <f>(H103/C103)*100</f>
        <v>38.184783137310106</v>
      </c>
    </row>
    <row r="104" spans="1:30">
      <c r="A104" s="155"/>
      <c r="B104" s="160"/>
      <c r="C104" s="131"/>
      <c r="D104" s="172"/>
      <c r="E104" s="153"/>
      <c r="F104" s="153"/>
      <c r="G104" s="153"/>
      <c r="H104" s="95"/>
      <c r="I104" s="120"/>
      <c r="J104" s="116"/>
      <c r="K104" s="116"/>
      <c r="L104" s="116"/>
      <c r="M104" s="117"/>
    </row>
    <row r="105" spans="1:30">
      <c r="A105" s="155"/>
      <c r="B105" s="160"/>
      <c r="C105" s="131"/>
      <c r="D105" s="172"/>
      <c r="E105" s="153"/>
      <c r="F105" s="153"/>
      <c r="G105" s="153"/>
      <c r="H105" s="95"/>
      <c r="I105" s="120"/>
      <c r="J105" s="116"/>
      <c r="K105" s="116"/>
      <c r="L105" s="116"/>
      <c r="M105" s="117"/>
    </row>
    <row r="106" spans="1:30">
      <c r="A106" s="50"/>
      <c r="B106" s="134" t="s">
        <v>728</v>
      </c>
      <c r="C106" s="135">
        <f t="shared" ref="C106:H106" si="27">SUM(C108:C111)</f>
        <v>1306556000</v>
      </c>
      <c r="D106" s="136">
        <f t="shared" si="27"/>
        <v>6401724</v>
      </c>
      <c r="E106" s="138">
        <f t="shared" si="27"/>
        <v>10930775</v>
      </c>
      <c r="F106" s="138">
        <f t="shared" si="27"/>
        <v>18905138</v>
      </c>
      <c r="G106" s="138">
        <f t="shared" si="27"/>
        <v>24102539</v>
      </c>
      <c r="H106" s="138">
        <f t="shared" si="27"/>
        <v>43690700</v>
      </c>
      <c r="I106" s="170">
        <f>(D106/$C$106)*100</f>
        <v>0.48996935454737495</v>
      </c>
      <c r="J106" s="150">
        <f>(E106/$C$106)*100</f>
        <v>0.8366097587856931</v>
      </c>
      <c r="K106" s="150">
        <f>(F106/$C$106)*100</f>
        <v>1.4469443330404512</v>
      </c>
      <c r="L106" s="149">
        <f>(G106/$C$106)*100</f>
        <v>1.8447383043665944</v>
      </c>
      <c r="M106" s="171">
        <f>(H106/$C$106)*100</f>
        <v>3.3439592332820025</v>
      </c>
    </row>
    <row r="107" spans="1:30">
      <c r="A107" s="61"/>
      <c r="B107" s="175"/>
      <c r="C107" s="176"/>
      <c r="D107" s="177"/>
      <c r="E107" s="220"/>
      <c r="F107" s="179"/>
      <c r="G107" s="220"/>
      <c r="H107" s="179"/>
      <c r="I107" s="180"/>
      <c r="J107" s="181"/>
      <c r="K107" s="182"/>
      <c r="L107" s="181"/>
      <c r="M107" s="183"/>
      <c r="N107" s="184"/>
      <c r="O107" s="184"/>
      <c r="P107" s="184"/>
      <c r="Q107" s="184"/>
      <c r="R107" s="184"/>
      <c r="S107" s="184"/>
      <c r="T107" s="184"/>
      <c r="U107" s="184"/>
      <c r="V107" s="184"/>
      <c r="W107" s="184"/>
      <c r="X107" s="184"/>
      <c r="Y107" s="184"/>
      <c r="Z107" s="184"/>
      <c r="AA107" s="184"/>
      <c r="AB107" s="184"/>
      <c r="AC107" s="184"/>
      <c r="AD107" s="184"/>
    </row>
    <row r="108" spans="1:30">
      <c r="A108" s="204" t="s">
        <v>729</v>
      </c>
      <c r="B108" s="205" t="s">
        <v>730</v>
      </c>
      <c r="C108" s="205">
        <v>137439000</v>
      </c>
      <c r="D108" s="206">
        <v>1526826</v>
      </c>
      <c r="E108" s="207">
        <v>2753213</v>
      </c>
      <c r="F108" s="206">
        <v>5407944</v>
      </c>
      <c r="G108" s="207">
        <v>10183882</v>
      </c>
      <c r="H108" s="208">
        <v>16720860</v>
      </c>
      <c r="I108" s="145">
        <f t="shared" si="22"/>
        <v>1.1109117499399734</v>
      </c>
      <c r="J108" s="106">
        <f t="shared" si="23"/>
        <v>2.0032254309184436</v>
      </c>
      <c r="K108" s="106">
        <f t="shared" si="24"/>
        <v>3.9347958003186871</v>
      </c>
      <c r="L108" s="106">
        <f t="shared" si="25"/>
        <v>7.4097468695202968</v>
      </c>
      <c r="M108" s="108">
        <f t="shared" si="26"/>
        <v>12.166022744635802</v>
      </c>
    </row>
    <row r="109" spans="1:30">
      <c r="A109" s="209" t="s">
        <v>731</v>
      </c>
      <c r="B109" s="210" t="s">
        <v>732</v>
      </c>
      <c r="C109" s="210">
        <v>18924000</v>
      </c>
      <c r="D109" s="211">
        <v>126368</v>
      </c>
      <c r="E109" s="212">
        <v>227632</v>
      </c>
      <c r="F109" s="211">
        <v>429293</v>
      </c>
      <c r="G109" s="212">
        <v>679015</v>
      </c>
      <c r="H109" s="213">
        <v>949770</v>
      </c>
      <c r="I109" s="120">
        <f t="shared" si="22"/>
        <v>0.66776580004227437</v>
      </c>
      <c r="J109" s="116">
        <f t="shared" si="23"/>
        <v>1.2028746565208202</v>
      </c>
      <c r="K109" s="116">
        <f t="shared" si="24"/>
        <v>2.2685108856478546</v>
      </c>
      <c r="L109" s="116">
        <f t="shared" si="25"/>
        <v>3.5881156203762421</v>
      </c>
      <c r="M109" s="117">
        <f t="shared" si="26"/>
        <v>5.0188649334178814</v>
      </c>
    </row>
    <row r="110" spans="1:30">
      <c r="A110" s="209" t="s">
        <v>733</v>
      </c>
      <c r="B110" s="210" t="s">
        <v>45</v>
      </c>
      <c r="C110" s="210">
        <v>1008937000</v>
      </c>
      <c r="D110" s="211">
        <v>4446570</v>
      </c>
      <c r="E110" s="212">
        <v>7447115</v>
      </c>
      <c r="F110" s="211">
        <v>12318026</v>
      </c>
      <c r="G110" s="212">
        <v>12145257</v>
      </c>
      <c r="H110" s="213">
        <v>24626888</v>
      </c>
      <c r="I110" s="120">
        <f t="shared" si="22"/>
        <v>0.44071830054800248</v>
      </c>
      <c r="J110" s="116">
        <f t="shared" si="23"/>
        <v>0.73811496654399622</v>
      </c>
      <c r="K110" s="116">
        <f t="shared" si="24"/>
        <v>1.2208914927294767</v>
      </c>
      <c r="L110" s="116">
        <f t="shared" si="25"/>
        <v>1.2037676287022876</v>
      </c>
      <c r="M110" s="117">
        <f t="shared" si="26"/>
        <v>2.4408747027812443</v>
      </c>
    </row>
    <row r="111" spans="1:30">
      <c r="A111" s="214" t="s">
        <v>734</v>
      </c>
      <c r="B111" s="215" t="s">
        <v>735</v>
      </c>
      <c r="C111" s="215">
        <v>141256000</v>
      </c>
      <c r="D111" s="216">
        <v>301960</v>
      </c>
      <c r="E111" s="217">
        <v>502815</v>
      </c>
      <c r="F111" s="216">
        <v>749875</v>
      </c>
      <c r="G111" s="217">
        <v>1094385</v>
      </c>
      <c r="H111" s="218">
        <v>1393182</v>
      </c>
      <c r="I111" s="146">
        <f t="shared" si="22"/>
        <v>0.21376791074361443</v>
      </c>
      <c r="J111" s="128">
        <f t="shared" si="23"/>
        <v>0.35596010080987711</v>
      </c>
      <c r="K111" s="128">
        <f t="shared" si="24"/>
        <v>0.53086240584470745</v>
      </c>
      <c r="L111" s="128">
        <f t="shared" si="25"/>
        <v>0.77475293084895513</v>
      </c>
      <c r="M111" s="168">
        <f t="shared" si="26"/>
        <v>0.98628164467350066</v>
      </c>
    </row>
    <row r="112" spans="1:30">
      <c r="A112" s="112"/>
      <c r="B112" s="109"/>
      <c r="C112" s="131"/>
      <c r="D112" s="132"/>
      <c r="E112" s="94"/>
      <c r="F112" s="94"/>
      <c r="G112" s="94"/>
      <c r="H112" s="94"/>
      <c r="I112" s="174"/>
      <c r="J112" s="118"/>
      <c r="K112" s="118"/>
      <c r="L112" s="118"/>
      <c r="M112" s="117"/>
    </row>
  </sheetData>
  <mergeCells count="3">
    <mergeCell ref="D3:M3"/>
    <mergeCell ref="D5:H5"/>
    <mergeCell ref="I5:M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8"/>
  <sheetViews>
    <sheetView workbookViewId="0">
      <selection activeCell="F19" sqref="F19"/>
    </sheetView>
  </sheetViews>
  <sheetFormatPr defaultRowHeight="16.5"/>
  <cols>
    <col min="1" max="1" width="9.375" style="99" customWidth="1"/>
    <col min="2" max="2" width="26.5" style="99" customWidth="1"/>
    <col min="3" max="3" width="11.75" style="154" customWidth="1"/>
    <col min="4" max="8" width="8" style="154" customWidth="1"/>
    <col min="9" max="13" width="8" style="99" customWidth="1"/>
    <col min="257" max="257" width="9.375" customWidth="1"/>
    <col min="258" max="258" width="26.5" customWidth="1"/>
    <col min="259" max="259" width="11.75" customWidth="1"/>
    <col min="260" max="269" width="8" customWidth="1"/>
    <col min="513" max="513" width="9.375" customWidth="1"/>
    <col min="514" max="514" width="26.5" customWidth="1"/>
    <col min="515" max="515" width="11.75" customWidth="1"/>
    <col min="516" max="525" width="8" customWidth="1"/>
    <col min="769" max="769" width="9.375" customWidth="1"/>
    <col min="770" max="770" width="26.5" customWidth="1"/>
    <col min="771" max="771" width="11.75" customWidth="1"/>
    <col min="772" max="781" width="8" customWidth="1"/>
    <col min="1025" max="1025" width="9.375" customWidth="1"/>
    <col min="1026" max="1026" width="26.5" customWidth="1"/>
    <col min="1027" max="1027" width="11.75" customWidth="1"/>
    <col min="1028" max="1037" width="8" customWidth="1"/>
    <col min="1281" max="1281" width="9.375" customWidth="1"/>
    <col min="1282" max="1282" width="26.5" customWidth="1"/>
    <col min="1283" max="1283" width="11.75" customWidth="1"/>
    <col min="1284" max="1293" width="8" customWidth="1"/>
    <col min="1537" max="1537" width="9.375" customWidth="1"/>
    <col min="1538" max="1538" width="26.5" customWidth="1"/>
    <col min="1539" max="1539" width="11.75" customWidth="1"/>
    <col min="1540" max="1549" width="8" customWidth="1"/>
    <col min="1793" max="1793" width="9.375" customWidth="1"/>
    <col min="1794" max="1794" width="26.5" customWidth="1"/>
    <col min="1795" max="1795" width="11.75" customWidth="1"/>
    <col min="1796" max="1805" width="8" customWidth="1"/>
    <col min="2049" max="2049" width="9.375" customWidth="1"/>
    <col min="2050" max="2050" width="26.5" customWidth="1"/>
    <col min="2051" max="2051" width="11.75" customWidth="1"/>
    <col min="2052" max="2061" width="8" customWidth="1"/>
    <col min="2305" max="2305" width="9.375" customWidth="1"/>
    <col min="2306" max="2306" width="26.5" customWidth="1"/>
    <col min="2307" max="2307" width="11.75" customWidth="1"/>
    <col min="2308" max="2317" width="8" customWidth="1"/>
    <col min="2561" max="2561" width="9.375" customWidth="1"/>
    <col min="2562" max="2562" width="26.5" customWidth="1"/>
    <col min="2563" max="2563" width="11.75" customWidth="1"/>
    <col min="2564" max="2573" width="8" customWidth="1"/>
    <col min="2817" max="2817" width="9.375" customWidth="1"/>
    <col min="2818" max="2818" width="26.5" customWidth="1"/>
    <col min="2819" max="2819" width="11.75" customWidth="1"/>
    <col min="2820" max="2829" width="8" customWidth="1"/>
    <col min="3073" max="3073" width="9.375" customWidth="1"/>
    <col min="3074" max="3074" width="26.5" customWidth="1"/>
    <col min="3075" max="3075" width="11.75" customWidth="1"/>
    <col min="3076" max="3085" width="8" customWidth="1"/>
    <col min="3329" max="3329" width="9.375" customWidth="1"/>
    <col min="3330" max="3330" width="26.5" customWidth="1"/>
    <col min="3331" max="3331" width="11.75" customWidth="1"/>
    <col min="3332" max="3341" width="8" customWidth="1"/>
    <col min="3585" max="3585" width="9.375" customWidth="1"/>
    <col min="3586" max="3586" width="26.5" customWidth="1"/>
    <col min="3587" max="3587" width="11.75" customWidth="1"/>
    <col min="3588" max="3597" width="8" customWidth="1"/>
    <col min="3841" max="3841" width="9.375" customWidth="1"/>
    <col min="3842" max="3842" width="26.5" customWidth="1"/>
    <col min="3843" max="3843" width="11.75" customWidth="1"/>
    <col min="3844" max="3853" width="8" customWidth="1"/>
    <col min="4097" max="4097" width="9.375" customWidth="1"/>
    <col min="4098" max="4098" width="26.5" customWidth="1"/>
    <col min="4099" max="4099" width="11.75" customWidth="1"/>
    <col min="4100" max="4109" width="8" customWidth="1"/>
    <col min="4353" max="4353" width="9.375" customWidth="1"/>
    <col min="4354" max="4354" width="26.5" customWidth="1"/>
    <col min="4355" max="4355" width="11.75" customWidth="1"/>
    <col min="4356" max="4365" width="8" customWidth="1"/>
    <col min="4609" max="4609" width="9.375" customWidth="1"/>
    <col min="4610" max="4610" width="26.5" customWidth="1"/>
    <col min="4611" max="4611" width="11.75" customWidth="1"/>
    <col min="4612" max="4621" width="8" customWidth="1"/>
    <col min="4865" max="4865" width="9.375" customWidth="1"/>
    <col min="4866" max="4866" width="26.5" customWidth="1"/>
    <col min="4867" max="4867" width="11.75" customWidth="1"/>
    <col min="4868" max="4877" width="8" customWidth="1"/>
    <col min="5121" max="5121" width="9.375" customWidth="1"/>
    <col min="5122" max="5122" width="26.5" customWidth="1"/>
    <col min="5123" max="5123" width="11.75" customWidth="1"/>
    <col min="5124" max="5133" width="8" customWidth="1"/>
    <col min="5377" max="5377" width="9.375" customWidth="1"/>
    <col min="5378" max="5378" width="26.5" customWidth="1"/>
    <col min="5379" max="5379" width="11.75" customWidth="1"/>
    <col min="5380" max="5389" width="8" customWidth="1"/>
    <col min="5633" max="5633" width="9.375" customWidth="1"/>
    <col min="5634" max="5634" width="26.5" customWidth="1"/>
    <col min="5635" max="5635" width="11.75" customWidth="1"/>
    <col min="5636" max="5645" width="8" customWidth="1"/>
    <col min="5889" max="5889" width="9.375" customWidth="1"/>
    <col min="5890" max="5890" width="26.5" customWidth="1"/>
    <col min="5891" max="5891" width="11.75" customWidth="1"/>
    <col min="5892" max="5901" width="8" customWidth="1"/>
    <col min="6145" max="6145" width="9.375" customWidth="1"/>
    <col min="6146" max="6146" width="26.5" customWidth="1"/>
    <col min="6147" max="6147" width="11.75" customWidth="1"/>
    <col min="6148" max="6157" width="8" customWidth="1"/>
    <col min="6401" max="6401" width="9.375" customWidth="1"/>
    <col min="6402" max="6402" width="26.5" customWidth="1"/>
    <col min="6403" max="6403" width="11.75" customWidth="1"/>
    <col min="6404" max="6413" width="8" customWidth="1"/>
    <col min="6657" max="6657" width="9.375" customWidth="1"/>
    <col min="6658" max="6658" width="26.5" customWidth="1"/>
    <col min="6659" max="6659" width="11.75" customWidth="1"/>
    <col min="6660" max="6669" width="8" customWidth="1"/>
    <col min="6913" max="6913" width="9.375" customWidth="1"/>
    <col min="6914" max="6914" width="26.5" customWidth="1"/>
    <col min="6915" max="6915" width="11.75" customWidth="1"/>
    <col min="6916" max="6925" width="8" customWidth="1"/>
    <col min="7169" max="7169" width="9.375" customWidth="1"/>
    <col min="7170" max="7170" width="26.5" customWidth="1"/>
    <col min="7171" max="7171" width="11.75" customWidth="1"/>
    <col min="7172" max="7181" width="8" customWidth="1"/>
    <col min="7425" max="7425" width="9.375" customWidth="1"/>
    <col min="7426" max="7426" width="26.5" customWidth="1"/>
    <col min="7427" max="7427" width="11.75" customWidth="1"/>
    <col min="7428" max="7437" width="8" customWidth="1"/>
    <col min="7681" max="7681" width="9.375" customWidth="1"/>
    <col min="7682" max="7682" width="26.5" customWidth="1"/>
    <col min="7683" max="7683" width="11.75" customWidth="1"/>
    <col min="7684" max="7693" width="8" customWidth="1"/>
    <col min="7937" max="7937" width="9.375" customWidth="1"/>
    <col min="7938" max="7938" width="26.5" customWidth="1"/>
    <col min="7939" max="7939" width="11.75" customWidth="1"/>
    <col min="7940" max="7949" width="8" customWidth="1"/>
    <col min="8193" max="8193" width="9.375" customWidth="1"/>
    <col min="8194" max="8194" width="26.5" customWidth="1"/>
    <col min="8195" max="8195" width="11.75" customWidth="1"/>
    <col min="8196" max="8205" width="8" customWidth="1"/>
    <col min="8449" max="8449" width="9.375" customWidth="1"/>
    <col min="8450" max="8450" width="26.5" customWidth="1"/>
    <col min="8451" max="8451" width="11.75" customWidth="1"/>
    <col min="8452" max="8461" width="8" customWidth="1"/>
    <col min="8705" max="8705" width="9.375" customWidth="1"/>
    <col min="8706" max="8706" width="26.5" customWidth="1"/>
    <col min="8707" max="8707" width="11.75" customWidth="1"/>
    <col min="8708" max="8717" width="8" customWidth="1"/>
    <col min="8961" max="8961" width="9.375" customWidth="1"/>
    <col min="8962" max="8962" width="26.5" customWidth="1"/>
    <col min="8963" max="8963" width="11.75" customWidth="1"/>
    <col min="8964" max="8973" width="8" customWidth="1"/>
    <col min="9217" max="9217" width="9.375" customWidth="1"/>
    <col min="9218" max="9218" width="26.5" customWidth="1"/>
    <col min="9219" max="9219" width="11.75" customWidth="1"/>
    <col min="9220" max="9229" width="8" customWidth="1"/>
    <col min="9473" max="9473" width="9.375" customWidth="1"/>
    <col min="9474" max="9474" width="26.5" customWidth="1"/>
    <col min="9475" max="9475" width="11.75" customWidth="1"/>
    <col min="9476" max="9485" width="8" customWidth="1"/>
    <col min="9729" max="9729" width="9.375" customWidth="1"/>
    <col min="9730" max="9730" width="26.5" customWidth="1"/>
    <col min="9731" max="9731" width="11.75" customWidth="1"/>
    <col min="9732" max="9741" width="8" customWidth="1"/>
    <col min="9985" max="9985" width="9.375" customWidth="1"/>
    <col min="9986" max="9986" width="26.5" customWidth="1"/>
    <col min="9987" max="9987" width="11.75" customWidth="1"/>
    <col min="9988" max="9997" width="8" customWidth="1"/>
    <col min="10241" max="10241" width="9.375" customWidth="1"/>
    <col min="10242" max="10242" width="26.5" customWidth="1"/>
    <col min="10243" max="10243" width="11.75" customWidth="1"/>
    <col min="10244" max="10253" width="8" customWidth="1"/>
    <col min="10497" max="10497" width="9.375" customWidth="1"/>
    <col min="10498" max="10498" width="26.5" customWidth="1"/>
    <col min="10499" max="10499" width="11.75" customWidth="1"/>
    <col min="10500" max="10509" width="8" customWidth="1"/>
    <col min="10753" max="10753" width="9.375" customWidth="1"/>
    <col min="10754" max="10754" width="26.5" customWidth="1"/>
    <col min="10755" max="10755" width="11.75" customWidth="1"/>
    <col min="10756" max="10765" width="8" customWidth="1"/>
    <col min="11009" max="11009" width="9.375" customWidth="1"/>
    <col min="11010" max="11010" width="26.5" customWidth="1"/>
    <col min="11011" max="11011" width="11.75" customWidth="1"/>
    <col min="11012" max="11021" width="8" customWidth="1"/>
    <col min="11265" max="11265" width="9.375" customWidth="1"/>
    <col min="11266" max="11266" width="26.5" customWidth="1"/>
    <col min="11267" max="11267" width="11.75" customWidth="1"/>
    <col min="11268" max="11277" width="8" customWidth="1"/>
    <col min="11521" max="11521" width="9.375" customWidth="1"/>
    <col min="11522" max="11522" width="26.5" customWidth="1"/>
    <col min="11523" max="11523" width="11.75" customWidth="1"/>
    <col min="11524" max="11533" width="8" customWidth="1"/>
    <col min="11777" max="11777" width="9.375" customWidth="1"/>
    <col min="11778" max="11778" width="26.5" customWidth="1"/>
    <col min="11779" max="11779" width="11.75" customWidth="1"/>
    <col min="11780" max="11789" width="8" customWidth="1"/>
    <col min="12033" max="12033" width="9.375" customWidth="1"/>
    <col min="12034" max="12034" width="26.5" customWidth="1"/>
    <col min="12035" max="12035" width="11.75" customWidth="1"/>
    <col min="12036" max="12045" width="8" customWidth="1"/>
    <col min="12289" max="12289" width="9.375" customWidth="1"/>
    <col min="12290" max="12290" width="26.5" customWidth="1"/>
    <col min="12291" max="12291" width="11.75" customWidth="1"/>
    <col min="12292" max="12301" width="8" customWidth="1"/>
    <col min="12545" max="12545" width="9.375" customWidth="1"/>
    <col min="12546" max="12546" width="26.5" customWidth="1"/>
    <col min="12547" max="12547" width="11.75" customWidth="1"/>
    <col min="12548" max="12557" width="8" customWidth="1"/>
    <col min="12801" max="12801" width="9.375" customWidth="1"/>
    <col min="12802" max="12802" width="26.5" customWidth="1"/>
    <col min="12803" max="12803" width="11.75" customWidth="1"/>
    <col min="12804" max="12813" width="8" customWidth="1"/>
    <col min="13057" max="13057" width="9.375" customWidth="1"/>
    <col min="13058" max="13058" width="26.5" customWidth="1"/>
    <col min="13059" max="13059" width="11.75" customWidth="1"/>
    <col min="13060" max="13069" width="8" customWidth="1"/>
    <col min="13313" max="13313" width="9.375" customWidth="1"/>
    <col min="13314" max="13314" width="26.5" customWidth="1"/>
    <col min="13315" max="13315" width="11.75" customWidth="1"/>
    <col min="13316" max="13325" width="8" customWidth="1"/>
    <col min="13569" max="13569" width="9.375" customWidth="1"/>
    <col min="13570" max="13570" width="26.5" customWidth="1"/>
    <col min="13571" max="13571" width="11.75" customWidth="1"/>
    <col min="13572" max="13581" width="8" customWidth="1"/>
    <col min="13825" max="13825" width="9.375" customWidth="1"/>
    <col min="13826" max="13826" width="26.5" customWidth="1"/>
    <col min="13827" max="13827" width="11.75" customWidth="1"/>
    <col min="13828" max="13837" width="8" customWidth="1"/>
    <col min="14081" max="14081" width="9.375" customWidth="1"/>
    <col min="14082" max="14082" width="26.5" customWidth="1"/>
    <col min="14083" max="14083" width="11.75" customWidth="1"/>
    <col min="14084" max="14093" width="8" customWidth="1"/>
    <col min="14337" max="14337" width="9.375" customWidth="1"/>
    <col min="14338" max="14338" width="26.5" customWidth="1"/>
    <col min="14339" max="14339" width="11.75" customWidth="1"/>
    <col min="14340" max="14349" width="8" customWidth="1"/>
    <col min="14593" max="14593" width="9.375" customWidth="1"/>
    <col min="14594" max="14594" width="26.5" customWidth="1"/>
    <col min="14595" max="14595" width="11.75" customWidth="1"/>
    <col min="14596" max="14605" width="8" customWidth="1"/>
    <col min="14849" max="14849" width="9.375" customWidth="1"/>
    <col min="14850" max="14850" width="26.5" customWidth="1"/>
    <col min="14851" max="14851" width="11.75" customWidth="1"/>
    <col min="14852" max="14861" width="8" customWidth="1"/>
    <col min="15105" max="15105" width="9.375" customWidth="1"/>
    <col min="15106" max="15106" width="26.5" customWidth="1"/>
    <col min="15107" max="15107" width="11.75" customWidth="1"/>
    <col min="15108" max="15117" width="8" customWidth="1"/>
    <col min="15361" max="15361" width="9.375" customWidth="1"/>
    <col min="15362" max="15362" width="26.5" customWidth="1"/>
    <col min="15363" max="15363" width="11.75" customWidth="1"/>
    <col min="15364" max="15373" width="8" customWidth="1"/>
    <col min="15617" max="15617" width="9.375" customWidth="1"/>
    <col min="15618" max="15618" width="26.5" customWidth="1"/>
    <col min="15619" max="15619" width="11.75" customWidth="1"/>
    <col min="15620" max="15629" width="8" customWidth="1"/>
    <col min="15873" max="15873" width="9.375" customWidth="1"/>
    <col min="15874" max="15874" width="26.5" customWidth="1"/>
    <col min="15875" max="15875" width="11.75" customWidth="1"/>
    <col min="15876" max="15885" width="8" customWidth="1"/>
    <col min="16129" max="16129" width="9.375" customWidth="1"/>
    <col min="16130" max="16130" width="26.5" customWidth="1"/>
    <col min="16131" max="16131" width="11.75" customWidth="1"/>
    <col min="16132" max="16141" width="8" customWidth="1"/>
  </cols>
  <sheetData>
    <row r="1" spans="1:13">
      <c r="A1"/>
      <c r="B1" s="41" t="s">
        <v>572</v>
      </c>
      <c r="C1" s="42"/>
      <c r="D1"/>
      <c r="E1"/>
      <c r="F1"/>
      <c r="G1"/>
      <c r="H1"/>
      <c r="I1"/>
      <c r="J1"/>
      <c r="K1"/>
      <c r="L1"/>
      <c r="M1"/>
    </row>
    <row r="2" spans="1:13" ht="17.25" thickBot="1">
      <c r="A2"/>
      <c r="B2" s="41"/>
      <c r="C2" s="42"/>
      <c r="D2"/>
      <c r="E2"/>
      <c r="F2"/>
      <c r="G2"/>
      <c r="H2"/>
      <c r="I2"/>
      <c r="J2"/>
      <c r="K2"/>
      <c r="L2"/>
      <c r="M2"/>
    </row>
    <row r="3" spans="1:13" ht="17.25" thickTop="1">
      <c r="A3" s="50" t="s">
        <v>579</v>
      </c>
      <c r="D3" s="385" t="s">
        <v>573</v>
      </c>
      <c r="E3" s="386"/>
      <c r="F3" s="386"/>
      <c r="G3" s="386"/>
      <c r="H3" s="386"/>
      <c r="I3" s="386"/>
      <c r="J3" s="386"/>
      <c r="K3" s="386"/>
      <c r="L3" s="386"/>
      <c r="M3" s="387"/>
    </row>
    <row r="4" spans="1:13" ht="17.25" thickBot="1">
      <c r="A4" s="53" t="s">
        <v>583</v>
      </c>
      <c r="D4" s="44" t="s">
        <v>574</v>
      </c>
      <c r="E4" s="45" t="s">
        <v>575</v>
      </c>
      <c r="F4" s="46" t="s">
        <v>576</v>
      </c>
      <c r="G4" s="45" t="s">
        <v>577</v>
      </c>
      <c r="H4" s="47" t="s">
        <v>578</v>
      </c>
      <c r="I4" s="46" t="s">
        <v>574</v>
      </c>
      <c r="J4" s="48" t="s">
        <v>575</v>
      </c>
      <c r="K4" s="48" t="s">
        <v>576</v>
      </c>
      <c r="L4" s="48" t="s">
        <v>577</v>
      </c>
      <c r="M4" s="49" t="s">
        <v>578</v>
      </c>
    </row>
    <row r="5" spans="1:13" ht="18" thickTop="1" thickBot="1">
      <c r="A5" s="50"/>
      <c r="B5" s="51" t="s">
        <v>579</v>
      </c>
      <c r="C5" s="52" t="s">
        <v>740</v>
      </c>
      <c r="D5" s="388" t="s">
        <v>741</v>
      </c>
      <c r="E5" s="389"/>
      <c r="F5" s="389"/>
      <c r="G5" s="389"/>
      <c r="H5" s="390"/>
      <c r="I5" s="389" t="s">
        <v>742</v>
      </c>
      <c r="J5" s="389"/>
      <c r="K5" s="389"/>
      <c r="L5" s="389"/>
      <c r="M5" s="390"/>
    </row>
    <row r="6" spans="1:13" ht="18" thickTop="1" thickBot="1">
      <c r="A6" s="50"/>
      <c r="B6" s="54" t="s">
        <v>584</v>
      </c>
      <c r="C6" s="55" t="s">
        <v>743</v>
      </c>
    </row>
    <row r="7" spans="1:13" ht="17.25" thickTop="1">
      <c r="A7" s="56"/>
      <c r="B7" s="57"/>
      <c r="C7" s="58"/>
      <c r="D7" s="59"/>
      <c r="E7" s="60"/>
      <c r="F7" s="61"/>
      <c r="G7" s="60"/>
      <c r="H7" s="62"/>
      <c r="I7" s="61"/>
      <c r="J7" s="60"/>
      <c r="K7" s="63"/>
      <c r="L7" s="60"/>
      <c r="M7" s="62"/>
    </row>
    <row r="8" spans="1:13">
      <c r="A8" s="50"/>
      <c r="B8" s="64" t="s">
        <v>586</v>
      </c>
      <c r="C8" s="65">
        <f t="shared" ref="C8:H8" si="0">C10+C39+C56+C89+C106</f>
        <v>16936267</v>
      </c>
      <c r="D8" s="66">
        <f t="shared" si="0"/>
        <v>220436</v>
      </c>
      <c r="E8" s="67">
        <f t="shared" si="0"/>
        <v>359131</v>
      </c>
      <c r="F8" s="68">
        <f t="shared" si="0"/>
        <v>543207</v>
      </c>
      <c r="G8" s="67">
        <f t="shared" si="0"/>
        <v>793120</v>
      </c>
      <c r="H8" s="69">
        <f t="shared" si="0"/>
        <v>1028627</v>
      </c>
      <c r="I8" s="70">
        <f>(D8/$C$8)*100</f>
        <v>1.3015619085362791</v>
      </c>
      <c r="J8" s="71">
        <f>(E8/$C$8)*100</f>
        <v>2.1204849923539824</v>
      </c>
      <c r="K8" s="71">
        <f>(F8/$C$8)*100</f>
        <v>3.2073596855788824</v>
      </c>
      <c r="L8" s="71">
        <f>(G8/$C$8)*100</f>
        <v>4.682968212534675</v>
      </c>
      <c r="M8" s="72">
        <f>(H8/$C$8)*100</f>
        <v>6.0735166728299692</v>
      </c>
    </row>
    <row r="9" spans="1:13">
      <c r="A9" s="50"/>
      <c r="B9" s="73"/>
      <c r="C9" s="74"/>
      <c r="D9" s="75"/>
      <c r="E9" s="76"/>
      <c r="F9" s="77"/>
      <c r="G9" s="76"/>
      <c r="H9" s="78"/>
      <c r="I9" s="79"/>
      <c r="J9" s="80"/>
      <c r="K9" s="79"/>
      <c r="L9" s="80"/>
      <c r="M9" s="81"/>
    </row>
    <row r="10" spans="1:13">
      <c r="A10" s="50"/>
      <c r="B10" s="82" t="s">
        <v>587</v>
      </c>
      <c r="C10" s="83">
        <f t="shared" ref="C10:H10" si="1">SUM(C12:C36)</f>
        <v>3649731</v>
      </c>
      <c r="D10" s="84">
        <f t="shared" si="1"/>
        <v>19743</v>
      </c>
      <c r="E10" s="85">
        <f t="shared" si="1"/>
        <v>36626</v>
      </c>
      <c r="F10" s="86">
        <f t="shared" si="1"/>
        <v>49569</v>
      </c>
      <c r="G10" s="85">
        <f t="shared" si="1"/>
        <v>67575</v>
      </c>
      <c r="H10" s="87">
        <f t="shared" si="1"/>
        <v>87061</v>
      </c>
      <c r="I10" s="88">
        <f>(D10/$C$10)*100</f>
        <v>0.54094397641908398</v>
      </c>
      <c r="J10" s="89">
        <f>(E10/$C$10)*100</f>
        <v>1.0035260132870065</v>
      </c>
      <c r="K10" s="88">
        <f>(F10/$C$10)*100</f>
        <v>1.3581548886753572</v>
      </c>
      <c r="L10" s="89">
        <f>(G10/$C$10)*100</f>
        <v>1.8515063164929142</v>
      </c>
      <c r="M10" s="90">
        <f>(H10/$C$10)*100</f>
        <v>2.385408678064219</v>
      </c>
    </row>
    <row r="11" spans="1:13">
      <c r="A11" s="50"/>
      <c r="B11" s="91"/>
      <c r="C11" s="58"/>
      <c r="D11" s="92"/>
      <c r="E11" s="169"/>
      <c r="F11" s="94"/>
      <c r="G11" s="169"/>
      <c r="H11" s="95"/>
      <c r="I11" s="96"/>
      <c r="J11" s="97"/>
      <c r="K11" s="96"/>
      <c r="L11" s="97"/>
      <c r="M11" s="98"/>
    </row>
    <row r="12" spans="1:13">
      <c r="A12" s="99" t="s">
        <v>588</v>
      </c>
      <c r="B12" s="100" t="s">
        <v>29</v>
      </c>
      <c r="C12" s="100">
        <v>439897</v>
      </c>
      <c r="D12" s="103">
        <v>1362</v>
      </c>
      <c r="E12" s="102">
        <v>3266</v>
      </c>
      <c r="F12" s="103">
        <v>6058</v>
      </c>
      <c r="G12" s="102">
        <v>8090</v>
      </c>
      <c r="H12" s="104">
        <v>10036</v>
      </c>
      <c r="I12" s="145">
        <f t="shared" ref="I12:I36" si="2">(D12/C12)*100</f>
        <v>0.309617933288929</v>
      </c>
      <c r="J12" s="105">
        <f t="shared" ref="J12:J36" si="3">(E12/C12)*100</f>
        <v>0.74244652725524385</v>
      </c>
      <c r="K12" s="107">
        <f t="shared" ref="K12:K36" si="4">(F12/C12)*100</f>
        <v>1.3771405579033273</v>
      </c>
      <c r="L12" s="106">
        <f t="shared" ref="L12:L25" si="5">(G12/C12)*100</f>
        <v>1.8390668724724195</v>
      </c>
      <c r="M12" s="108">
        <f t="shared" ref="M12:M25" si="6">(H12/C12)*100</f>
        <v>2.2814431560115209</v>
      </c>
    </row>
    <row r="13" spans="1:13">
      <c r="A13" s="99" t="s">
        <v>589</v>
      </c>
      <c r="B13" s="109" t="s">
        <v>7</v>
      </c>
      <c r="C13" s="109">
        <v>4962</v>
      </c>
      <c r="D13" s="112">
        <v>235</v>
      </c>
      <c r="E13" s="111">
        <v>397</v>
      </c>
      <c r="F13" s="112">
        <v>721</v>
      </c>
      <c r="G13" s="111">
        <v>927</v>
      </c>
      <c r="H13" s="114">
        <v>1406</v>
      </c>
      <c r="I13" s="120">
        <f t="shared" si="2"/>
        <v>4.7359935509875051</v>
      </c>
      <c r="J13" s="115">
        <f t="shared" si="3"/>
        <v>8.0008061265618693</v>
      </c>
      <c r="K13" s="22">
        <f t="shared" si="4"/>
        <v>14.530431277710601</v>
      </c>
      <c r="L13" s="116">
        <f t="shared" si="5"/>
        <v>18.681983071342202</v>
      </c>
      <c r="M13" s="117">
        <f t="shared" si="6"/>
        <v>28.335348649738005</v>
      </c>
    </row>
    <row r="14" spans="1:13">
      <c r="A14" s="99" t="s">
        <v>590</v>
      </c>
      <c r="B14" s="109" t="s">
        <v>9</v>
      </c>
      <c r="C14" s="109">
        <v>1312</v>
      </c>
      <c r="D14" s="112">
        <v>27</v>
      </c>
      <c r="E14" s="111">
        <v>46</v>
      </c>
      <c r="F14" s="112">
        <v>73</v>
      </c>
      <c r="G14" s="111">
        <v>104</v>
      </c>
      <c r="H14" s="114">
        <v>131</v>
      </c>
      <c r="I14" s="120">
        <f t="shared" si="2"/>
        <v>2.0579268292682928</v>
      </c>
      <c r="J14" s="115">
        <f t="shared" si="3"/>
        <v>3.50609756097561</v>
      </c>
      <c r="K14" s="22">
        <f>(F14/C14)*100</f>
        <v>5.5640243902439028</v>
      </c>
      <c r="L14" s="116">
        <f t="shared" si="5"/>
        <v>7.9268292682926829</v>
      </c>
      <c r="M14" s="117">
        <f t="shared" si="6"/>
        <v>9.9847560975609753</v>
      </c>
    </row>
    <row r="15" spans="1:13">
      <c r="A15" s="99" t="s">
        <v>591</v>
      </c>
      <c r="B15" s="109" t="s">
        <v>31</v>
      </c>
      <c r="C15" s="109">
        <v>1233633</v>
      </c>
      <c r="D15" s="112">
        <v>7134</v>
      </c>
      <c r="E15" s="111">
        <v>12432</v>
      </c>
      <c r="F15" s="112">
        <v>15036</v>
      </c>
      <c r="G15" s="111">
        <v>21623</v>
      </c>
      <c r="H15" s="114">
        <v>30176</v>
      </c>
      <c r="I15" s="120">
        <f t="shared" si="2"/>
        <v>0.57829192312462463</v>
      </c>
      <c r="J15" s="115">
        <f t="shared" si="3"/>
        <v>1.0077551427369404</v>
      </c>
      <c r="K15" s="22">
        <f t="shared" si="4"/>
        <v>1.2188389902021102</v>
      </c>
      <c r="L15" s="116">
        <f t="shared" si="5"/>
        <v>1.7527903355373926</v>
      </c>
      <c r="M15" s="117">
        <f t="shared" si="6"/>
        <v>2.4461083644811707</v>
      </c>
    </row>
    <row r="16" spans="1:13">
      <c r="A16" s="99" t="s">
        <v>592</v>
      </c>
      <c r="B16" s="109" t="s">
        <v>32</v>
      </c>
      <c r="C16" s="109">
        <v>135982</v>
      </c>
      <c r="D16" s="112">
        <v>113</v>
      </c>
      <c r="E16" s="111">
        <v>151</v>
      </c>
      <c r="F16" s="112">
        <v>244</v>
      </c>
      <c r="G16" s="111">
        <v>301</v>
      </c>
      <c r="H16" s="114">
        <v>301</v>
      </c>
      <c r="I16" s="120">
        <f t="shared" si="2"/>
        <v>8.3099233722110283E-2</v>
      </c>
      <c r="J16" s="115">
        <f t="shared" si="3"/>
        <v>0.11104410877910312</v>
      </c>
      <c r="K16" s="22">
        <f t="shared" si="4"/>
        <v>0.17943551352384873</v>
      </c>
      <c r="L16" s="116">
        <f t="shared" si="5"/>
        <v>0.22135282610933801</v>
      </c>
      <c r="M16" s="117">
        <f t="shared" si="6"/>
        <v>0.22135282610933801</v>
      </c>
    </row>
    <row r="17" spans="1:14">
      <c r="A17" s="99" t="s">
        <v>593</v>
      </c>
      <c r="B17" s="109" t="s">
        <v>594</v>
      </c>
      <c r="C17" s="109">
        <v>296427</v>
      </c>
      <c r="D17" s="112">
        <v>594</v>
      </c>
      <c r="E17" s="111">
        <v>1500</v>
      </c>
      <c r="F17" s="112">
        <v>2254</v>
      </c>
      <c r="G17" s="111">
        <v>3103</v>
      </c>
      <c r="H17" s="114">
        <v>3602</v>
      </c>
      <c r="I17" s="120">
        <f t="shared" si="2"/>
        <v>0.200386604459108</v>
      </c>
      <c r="J17" s="115">
        <f t="shared" si="3"/>
        <v>0.50602677893714143</v>
      </c>
      <c r="K17" s="22">
        <f t="shared" si="4"/>
        <v>0.76038957314954447</v>
      </c>
      <c r="L17" s="116">
        <f t="shared" si="5"/>
        <v>1.0468007300279663</v>
      </c>
      <c r="M17" s="117">
        <f t="shared" si="6"/>
        <v>1.2151389718210555</v>
      </c>
    </row>
    <row r="18" spans="1:14">
      <c r="A18" s="99" t="s">
        <v>595</v>
      </c>
      <c r="B18" s="109" t="s">
        <v>11</v>
      </c>
      <c r="C18" s="109">
        <v>38381</v>
      </c>
      <c r="D18" s="112">
        <v>43</v>
      </c>
      <c r="E18" s="111">
        <v>67</v>
      </c>
      <c r="F18" s="112">
        <v>113</v>
      </c>
      <c r="G18" s="111">
        <v>149</v>
      </c>
      <c r="H18" s="114">
        <v>217</v>
      </c>
      <c r="I18" s="120">
        <f t="shared" si="2"/>
        <v>0.11203460045334931</v>
      </c>
      <c r="J18" s="115">
        <f t="shared" si="3"/>
        <v>0.17456554024126519</v>
      </c>
      <c r="K18" s="22">
        <f t="shared" si="4"/>
        <v>0.29441650816810405</v>
      </c>
      <c r="L18" s="116">
        <f t="shared" si="5"/>
        <v>0.38821291784997786</v>
      </c>
      <c r="M18" s="117">
        <f t="shared" si="6"/>
        <v>0.56538391391573961</v>
      </c>
    </row>
    <row r="19" spans="1:14">
      <c r="A19" s="99" t="s">
        <v>596</v>
      </c>
      <c r="B19" s="109" t="s">
        <v>12</v>
      </c>
      <c r="C19" s="109">
        <v>19200</v>
      </c>
      <c r="D19" s="112">
        <v>86</v>
      </c>
      <c r="E19" s="111">
        <v>670</v>
      </c>
      <c r="F19" s="112">
        <v>809</v>
      </c>
      <c r="G19" s="111">
        <v>999</v>
      </c>
      <c r="H19" s="114">
        <v>1236</v>
      </c>
      <c r="I19" s="120">
        <f t="shared" si="2"/>
        <v>0.44791666666666669</v>
      </c>
      <c r="J19" s="115">
        <f t="shared" si="3"/>
        <v>3.4895833333333335</v>
      </c>
      <c r="K19" s="22">
        <f t="shared" si="4"/>
        <v>4.213541666666667</v>
      </c>
      <c r="L19" s="116">
        <f t="shared" si="5"/>
        <v>5.203125</v>
      </c>
      <c r="M19" s="117">
        <f t="shared" si="6"/>
        <v>6.4375</v>
      </c>
    </row>
    <row r="20" spans="1:14">
      <c r="A20" s="99" t="s">
        <v>597</v>
      </c>
      <c r="B20" s="109" t="s">
        <v>14</v>
      </c>
      <c r="C20" s="109">
        <v>57877</v>
      </c>
      <c r="D20" s="112">
        <v>88</v>
      </c>
      <c r="E20" s="111">
        <v>188</v>
      </c>
      <c r="F20" s="112">
        <v>317</v>
      </c>
      <c r="G20" s="111">
        <v>728</v>
      </c>
      <c r="H20" s="114">
        <v>822</v>
      </c>
      <c r="I20" s="120">
        <f t="shared" si="2"/>
        <v>0.15204658154361836</v>
      </c>
      <c r="J20" s="115">
        <f t="shared" si="3"/>
        <v>0.32482678784318469</v>
      </c>
      <c r="K20" s="22">
        <f t="shared" si="4"/>
        <v>0.54771325396962522</v>
      </c>
      <c r="L20" s="116">
        <f t="shared" si="5"/>
        <v>1.2578399018608428</v>
      </c>
      <c r="M20" s="117">
        <f t="shared" si="6"/>
        <v>1.4202532957824352</v>
      </c>
    </row>
    <row r="21" spans="1:14">
      <c r="A21" s="99" t="s">
        <v>598</v>
      </c>
      <c r="B21" s="109" t="s">
        <v>34</v>
      </c>
      <c r="C21" s="109">
        <v>40046</v>
      </c>
      <c r="D21" s="112">
        <v>1065</v>
      </c>
      <c r="E21" s="111">
        <v>1356</v>
      </c>
      <c r="F21" s="112">
        <v>1751</v>
      </c>
      <c r="G21" s="111">
        <v>2241</v>
      </c>
      <c r="H21" s="114">
        <v>2798</v>
      </c>
      <c r="I21" s="120">
        <f t="shared" si="2"/>
        <v>2.6594416421115716</v>
      </c>
      <c r="J21" s="115">
        <f t="shared" si="3"/>
        <v>3.3861059781251561</v>
      </c>
      <c r="K21" s="22">
        <f t="shared" si="4"/>
        <v>4.372471657593767</v>
      </c>
      <c r="L21" s="116">
        <f t="shared" si="5"/>
        <v>5.5960645257953354</v>
      </c>
      <c r="M21" s="117">
        <f t="shared" si="6"/>
        <v>6.9869649902611988</v>
      </c>
    </row>
    <row r="22" spans="1:14">
      <c r="A22" s="99" t="s">
        <v>599</v>
      </c>
      <c r="B22" s="109" t="s">
        <v>15</v>
      </c>
      <c r="C22" s="109">
        <v>32878</v>
      </c>
      <c r="D22" s="112">
        <v>93</v>
      </c>
      <c r="E22" s="111">
        <v>100</v>
      </c>
      <c r="F22" s="112">
        <v>198</v>
      </c>
      <c r="G22" s="111">
        <v>248</v>
      </c>
      <c r="H22" s="114">
        <v>323</v>
      </c>
      <c r="I22" s="120">
        <f t="shared" si="2"/>
        <v>0.28286392116308778</v>
      </c>
      <c r="J22" s="115">
        <f t="shared" si="3"/>
        <v>0.30415475393880409</v>
      </c>
      <c r="K22" s="22">
        <f t="shared" si="4"/>
        <v>0.60222641279883204</v>
      </c>
      <c r="L22" s="116">
        <f t="shared" si="5"/>
        <v>0.75430378976823409</v>
      </c>
      <c r="M22" s="117">
        <f t="shared" si="6"/>
        <v>0.9824198552223371</v>
      </c>
    </row>
    <row r="23" spans="1:14">
      <c r="A23" s="99" t="s">
        <v>600</v>
      </c>
      <c r="B23" s="109" t="s">
        <v>601</v>
      </c>
      <c r="C23" s="109">
        <v>1951</v>
      </c>
      <c r="D23" s="112">
        <v>59</v>
      </c>
      <c r="E23" s="111">
        <v>60</v>
      </c>
      <c r="F23" s="112">
        <v>65</v>
      </c>
      <c r="G23" s="111">
        <v>296</v>
      </c>
      <c r="H23" s="114">
        <v>298</v>
      </c>
      <c r="I23" s="120">
        <f t="shared" si="2"/>
        <v>3.0240902101486418</v>
      </c>
      <c r="J23" s="115">
        <f t="shared" si="3"/>
        <v>3.0753459764223479</v>
      </c>
      <c r="K23" s="22">
        <f t="shared" si="4"/>
        <v>3.3316248077908761</v>
      </c>
      <c r="L23" s="116">
        <f t="shared" si="5"/>
        <v>15.171706817016913</v>
      </c>
      <c r="M23" s="117">
        <f t="shared" si="6"/>
        <v>15.274218349564325</v>
      </c>
    </row>
    <row r="24" spans="1:14">
      <c r="A24" s="99" t="s">
        <v>602</v>
      </c>
      <c r="B24" s="109" t="s">
        <v>17</v>
      </c>
      <c r="C24" s="109">
        <v>50422</v>
      </c>
      <c r="D24" s="112">
        <v>10</v>
      </c>
      <c r="E24" s="111">
        <v>16</v>
      </c>
      <c r="F24" s="112">
        <v>34</v>
      </c>
      <c r="G24" s="111">
        <v>47</v>
      </c>
      <c r="H24" s="114">
        <v>94</v>
      </c>
      <c r="I24" s="120">
        <f t="shared" si="2"/>
        <v>1.9832612748403474E-2</v>
      </c>
      <c r="J24" s="115">
        <f t="shared" si="3"/>
        <v>3.1732180397445561E-2</v>
      </c>
      <c r="K24" s="22">
        <f t="shared" si="4"/>
        <v>6.7430883344571813E-2</v>
      </c>
      <c r="L24" s="116">
        <f t="shared" si="5"/>
        <v>9.3213279917496325E-2</v>
      </c>
      <c r="M24" s="117">
        <f t="shared" si="6"/>
        <v>0.18642655983499265</v>
      </c>
    </row>
    <row r="25" spans="1:14">
      <c r="A25" s="99" t="s">
        <v>603</v>
      </c>
      <c r="B25" s="109" t="s">
        <v>35</v>
      </c>
      <c r="C25" s="109">
        <v>3469</v>
      </c>
      <c r="D25" s="112">
        <v>161</v>
      </c>
      <c r="E25" s="111">
        <v>283</v>
      </c>
      <c r="F25" s="112">
        <v>502</v>
      </c>
      <c r="G25" s="111">
        <v>702</v>
      </c>
      <c r="H25" s="114">
        <v>789</v>
      </c>
      <c r="I25" s="120">
        <f t="shared" si="2"/>
        <v>4.641106947247045</v>
      </c>
      <c r="J25" s="115">
        <f t="shared" si="3"/>
        <v>8.1579705967137492</v>
      </c>
      <c r="K25" s="118">
        <f t="shared" si="4"/>
        <v>14.471029115018737</v>
      </c>
      <c r="L25" s="116">
        <f t="shared" si="5"/>
        <v>20.236379360046122</v>
      </c>
      <c r="M25" s="119">
        <f t="shared" si="6"/>
        <v>22.744306716633037</v>
      </c>
    </row>
    <row r="26" spans="1:14">
      <c r="A26" s="99" t="s">
        <v>604</v>
      </c>
      <c r="B26" s="109" t="s">
        <v>18</v>
      </c>
      <c r="C26" s="109">
        <v>15299</v>
      </c>
      <c r="D26" s="112">
        <v>12</v>
      </c>
      <c r="E26" s="111">
        <v>27</v>
      </c>
      <c r="F26" s="112">
        <v>46</v>
      </c>
      <c r="G26" s="111">
        <v>139</v>
      </c>
      <c r="H26" s="114">
        <v>178</v>
      </c>
      <c r="I26" s="120">
        <f t="shared" si="2"/>
        <v>7.8436499117589376E-2</v>
      </c>
      <c r="J26" s="115">
        <f t="shared" si="3"/>
        <v>0.17648212301457611</v>
      </c>
      <c r="K26" s="118">
        <f t="shared" si="4"/>
        <v>0.30067324661742595</v>
      </c>
      <c r="L26" s="116">
        <f>(G26/C26)*100</f>
        <v>0.90855611477874376</v>
      </c>
      <c r="M26" s="117">
        <f>(H26/C26)*100</f>
        <v>1.1634747369109091</v>
      </c>
    </row>
    <row r="27" spans="1:14">
      <c r="A27" s="99" t="s">
        <v>605</v>
      </c>
      <c r="B27" s="109" t="s">
        <v>19</v>
      </c>
      <c r="C27" s="109">
        <v>18159</v>
      </c>
      <c r="D27" s="112">
        <v>15</v>
      </c>
      <c r="E27" s="111">
        <v>40</v>
      </c>
      <c r="F27" s="112">
        <v>73</v>
      </c>
      <c r="G27" s="111">
        <v>143</v>
      </c>
      <c r="H27" s="114">
        <v>228</v>
      </c>
      <c r="I27" s="120">
        <f t="shared" si="2"/>
        <v>8.2603667602841574E-2</v>
      </c>
      <c r="J27" s="115">
        <f t="shared" si="3"/>
        <v>0.22027644694091081</v>
      </c>
      <c r="K27" s="22">
        <f t="shared" si="4"/>
        <v>0.40200451566716228</v>
      </c>
      <c r="L27" s="116">
        <f>(G27/C27)*100</f>
        <v>0.78748829781375618</v>
      </c>
      <c r="M27" s="117">
        <f>(H27/C27)*100</f>
        <v>1.2555757475631919</v>
      </c>
      <c r="N27" s="42"/>
    </row>
    <row r="28" spans="1:14">
      <c r="A28" s="99" t="s">
        <v>606</v>
      </c>
      <c r="B28" s="109" t="s">
        <v>20</v>
      </c>
      <c r="C28" s="109">
        <v>9226</v>
      </c>
      <c r="D28" s="112">
        <v>62</v>
      </c>
      <c r="E28" s="111">
        <v>76</v>
      </c>
      <c r="F28" s="112">
        <v>107</v>
      </c>
      <c r="G28" s="111">
        <v>152</v>
      </c>
      <c r="H28" s="114">
        <v>220</v>
      </c>
      <c r="I28" s="120">
        <f t="shared" si="2"/>
        <v>0.67201387383481459</v>
      </c>
      <c r="J28" s="115">
        <f t="shared" si="3"/>
        <v>0.82375894212009548</v>
      </c>
      <c r="K28" s="118">
        <f t="shared" si="4"/>
        <v>1.1597658790375027</v>
      </c>
      <c r="L28" s="116">
        <f>(G28/C28)*100</f>
        <v>1.647517884240191</v>
      </c>
      <c r="M28" s="119">
        <f>(H28/C28)*100</f>
        <v>2.3845653587686968</v>
      </c>
    </row>
    <row r="29" spans="1:14">
      <c r="A29" s="99" t="s">
        <v>607</v>
      </c>
      <c r="B29" s="109" t="s">
        <v>21</v>
      </c>
      <c r="C29" s="109">
        <v>839150</v>
      </c>
      <c r="D29" s="112">
        <v>4565</v>
      </c>
      <c r="E29" s="111">
        <v>6991</v>
      </c>
      <c r="F29" s="112">
        <v>10813</v>
      </c>
      <c r="G29" s="111">
        <v>14222</v>
      </c>
      <c r="H29" s="114">
        <v>18605</v>
      </c>
      <c r="I29" s="120">
        <f t="shared" si="2"/>
        <v>0.54400286003694209</v>
      </c>
      <c r="J29" s="22">
        <f t="shared" si="3"/>
        <v>0.83310492760531496</v>
      </c>
      <c r="K29" s="116">
        <f t="shared" si="4"/>
        <v>1.2885658106417208</v>
      </c>
      <c r="L29" s="116">
        <f t="shared" ref="L29:L36" si="7">(G29/C29)*100</f>
        <v>1.6948102246320682</v>
      </c>
      <c r="M29" s="117">
        <f t="shared" ref="M29:M36" si="8">(H29/C29)*100</f>
        <v>2.2171244711910862</v>
      </c>
    </row>
    <row r="30" spans="1:14">
      <c r="A30" s="99" t="s">
        <v>608</v>
      </c>
      <c r="B30" s="109" t="s">
        <v>38</v>
      </c>
      <c r="C30" s="109">
        <v>1480</v>
      </c>
      <c r="D30" s="112">
        <v>95</v>
      </c>
      <c r="E30" s="111">
        <v>178</v>
      </c>
      <c r="F30" s="112">
        <v>294</v>
      </c>
      <c r="G30" s="111">
        <v>337</v>
      </c>
      <c r="H30" s="114">
        <v>509</v>
      </c>
      <c r="I30" s="120">
        <f t="shared" si="2"/>
        <v>6.4189189189189184</v>
      </c>
      <c r="J30" s="22">
        <f t="shared" si="3"/>
        <v>12.027027027027028</v>
      </c>
      <c r="K30" s="116">
        <f t="shared" si="4"/>
        <v>19.864864864864863</v>
      </c>
      <c r="L30" s="116">
        <f t="shared" si="7"/>
        <v>22.77027027027027</v>
      </c>
      <c r="M30" s="119">
        <f t="shared" si="8"/>
        <v>34.391891891891888</v>
      </c>
    </row>
    <row r="31" spans="1:14">
      <c r="A31" s="99" t="s">
        <v>609</v>
      </c>
      <c r="B31" s="109" t="s">
        <v>22</v>
      </c>
      <c r="C31" s="109">
        <v>13100</v>
      </c>
      <c r="D31" s="112">
        <v>13</v>
      </c>
      <c r="E31" s="111">
        <v>40</v>
      </c>
      <c r="F31" s="112">
        <v>63</v>
      </c>
      <c r="G31" s="111">
        <v>93</v>
      </c>
      <c r="H31" s="114">
        <v>123</v>
      </c>
      <c r="I31" s="120">
        <f t="shared" si="2"/>
        <v>9.9236641221374058E-2</v>
      </c>
      <c r="J31" s="22">
        <f t="shared" si="3"/>
        <v>0.30534351145038169</v>
      </c>
      <c r="K31" s="116">
        <f t="shared" si="4"/>
        <v>0.48091603053435117</v>
      </c>
      <c r="L31" s="116">
        <f t="shared" si="7"/>
        <v>0.70992366412213737</v>
      </c>
      <c r="M31" s="119">
        <f t="shared" si="8"/>
        <v>0.93893129770992367</v>
      </c>
    </row>
    <row r="32" spans="1:14">
      <c r="A32" s="99" t="s">
        <v>610</v>
      </c>
      <c r="B32" s="109" t="s">
        <v>37</v>
      </c>
      <c r="C32" s="109">
        <v>120087</v>
      </c>
      <c r="D32" s="112">
        <v>774</v>
      </c>
      <c r="E32" s="111">
        <v>844</v>
      </c>
      <c r="F32" s="112">
        <v>1240</v>
      </c>
      <c r="G32" s="111">
        <v>1597</v>
      </c>
      <c r="H32" s="114">
        <v>1631</v>
      </c>
      <c r="I32" s="120">
        <f t="shared" si="2"/>
        <v>0.64453271378250765</v>
      </c>
      <c r="J32" s="22">
        <f t="shared" si="3"/>
        <v>0.70282378608841922</v>
      </c>
      <c r="K32" s="116">
        <f t="shared" si="4"/>
        <v>1.0325847094190046</v>
      </c>
      <c r="L32" s="116">
        <f t="shared" si="7"/>
        <v>1.3298691781791534</v>
      </c>
      <c r="M32" s="119">
        <f t="shared" si="8"/>
        <v>1.358181984727739</v>
      </c>
    </row>
    <row r="33" spans="1:13">
      <c r="A33" s="99" t="s">
        <v>611</v>
      </c>
      <c r="B33" s="109" t="s">
        <v>23</v>
      </c>
      <c r="C33" s="109">
        <v>16653</v>
      </c>
      <c r="D33" s="112">
        <v>142</v>
      </c>
      <c r="E33" s="111">
        <v>179</v>
      </c>
      <c r="F33" s="112">
        <v>285</v>
      </c>
      <c r="G33" s="111">
        <v>361</v>
      </c>
      <c r="H33" s="114">
        <v>436</v>
      </c>
      <c r="I33" s="120">
        <f t="shared" si="2"/>
        <v>0.85269921335495102</v>
      </c>
      <c r="J33" s="22">
        <f t="shared" si="3"/>
        <v>1.0748814027502553</v>
      </c>
      <c r="K33" s="116">
        <f t="shared" si="4"/>
        <v>1.7114033507476132</v>
      </c>
      <c r="L33" s="116">
        <f t="shared" si="7"/>
        <v>2.1677775776136432</v>
      </c>
      <c r="M33" s="119">
        <f t="shared" si="8"/>
        <v>2.6181468804419623</v>
      </c>
    </row>
    <row r="34" spans="1:13">
      <c r="A34" s="99" t="s">
        <v>612</v>
      </c>
      <c r="B34" s="109" t="s">
        <v>613</v>
      </c>
      <c r="C34" s="109">
        <v>96388</v>
      </c>
      <c r="D34" s="112">
        <v>1473</v>
      </c>
      <c r="E34" s="111">
        <v>5522</v>
      </c>
      <c r="F34" s="112">
        <v>5522</v>
      </c>
      <c r="G34" s="111">
        <v>7492</v>
      </c>
      <c r="H34" s="114">
        <v>8921</v>
      </c>
      <c r="I34" s="120">
        <f t="shared" si="2"/>
        <v>1.5281985309374611</v>
      </c>
      <c r="J34" s="22">
        <f t="shared" si="3"/>
        <v>5.7289289123127363</v>
      </c>
      <c r="K34" s="116">
        <f t="shared" si="4"/>
        <v>5.7289289123127363</v>
      </c>
      <c r="L34" s="116">
        <f t="shared" si="7"/>
        <v>7.7727517948292313</v>
      </c>
      <c r="M34" s="119">
        <f t="shared" si="8"/>
        <v>9.255301489812009</v>
      </c>
    </row>
    <row r="35" spans="1:13">
      <c r="A35" s="99" t="s">
        <v>614</v>
      </c>
      <c r="B35" s="109" t="s">
        <v>615</v>
      </c>
      <c r="C35" s="109">
        <v>28887</v>
      </c>
      <c r="D35" s="112">
        <v>428</v>
      </c>
      <c r="E35" s="111">
        <v>802</v>
      </c>
      <c r="F35" s="112">
        <v>924</v>
      </c>
      <c r="G35" s="111">
        <v>957</v>
      </c>
      <c r="H35" s="114">
        <v>1017</v>
      </c>
      <c r="I35" s="120">
        <f t="shared" si="2"/>
        <v>1.481635337695157</v>
      </c>
      <c r="J35" s="22">
        <f t="shared" si="3"/>
        <v>2.7763353757745697</v>
      </c>
      <c r="K35" s="116">
        <f t="shared" si="4"/>
        <v>3.1986706823138435</v>
      </c>
      <c r="L35" s="116">
        <f t="shared" si="7"/>
        <v>3.3129089209679092</v>
      </c>
      <c r="M35" s="119">
        <f t="shared" si="8"/>
        <v>3.5206148094298473</v>
      </c>
    </row>
    <row r="36" spans="1:13">
      <c r="A36" s="99" t="s">
        <v>616</v>
      </c>
      <c r="B36" s="121" t="s">
        <v>617</v>
      </c>
      <c r="C36" s="121">
        <v>134865</v>
      </c>
      <c r="D36" s="124">
        <v>1094</v>
      </c>
      <c r="E36" s="123">
        <v>1395</v>
      </c>
      <c r="F36" s="124">
        <v>2027</v>
      </c>
      <c r="G36" s="123">
        <v>2524</v>
      </c>
      <c r="H36" s="125">
        <v>2964</v>
      </c>
      <c r="I36" s="146">
        <f t="shared" si="2"/>
        <v>0.81118155192229269</v>
      </c>
      <c r="J36" s="127">
        <f t="shared" si="3"/>
        <v>1.0343677010343677</v>
      </c>
      <c r="K36" s="128">
        <f t="shared" si="4"/>
        <v>1.502984465947429</v>
      </c>
      <c r="L36" s="128">
        <f t="shared" si="7"/>
        <v>1.8715011307603902</v>
      </c>
      <c r="M36" s="129">
        <f t="shared" si="8"/>
        <v>2.1977533088644199</v>
      </c>
    </row>
    <row r="37" spans="1:13">
      <c r="B37" s="109"/>
      <c r="C37" s="130"/>
      <c r="D37" s="110"/>
      <c r="E37" s="99"/>
      <c r="F37" s="99"/>
      <c r="G37" s="99"/>
      <c r="H37" s="114"/>
      <c r="I37" s="118"/>
      <c r="J37" s="107"/>
      <c r="K37" s="118"/>
      <c r="L37" s="107"/>
      <c r="M37" s="117"/>
    </row>
    <row r="38" spans="1:13">
      <c r="B38" s="109"/>
      <c r="C38" s="131"/>
      <c r="D38" s="132"/>
      <c r="E38" s="133"/>
      <c r="F38" s="94"/>
      <c r="G38" s="133"/>
      <c r="H38" s="95"/>
      <c r="I38" s="118"/>
      <c r="J38" s="118"/>
      <c r="K38" s="118"/>
      <c r="L38" s="118"/>
      <c r="M38" s="117"/>
    </row>
    <row r="39" spans="1:13">
      <c r="A39" s="56"/>
      <c r="B39" s="134" t="s">
        <v>618</v>
      </c>
      <c r="C39" s="135">
        <f t="shared" ref="C39:H39" si="9">SUM(C41:C53)</f>
        <v>1404470</v>
      </c>
      <c r="D39" s="136">
        <f t="shared" si="9"/>
        <v>21211</v>
      </c>
      <c r="E39" s="137">
        <f t="shared" si="9"/>
        <v>30645</v>
      </c>
      <c r="F39" s="138">
        <f t="shared" si="9"/>
        <v>39112</v>
      </c>
      <c r="G39" s="139">
        <f t="shared" si="9"/>
        <v>46947</v>
      </c>
      <c r="H39" s="140">
        <f t="shared" si="9"/>
        <v>55561</v>
      </c>
      <c r="I39" s="141">
        <f>(D39/$C$39)*100</f>
        <v>1.5102494179298953</v>
      </c>
      <c r="J39" s="142">
        <f>(E39/$C$39)*100</f>
        <v>2.1819618788582171</v>
      </c>
      <c r="K39" s="143">
        <f>(F39/$C$39)*100</f>
        <v>2.7848227445228448</v>
      </c>
      <c r="L39" s="142">
        <f>(G39/$C$39)*100</f>
        <v>3.3426844290016877</v>
      </c>
      <c r="M39" s="144">
        <f>(H39/$C$39)*100</f>
        <v>3.9560118763661736</v>
      </c>
    </row>
    <row r="40" spans="1:13">
      <c r="B40" s="109"/>
      <c r="C40" s="131"/>
      <c r="D40" s="132"/>
      <c r="E40" s="169"/>
      <c r="F40" s="94"/>
      <c r="G40" s="169"/>
      <c r="H40" s="95"/>
      <c r="I40" s="115"/>
      <c r="J40" s="22"/>
      <c r="K40" s="116"/>
      <c r="L40" s="116"/>
      <c r="M40" s="119"/>
    </row>
    <row r="41" spans="1:13">
      <c r="A41" s="99" t="s">
        <v>619</v>
      </c>
      <c r="B41" s="100" t="s">
        <v>620</v>
      </c>
      <c r="C41" s="100">
        <v>186902</v>
      </c>
      <c r="D41" s="103">
        <v>976</v>
      </c>
      <c r="E41" s="102">
        <v>1140</v>
      </c>
      <c r="F41" s="103">
        <v>1210</v>
      </c>
      <c r="G41" s="102">
        <v>2059</v>
      </c>
      <c r="H41" s="104">
        <v>2196</v>
      </c>
      <c r="I41" s="145">
        <f t="shared" ref="I41:I53" si="10">(D41/C41)*100</f>
        <v>0.52219879937079328</v>
      </c>
      <c r="J41" s="106">
        <f t="shared" ref="J41:J53" si="11">(E41/C41)*100</f>
        <v>0.60994531893719706</v>
      </c>
      <c r="K41" s="107">
        <f t="shared" ref="K41:K53" si="12">(F41/C41)*100</f>
        <v>0.64739810167895473</v>
      </c>
      <c r="L41" s="106">
        <f t="shared" ref="L41:L53" si="13">(G41/C41)*100</f>
        <v>1.1016468523611305</v>
      </c>
      <c r="M41" s="108">
        <f t="shared" ref="M41:M53" si="14">(H41/C41)*100</f>
        <v>1.1749472985842848</v>
      </c>
    </row>
    <row r="42" spans="1:13">
      <c r="A42" s="99" t="s">
        <v>621</v>
      </c>
      <c r="B42" s="109" t="s">
        <v>622</v>
      </c>
      <c r="C42" s="109">
        <v>222186</v>
      </c>
      <c r="D42" s="112">
        <v>14301</v>
      </c>
      <c r="E42" s="111">
        <v>21198</v>
      </c>
      <c r="F42" s="112">
        <v>26952</v>
      </c>
      <c r="G42" s="111">
        <v>31223</v>
      </c>
      <c r="H42" s="114">
        <v>36214</v>
      </c>
      <c r="I42" s="120">
        <f t="shared" si="10"/>
        <v>6.436499149361345</v>
      </c>
      <c r="J42" s="116">
        <f t="shared" si="11"/>
        <v>9.5406551267856656</v>
      </c>
      <c r="K42" s="118">
        <f t="shared" si="12"/>
        <v>12.130377251491993</v>
      </c>
      <c r="L42" s="116">
        <f t="shared" si="13"/>
        <v>14.052640580414607</v>
      </c>
      <c r="M42" s="119">
        <f t="shared" si="14"/>
        <v>16.29895672994698</v>
      </c>
    </row>
    <row r="43" spans="1:13">
      <c r="A43" s="99" t="s">
        <v>623</v>
      </c>
      <c r="B43" s="109" t="s">
        <v>624</v>
      </c>
      <c r="C43" s="109">
        <v>364399</v>
      </c>
      <c r="D43" s="112">
        <v>859</v>
      </c>
      <c r="E43" s="111">
        <v>1461</v>
      </c>
      <c r="F43" s="112">
        <v>2145</v>
      </c>
      <c r="G43" s="111">
        <v>2868</v>
      </c>
      <c r="H43" s="114">
        <v>3645</v>
      </c>
      <c r="I43" s="120">
        <f t="shared" si="10"/>
        <v>0.23573061396985176</v>
      </c>
      <c r="J43" s="116">
        <f t="shared" si="11"/>
        <v>0.40093414087305396</v>
      </c>
      <c r="K43" s="118">
        <f t="shared" si="12"/>
        <v>0.5886404737663935</v>
      </c>
      <c r="L43" s="116">
        <f t="shared" si="13"/>
        <v>0.78704936072821285</v>
      </c>
      <c r="M43" s="117">
        <f t="shared" si="14"/>
        <v>1.0002771687079273</v>
      </c>
    </row>
    <row r="44" spans="1:13">
      <c r="A44" s="99" t="s">
        <v>625</v>
      </c>
      <c r="B44" s="109" t="s">
        <v>626</v>
      </c>
      <c r="C44" s="109">
        <v>37262</v>
      </c>
      <c r="D44" s="112">
        <v>428</v>
      </c>
      <c r="E44" s="111">
        <v>632</v>
      </c>
      <c r="F44" s="112">
        <v>677</v>
      </c>
      <c r="G44" s="111">
        <v>1147</v>
      </c>
      <c r="H44" s="114">
        <v>1374</v>
      </c>
      <c r="I44" s="120">
        <f t="shared" si="10"/>
        <v>1.148623262304761</v>
      </c>
      <c r="J44" s="116">
        <f t="shared" si="11"/>
        <v>1.6960979013472168</v>
      </c>
      <c r="K44" s="118">
        <f t="shared" si="12"/>
        <v>1.8168643658418766</v>
      </c>
      <c r="L44" s="116">
        <f t="shared" si="13"/>
        <v>3.0782029950083194</v>
      </c>
      <c r="M44" s="117">
        <f t="shared" si="14"/>
        <v>3.6874027159036018</v>
      </c>
    </row>
    <row r="45" spans="1:13">
      <c r="A45" s="99" t="s">
        <v>627</v>
      </c>
      <c r="B45" s="109" t="s">
        <v>628</v>
      </c>
      <c r="C45" s="109">
        <v>45400</v>
      </c>
      <c r="D45" s="112">
        <v>696</v>
      </c>
      <c r="E45" s="111">
        <v>1016</v>
      </c>
      <c r="F45" s="112">
        <v>1094</v>
      </c>
      <c r="G45" s="111">
        <v>1215</v>
      </c>
      <c r="H45" s="114">
        <v>1299</v>
      </c>
      <c r="I45" s="120">
        <f t="shared" si="10"/>
        <v>1.5330396475770927</v>
      </c>
      <c r="J45" s="116">
        <f t="shared" si="11"/>
        <v>2.2378854625550662</v>
      </c>
      <c r="K45" s="118">
        <f t="shared" si="12"/>
        <v>2.409691629955947</v>
      </c>
      <c r="L45" s="116">
        <f t="shared" si="13"/>
        <v>2.6762114537444934</v>
      </c>
      <c r="M45" s="119">
        <f t="shared" si="14"/>
        <v>2.8612334801762116</v>
      </c>
    </row>
    <row r="46" spans="1:13">
      <c r="A46" s="99" t="s">
        <v>629</v>
      </c>
      <c r="B46" s="109" t="s">
        <v>630</v>
      </c>
      <c r="C46" s="109">
        <v>97991</v>
      </c>
      <c r="D46" s="112">
        <v>141</v>
      </c>
      <c r="E46" s="111">
        <v>259</v>
      </c>
      <c r="F46" s="112">
        <v>470</v>
      </c>
      <c r="G46" s="111">
        <v>535</v>
      </c>
      <c r="H46" s="114">
        <v>609</v>
      </c>
      <c r="I46" s="120">
        <f t="shared" si="10"/>
        <v>0.1438907654784623</v>
      </c>
      <c r="J46" s="118">
        <f t="shared" si="11"/>
        <v>0.2643099876519272</v>
      </c>
      <c r="K46" s="116">
        <f t="shared" si="12"/>
        <v>0.47963588492820769</v>
      </c>
      <c r="L46" s="116">
        <f t="shared" si="13"/>
        <v>0.54596850731189606</v>
      </c>
      <c r="M46" s="117">
        <f t="shared" si="14"/>
        <v>0.62148564664101813</v>
      </c>
    </row>
    <row r="47" spans="1:13">
      <c r="A47" s="99" t="s">
        <v>631</v>
      </c>
      <c r="B47" s="109" t="s">
        <v>632</v>
      </c>
      <c r="C47" s="109">
        <v>29018</v>
      </c>
      <c r="D47" s="112">
        <v>244</v>
      </c>
      <c r="E47" s="111">
        <v>263</v>
      </c>
      <c r="F47" s="112">
        <v>396</v>
      </c>
      <c r="G47" s="111">
        <v>492</v>
      </c>
      <c r="H47" s="114">
        <v>605</v>
      </c>
      <c r="I47" s="120">
        <f t="shared" si="10"/>
        <v>0.84085739885588262</v>
      </c>
      <c r="J47" s="118">
        <f t="shared" si="11"/>
        <v>0.90633399958646355</v>
      </c>
      <c r="K47" s="116">
        <f t="shared" si="12"/>
        <v>1.3646702047005308</v>
      </c>
      <c r="L47" s="116">
        <f t="shared" si="13"/>
        <v>1.6954993452339928</v>
      </c>
      <c r="M47" s="119">
        <f t="shared" si="14"/>
        <v>2.0849128127369223</v>
      </c>
    </row>
    <row r="48" spans="1:13">
      <c r="A48" s="99" t="s">
        <v>633</v>
      </c>
      <c r="B48" s="109" t="s">
        <v>634</v>
      </c>
      <c r="C48" s="109">
        <v>15100</v>
      </c>
      <c r="D48" s="112">
        <v>274</v>
      </c>
      <c r="E48" s="111">
        <v>441</v>
      </c>
      <c r="F48" s="112">
        <v>651</v>
      </c>
      <c r="G48" s="111">
        <v>999</v>
      </c>
      <c r="H48" s="114">
        <v>1476</v>
      </c>
      <c r="I48" s="120">
        <f t="shared" si="10"/>
        <v>1.814569536423841</v>
      </c>
      <c r="J48" s="118">
        <f t="shared" si="11"/>
        <v>2.9205298013245033</v>
      </c>
      <c r="K48" s="116">
        <f t="shared" si="12"/>
        <v>4.3112582781456954</v>
      </c>
      <c r="L48" s="116">
        <f t="shared" si="13"/>
        <v>6.6158940397350996</v>
      </c>
      <c r="M48" s="119">
        <f t="shared" si="14"/>
        <v>9.774834437086092</v>
      </c>
    </row>
    <row r="49" spans="1:13">
      <c r="A49" s="99" t="s">
        <v>635</v>
      </c>
      <c r="B49" s="109" t="s">
        <v>636</v>
      </c>
      <c r="C49" s="109">
        <v>278922</v>
      </c>
      <c r="D49" s="112">
        <v>417</v>
      </c>
      <c r="E49" s="111">
        <v>614</v>
      </c>
      <c r="F49" s="112">
        <v>826</v>
      </c>
      <c r="G49" s="111">
        <v>1075</v>
      </c>
      <c r="H49" s="114">
        <v>1402</v>
      </c>
      <c r="I49" s="120">
        <f t="shared" si="10"/>
        <v>0.1495041624540194</v>
      </c>
      <c r="J49" s="118">
        <f t="shared" si="11"/>
        <v>0.22013322721047462</v>
      </c>
      <c r="K49" s="116">
        <f t="shared" si="12"/>
        <v>0.29614013953721829</v>
      </c>
      <c r="L49" s="116">
        <f t="shared" si="13"/>
        <v>0.38541240920400688</v>
      </c>
      <c r="M49" s="119">
        <f t="shared" si="14"/>
        <v>0.50264948623629546</v>
      </c>
    </row>
    <row r="50" spans="1:13">
      <c r="A50" s="99" t="s">
        <v>637</v>
      </c>
      <c r="B50" s="109" t="s">
        <v>638</v>
      </c>
      <c r="C50" s="109">
        <v>54000</v>
      </c>
      <c r="D50" s="112">
        <v>1087</v>
      </c>
      <c r="E50" s="111">
        <v>1586</v>
      </c>
      <c r="F50" s="112">
        <v>1751</v>
      </c>
      <c r="G50" s="111">
        <v>1932</v>
      </c>
      <c r="H50" s="114">
        <v>2364</v>
      </c>
      <c r="I50" s="120">
        <f t="shared" si="10"/>
        <v>2.0129629629629631</v>
      </c>
      <c r="J50" s="118">
        <f t="shared" si="11"/>
        <v>2.9370370370370371</v>
      </c>
      <c r="K50" s="116">
        <f t="shared" si="12"/>
        <v>3.2425925925925929</v>
      </c>
      <c r="L50" s="116">
        <f t="shared" si="13"/>
        <v>3.5777777777777775</v>
      </c>
      <c r="M50" s="119">
        <f t="shared" si="14"/>
        <v>4.3777777777777773</v>
      </c>
    </row>
    <row r="51" spans="1:13">
      <c r="A51" s="99" t="s">
        <v>639</v>
      </c>
      <c r="B51" s="109" t="s">
        <v>640</v>
      </c>
      <c r="C51" s="109">
        <v>58574</v>
      </c>
      <c r="D51" s="112">
        <v>1718</v>
      </c>
      <c r="E51" s="111">
        <v>1965</v>
      </c>
      <c r="F51" s="112">
        <v>2855</v>
      </c>
      <c r="G51" s="111">
        <v>3301</v>
      </c>
      <c r="H51" s="114">
        <v>4260</v>
      </c>
      <c r="I51" s="120">
        <f t="shared" si="10"/>
        <v>2.9330419640113363</v>
      </c>
      <c r="J51" s="118">
        <f t="shared" si="11"/>
        <v>3.354730767917506</v>
      </c>
      <c r="K51" s="116">
        <f t="shared" si="12"/>
        <v>4.8741762556765797</v>
      </c>
      <c r="L51" s="116">
        <f t="shared" si="13"/>
        <v>5.6356062416771948</v>
      </c>
      <c r="M51" s="119">
        <f t="shared" si="14"/>
        <v>7.2728514357906242</v>
      </c>
    </row>
    <row r="52" spans="1:13">
      <c r="A52" s="99" t="s">
        <v>641</v>
      </c>
      <c r="B52" s="109" t="s">
        <v>642</v>
      </c>
      <c r="C52" s="109">
        <v>762</v>
      </c>
      <c r="D52" s="112">
        <v>1</v>
      </c>
      <c r="E52" s="111">
        <v>1</v>
      </c>
      <c r="F52" s="112">
        <v>2</v>
      </c>
      <c r="G52" s="111">
        <v>2</v>
      </c>
      <c r="H52" s="114">
        <v>3</v>
      </c>
      <c r="I52" s="120">
        <f t="shared" si="10"/>
        <v>0.13123359580052493</v>
      </c>
      <c r="J52" s="118">
        <f t="shared" si="11"/>
        <v>0.13123359580052493</v>
      </c>
      <c r="K52" s="116">
        <f t="shared" si="12"/>
        <v>0.26246719160104987</v>
      </c>
      <c r="L52" s="116">
        <f t="shared" si="13"/>
        <v>0.26246719160104987</v>
      </c>
      <c r="M52" s="119">
        <f t="shared" si="14"/>
        <v>0.39370078740157477</v>
      </c>
    </row>
    <row r="53" spans="1:13">
      <c r="A53" s="99" t="s">
        <v>643</v>
      </c>
      <c r="B53" s="121" t="s">
        <v>644</v>
      </c>
      <c r="C53" s="121">
        <v>13954</v>
      </c>
      <c r="D53" s="124">
        <v>69</v>
      </c>
      <c r="E53" s="123">
        <v>69</v>
      </c>
      <c r="F53" s="124">
        <v>83</v>
      </c>
      <c r="G53" s="123">
        <v>99</v>
      </c>
      <c r="H53" s="125">
        <v>114</v>
      </c>
      <c r="I53" s="146">
        <f t="shared" si="10"/>
        <v>0.49448186899813673</v>
      </c>
      <c r="J53" s="127">
        <f t="shared" si="11"/>
        <v>0.49448186899813673</v>
      </c>
      <c r="K53" s="128">
        <f t="shared" si="12"/>
        <v>0.5948115235774688</v>
      </c>
      <c r="L53" s="128">
        <f t="shared" si="13"/>
        <v>0.70947398595384836</v>
      </c>
      <c r="M53" s="129">
        <f t="shared" si="14"/>
        <v>0.81697004443170418</v>
      </c>
    </row>
    <row r="54" spans="1:13">
      <c r="B54" s="109"/>
      <c r="C54" s="131"/>
      <c r="D54" s="132"/>
      <c r="E54" s="94"/>
      <c r="F54" s="94"/>
      <c r="G54" s="94"/>
      <c r="H54" s="95"/>
      <c r="I54" s="118"/>
      <c r="J54" s="118"/>
      <c r="K54" s="118"/>
      <c r="L54" s="118"/>
      <c r="M54" s="117"/>
    </row>
    <row r="55" spans="1:13">
      <c r="B55" s="109"/>
      <c r="C55" s="131"/>
      <c r="D55" s="132"/>
      <c r="E55" s="133"/>
      <c r="F55" s="94"/>
      <c r="G55" s="133"/>
      <c r="H55" s="95"/>
      <c r="I55" s="118"/>
      <c r="J55" s="127"/>
      <c r="K55" s="118"/>
      <c r="L55" s="127"/>
      <c r="M55" s="117"/>
    </row>
    <row r="56" spans="1:13">
      <c r="A56" s="50"/>
      <c r="B56" s="134" t="s">
        <v>645</v>
      </c>
      <c r="C56" s="135">
        <f t="shared" ref="C56:H56" si="15">SUM(C58:C86)</f>
        <v>1009293</v>
      </c>
      <c r="D56" s="147">
        <f t="shared" si="15"/>
        <v>2401</v>
      </c>
      <c r="E56" s="138">
        <f t="shared" si="15"/>
        <v>4549</v>
      </c>
      <c r="F56" s="137">
        <f t="shared" si="15"/>
        <v>7324</v>
      </c>
      <c r="G56" s="138">
        <f t="shared" si="15"/>
        <v>11076</v>
      </c>
      <c r="H56" s="148">
        <f t="shared" si="15"/>
        <v>13909</v>
      </c>
      <c r="I56" s="149">
        <f>(D56/$C$56)*100</f>
        <v>0.23788929478357623</v>
      </c>
      <c r="J56" s="150">
        <f>(E56/$C$56)*100</f>
        <v>0.45071153768033662</v>
      </c>
      <c r="K56" s="149">
        <f>(F56/$C$56)*100</f>
        <v>0.72565647438355363</v>
      </c>
      <c r="L56" s="150">
        <f>(G56/$C$56)*100</f>
        <v>1.0974018446575968</v>
      </c>
      <c r="M56" s="151">
        <f>(H56/$C$56)*100</f>
        <v>1.3780933782360525</v>
      </c>
    </row>
    <row r="57" spans="1:13">
      <c r="A57" s="50"/>
      <c r="B57" s="91"/>
      <c r="C57" s="152"/>
      <c r="D57" s="132"/>
      <c r="E57" s="153"/>
      <c r="G57" s="153"/>
      <c r="H57" s="95"/>
      <c r="I57" s="154"/>
      <c r="J57" s="111"/>
      <c r="L57" s="111"/>
      <c r="M57" s="114"/>
    </row>
    <row r="58" spans="1:13">
      <c r="A58" s="221" t="s">
        <v>646</v>
      </c>
      <c r="B58" s="100" t="s">
        <v>647</v>
      </c>
      <c r="C58" s="100">
        <v>27653</v>
      </c>
      <c r="D58" s="103">
        <v>48</v>
      </c>
      <c r="E58" s="102">
        <v>115</v>
      </c>
      <c r="F58" s="103">
        <v>209</v>
      </c>
      <c r="G58" s="102">
        <v>385</v>
      </c>
      <c r="H58" s="104">
        <v>476</v>
      </c>
      <c r="I58" s="145">
        <f t="shared" ref="I58:I86" si="16">(D58/C58)*100</f>
        <v>0.17357972010270131</v>
      </c>
      <c r="J58" s="106">
        <f t="shared" ref="J58:J86" si="17">(E58/C58)*100</f>
        <v>0.41586807941272191</v>
      </c>
      <c r="K58" s="107">
        <f t="shared" ref="K58:K86" si="18">(F58/C58)*100</f>
        <v>0.75579503128051206</v>
      </c>
      <c r="L58" s="106">
        <f t="shared" ref="L58:L86" si="19">(G58/C58)*100</f>
        <v>1.3922540049904171</v>
      </c>
      <c r="M58" s="108">
        <f t="shared" ref="M58:M86" si="20">(H58/C58)*100</f>
        <v>1.7213322243517883</v>
      </c>
    </row>
    <row r="59" spans="1:13">
      <c r="A59" s="222" t="s">
        <v>648</v>
      </c>
      <c r="B59" s="109" t="s">
        <v>649</v>
      </c>
      <c r="C59" s="109">
        <v>5962</v>
      </c>
      <c r="D59" s="112">
        <v>336</v>
      </c>
      <c r="E59" s="111">
        <v>550</v>
      </c>
      <c r="F59" s="112">
        <v>880</v>
      </c>
      <c r="G59" s="111">
        <v>931</v>
      </c>
      <c r="H59" s="114">
        <v>976</v>
      </c>
      <c r="I59" s="120">
        <f t="shared" si="16"/>
        <v>5.6356927205635694</v>
      </c>
      <c r="J59" s="116">
        <f t="shared" si="17"/>
        <v>9.2250922509225095</v>
      </c>
      <c r="K59" s="118">
        <f t="shared" si="18"/>
        <v>14.760147601476014</v>
      </c>
      <c r="L59" s="116">
        <f t="shared" si="19"/>
        <v>15.615565246561555</v>
      </c>
      <c r="M59" s="117">
        <f t="shared" si="20"/>
        <v>16.370345521637034</v>
      </c>
    </row>
    <row r="60" spans="1:13">
      <c r="A60" s="222" t="s">
        <v>650</v>
      </c>
      <c r="B60" s="109" t="s">
        <v>651</v>
      </c>
      <c r="C60" s="109">
        <v>2881</v>
      </c>
      <c r="D60" s="112">
        <v>0</v>
      </c>
      <c r="E60" s="111">
        <v>3</v>
      </c>
      <c r="F60" s="112">
        <v>3</v>
      </c>
      <c r="G60" s="111">
        <v>7</v>
      </c>
      <c r="H60" s="114">
        <v>17</v>
      </c>
      <c r="I60" s="120">
        <f t="shared" si="16"/>
        <v>0</v>
      </c>
      <c r="J60" s="116">
        <f t="shared" si="17"/>
        <v>0.10413051023950018</v>
      </c>
      <c r="K60" s="118">
        <f t="shared" si="18"/>
        <v>0.10413051023950018</v>
      </c>
      <c r="L60" s="116">
        <f t="shared" si="19"/>
        <v>0.24297119055883376</v>
      </c>
      <c r="M60" s="117">
        <f t="shared" si="20"/>
        <v>0.59007289135716767</v>
      </c>
    </row>
    <row r="61" spans="1:13">
      <c r="A61" s="222" t="s">
        <v>652</v>
      </c>
      <c r="B61" s="109" t="s">
        <v>653</v>
      </c>
      <c r="C61" s="109">
        <v>37331</v>
      </c>
      <c r="D61" s="112">
        <v>9</v>
      </c>
      <c r="E61" s="111">
        <v>17</v>
      </c>
      <c r="F61" s="112">
        <v>17</v>
      </c>
      <c r="G61" s="111">
        <v>17</v>
      </c>
      <c r="H61" s="114">
        <v>17</v>
      </c>
      <c r="I61" s="120">
        <f t="shared" si="16"/>
        <v>2.4108649647745839E-2</v>
      </c>
      <c r="J61" s="116">
        <f t="shared" si="17"/>
        <v>4.5538560445742143E-2</v>
      </c>
      <c r="K61" s="118">
        <f t="shared" si="18"/>
        <v>4.5538560445742143E-2</v>
      </c>
      <c r="L61" s="116">
        <f t="shared" si="19"/>
        <v>4.5538560445742143E-2</v>
      </c>
      <c r="M61" s="117">
        <f t="shared" si="20"/>
        <v>4.5538560445742143E-2</v>
      </c>
    </row>
    <row r="62" spans="1:13">
      <c r="A62" s="222" t="s">
        <v>654</v>
      </c>
      <c r="B62" s="109" t="s">
        <v>655</v>
      </c>
      <c r="C62" s="109">
        <v>24386</v>
      </c>
      <c r="D62" s="112">
        <v>19</v>
      </c>
      <c r="E62" s="111">
        <v>19</v>
      </c>
      <c r="F62" s="112">
        <v>47</v>
      </c>
      <c r="G62" s="111">
        <v>220</v>
      </c>
      <c r="H62" s="114">
        <v>288</v>
      </c>
      <c r="I62" s="120">
        <f t="shared" si="16"/>
        <v>7.7913556958910848E-2</v>
      </c>
      <c r="J62" s="116">
        <f t="shared" si="17"/>
        <v>7.7913556958910848E-2</v>
      </c>
      <c r="K62" s="118">
        <f t="shared" si="18"/>
        <v>0.19273353563520051</v>
      </c>
      <c r="L62" s="116">
        <f t="shared" si="19"/>
        <v>0.90215697531370465</v>
      </c>
      <c r="M62" s="117">
        <f t="shared" si="20"/>
        <v>1.1810054949561224</v>
      </c>
    </row>
    <row r="63" spans="1:13">
      <c r="A63" s="222" t="s">
        <v>699</v>
      </c>
      <c r="B63" s="109" t="s">
        <v>700</v>
      </c>
      <c r="C63" s="109">
        <v>1487</v>
      </c>
      <c r="D63" s="112">
        <v>5</v>
      </c>
      <c r="E63" s="111">
        <v>5</v>
      </c>
      <c r="F63" s="112">
        <v>11</v>
      </c>
      <c r="G63" s="111">
        <v>19</v>
      </c>
      <c r="H63" s="114">
        <v>19</v>
      </c>
      <c r="I63" s="120">
        <f t="shared" si="16"/>
        <v>0.33624747814391392</v>
      </c>
      <c r="J63" s="116">
        <f t="shared" si="17"/>
        <v>0.33624747814391392</v>
      </c>
      <c r="K63" s="118">
        <f t="shared" si="18"/>
        <v>0.73974445191661065</v>
      </c>
      <c r="L63" s="116">
        <f t="shared" si="19"/>
        <v>1.2777404169468729</v>
      </c>
      <c r="M63" s="117">
        <f t="shared" si="20"/>
        <v>1.2777404169468729</v>
      </c>
    </row>
    <row r="64" spans="1:13">
      <c r="A64" s="222" t="s">
        <v>656</v>
      </c>
      <c r="B64" s="109" t="s">
        <v>657</v>
      </c>
      <c r="C64" s="109">
        <v>960</v>
      </c>
      <c r="D64" s="112">
        <v>0</v>
      </c>
      <c r="E64" s="111">
        <v>1</v>
      </c>
      <c r="F64" s="112">
        <v>2</v>
      </c>
      <c r="G64" s="111">
        <v>2</v>
      </c>
      <c r="H64" s="114">
        <v>2</v>
      </c>
      <c r="I64" s="120">
        <f t="shared" si="16"/>
        <v>0</v>
      </c>
      <c r="J64" s="116">
        <f t="shared" si="17"/>
        <v>0.10416666666666667</v>
      </c>
      <c r="K64" s="118">
        <f t="shared" si="18"/>
        <v>0.20833333333333334</v>
      </c>
      <c r="L64" s="116">
        <f t="shared" si="19"/>
        <v>0.20833333333333334</v>
      </c>
      <c r="M64" s="117">
        <f t="shared" si="20"/>
        <v>0.20833333333333334</v>
      </c>
    </row>
    <row r="65" spans="1:13">
      <c r="A65" s="222" t="s">
        <v>658</v>
      </c>
      <c r="B65" s="109" t="s">
        <v>50</v>
      </c>
      <c r="C65" s="109">
        <v>49241</v>
      </c>
      <c r="D65" s="112">
        <v>173</v>
      </c>
      <c r="E65" s="111">
        <v>181</v>
      </c>
      <c r="F65" s="112">
        <v>181</v>
      </c>
      <c r="G65" s="111">
        <v>181</v>
      </c>
      <c r="H65" s="114">
        <v>189</v>
      </c>
      <c r="I65" s="120">
        <f t="shared" si="16"/>
        <v>0.35133323856136145</v>
      </c>
      <c r="J65" s="116">
        <f t="shared" si="17"/>
        <v>0.36757986230986373</v>
      </c>
      <c r="K65" s="118">
        <f t="shared" si="18"/>
        <v>0.36757986230986373</v>
      </c>
      <c r="L65" s="116">
        <f t="shared" si="19"/>
        <v>0.36757986230986373</v>
      </c>
      <c r="M65" s="117">
        <f t="shared" si="20"/>
        <v>0.383826486058366</v>
      </c>
    </row>
    <row r="66" spans="1:13">
      <c r="A66" s="222" t="s">
        <v>659</v>
      </c>
      <c r="B66" s="109" t="s">
        <v>744</v>
      </c>
      <c r="C66" s="109">
        <v>2567</v>
      </c>
      <c r="D66" s="112">
        <v>19</v>
      </c>
      <c r="E66" s="111">
        <v>56</v>
      </c>
      <c r="F66" s="112">
        <v>195</v>
      </c>
      <c r="G66" s="111">
        <v>375</v>
      </c>
      <c r="H66" s="114">
        <v>448</v>
      </c>
      <c r="I66" s="120">
        <f t="shared" si="16"/>
        <v>0.74016361511492013</v>
      </c>
      <c r="J66" s="116">
        <f t="shared" si="17"/>
        <v>2.1815348656018698</v>
      </c>
      <c r="K66" s="118">
        <f t="shared" si="18"/>
        <v>7.5964160498636542</v>
      </c>
      <c r="L66" s="116">
        <f t="shared" si="19"/>
        <v>14.60849240358395</v>
      </c>
      <c r="M66" s="117">
        <f t="shared" si="20"/>
        <v>17.452278924814959</v>
      </c>
    </row>
    <row r="67" spans="1:13">
      <c r="A67" s="222" t="s">
        <v>661</v>
      </c>
      <c r="B67" s="109" t="s">
        <v>662</v>
      </c>
      <c r="C67" s="109">
        <v>7385</v>
      </c>
      <c r="D67" s="112">
        <v>9</v>
      </c>
      <c r="E67" s="111">
        <v>12</v>
      </c>
      <c r="F67" s="112">
        <v>31</v>
      </c>
      <c r="G67" s="111">
        <v>55</v>
      </c>
      <c r="H67" s="114">
        <v>81</v>
      </c>
      <c r="I67" s="120">
        <f t="shared" si="16"/>
        <v>0.12186865267433987</v>
      </c>
      <c r="J67" s="116">
        <f t="shared" si="17"/>
        <v>0.16249153689911983</v>
      </c>
      <c r="K67" s="118">
        <f t="shared" si="18"/>
        <v>0.41976980365605954</v>
      </c>
      <c r="L67" s="116">
        <f t="shared" si="19"/>
        <v>0.74475287745429919</v>
      </c>
      <c r="M67" s="117">
        <f t="shared" si="20"/>
        <v>1.0968178740690588</v>
      </c>
    </row>
    <row r="68" spans="1:13">
      <c r="A68" s="222" t="s">
        <v>663</v>
      </c>
      <c r="B68" s="109" t="s">
        <v>664</v>
      </c>
      <c r="C68" s="109">
        <v>42213</v>
      </c>
      <c r="D68" s="112">
        <v>356</v>
      </c>
      <c r="E68" s="111">
        <v>458</v>
      </c>
      <c r="F68" s="112">
        <v>577</v>
      </c>
      <c r="G68" s="111">
        <v>644</v>
      </c>
      <c r="H68" s="114">
        <v>950</v>
      </c>
      <c r="I68" s="120">
        <f t="shared" si="16"/>
        <v>0.84334209840570451</v>
      </c>
      <c r="J68" s="116">
        <f t="shared" si="17"/>
        <v>1.0849738232298107</v>
      </c>
      <c r="K68" s="118">
        <f t="shared" si="18"/>
        <v>1.366877502191268</v>
      </c>
      <c r="L68" s="116">
        <f t="shared" si="19"/>
        <v>1.5255963802620045</v>
      </c>
      <c r="M68" s="117">
        <f t="shared" si="20"/>
        <v>2.2504915547343236</v>
      </c>
    </row>
    <row r="69" spans="1:13">
      <c r="A69" s="222" t="s">
        <v>665</v>
      </c>
      <c r="B69" s="109" t="s">
        <v>666</v>
      </c>
      <c r="C69" s="109">
        <v>14174</v>
      </c>
      <c r="D69" s="112">
        <v>46</v>
      </c>
      <c r="E69" s="111">
        <v>364</v>
      </c>
      <c r="F69" s="112">
        <v>469</v>
      </c>
      <c r="G69" s="111">
        <v>642</v>
      </c>
      <c r="H69" s="114">
        <v>911</v>
      </c>
      <c r="I69" s="120">
        <f t="shared" si="16"/>
        <v>0.3245378862706364</v>
      </c>
      <c r="J69" s="116">
        <f t="shared" si="17"/>
        <v>2.5680824044024266</v>
      </c>
      <c r="K69" s="118">
        <f t="shared" si="18"/>
        <v>3.3088754056723575</v>
      </c>
      <c r="L69" s="116">
        <f t="shared" si="19"/>
        <v>4.5294200649075771</v>
      </c>
      <c r="M69" s="117">
        <f t="shared" si="20"/>
        <v>6.4272611824467338</v>
      </c>
    </row>
    <row r="70" spans="1:13">
      <c r="A70" s="222" t="s">
        <v>667</v>
      </c>
      <c r="B70" s="109" t="s">
        <v>668</v>
      </c>
      <c r="C70" s="109">
        <v>24159</v>
      </c>
      <c r="D70" s="112">
        <v>267</v>
      </c>
      <c r="E70" s="111">
        <v>280</v>
      </c>
      <c r="F70" s="112">
        <v>292</v>
      </c>
      <c r="G70" s="111">
        <v>526</v>
      </c>
      <c r="H70" s="114">
        <v>772</v>
      </c>
      <c r="I70" s="120">
        <f t="shared" si="16"/>
        <v>1.1051781944616912</v>
      </c>
      <c r="J70" s="116">
        <f t="shared" si="17"/>
        <v>1.1589883687238711</v>
      </c>
      <c r="K70" s="118">
        <f t="shared" si="18"/>
        <v>1.2086592988120368</v>
      </c>
      <c r="L70" s="116">
        <f t="shared" si="19"/>
        <v>2.1772424355312721</v>
      </c>
      <c r="M70" s="117">
        <f t="shared" si="20"/>
        <v>3.1954965023386732</v>
      </c>
    </row>
    <row r="71" spans="1:13">
      <c r="A71" s="222" t="s">
        <v>669</v>
      </c>
      <c r="B71" s="109" t="s">
        <v>670</v>
      </c>
      <c r="C71" s="109">
        <v>29623</v>
      </c>
      <c r="D71" s="112">
        <v>40</v>
      </c>
      <c r="E71" s="111">
        <v>44</v>
      </c>
      <c r="F71" s="112">
        <v>89</v>
      </c>
      <c r="G71" s="111">
        <v>98</v>
      </c>
      <c r="H71" s="114">
        <v>135</v>
      </c>
      <c r="I71" s="120">
        <f t="shared" si="16"/>
        <v>0.13503021301016102</v>
      </c>
      <c r="J71" s="116">
        <f t="shared" si="17"/>
        <v>0.14853323431117713</v>
      </c>
      <c r="K71" s="118">
        <f t="shared" si="18"/>
        <v>0.30044222394760828</v>
      </c>
      <c r="L71" s="116">
        <f t="shared" si="19"/>
        <v>0.33082402187489451</v>
      </c>
      <c r="M71" s="117">
        <f t="shared" si="20"/>
        <v>0.45572696890929348</v>
      </c>
    </row>
    <row r="72" spans="1:13">
      <c r="A72" s="222" t="s">
        <v>671</v>
      </c>
      <c r="B72" s="109" t="s">
        <v>672</v>
      </c>
      <c r="C72" s="109">
        <v>3350</v>
      </c>
      <c r="D72" s="112">
        <v>36</v>
      </c>
      <c r="E72" s="111">
        <v>36</v>
      </c>
      <c r="F72" s="112">
        <v>42</v>
      </c>
      <c r="G72" s="111">
        <v>60</v>
      </c>
      <c r="H72" s="114">
        <v>60</v>
      </c>
      <c r="I72" s="120">
        <f t="shared" si="16"/>
        <v>1.0746268656716418</v>
      </c>
      <c r="J72" s="116">
        <f t="shared" si="17"/>
        <v>1.0746268656716418</v>
      </c>
      <c r="K72" s="118">
        <f t="shared" si="18"/>
        <v>1.2537313432835822</v>
      </c>
      <c r="L72" s="116">
        <f t="shared" si="19"/>
        <v>1.791044776119403</v>
      </c>
      <c r="M72" s="117">
        <f t="shared" si="20"/>
        <v>1.791044776119403</v>
      </c>
    </row>
    <row r="73" spans="1:13">
      <c r="A73" s="222" t="s">
        <v>673</v>
      </c>
      <c r="B73" s="109" t="s">
        <v>674</v>
      </c>
      <c r="C73" s="109">
        <v>12577</v>
      </c>
      <c r="D73" s="112">
        <v>29</v>
      </c>
      <c r="E73" s="111">
        <v>58</v>
      </c>
      <c r="F73" s="112">
        <v>84</v>
      </c>
      <c r="G73" s="111">
        <v>114</v>
      </c>
      <c r="H73" s="114">
        <v>162</v>
      </c>
      <c r="I73" s="120">
        <f t="shared" si="16"/>
        <v>0.2305796294823885</v>
      </c>
      <c r="J73" s="116">
        <f t="shared" si="17"/>
        <v>0.461159258964777</v>
      </c>
      <c r="K73" s="118">
        <f t="shared" si="18"/>
        <v>0.6678858233282976</v>
      </c>
      <c r="L73" s="116">
        <f t="shared" si="19"/>
        <v>0.90641647451697538</v>
      </c>
      <c r="M73" s="117">
        <f t="shared" si="20"/>
        <v>1.2880655164188597</v>
      </c>
    </row>
    <row r="74" spans="1:13">
      <c r="A74" s="222" t="s">
        <v>675</v>
      </c>
      <c r="B74" s="109" t="s">
        <v>676</v>
      </c>
      <c r="C74" s="109">
        <v>4972</v>
      </c>
      <c r="D74" s="112">
        <v>465</v>
      </c>
      <c r="E74" s="111">
        <v>718</v>
      </c>
      <c r="F74" s="112">
        <v>869</v>
      </c>
      <c r="G74" s="111">
        <v>1081</v>
      </c>
      <c r="H74" s="114">
        <v>1297</v>
      </c>
      <c r="I74" s="120">
        <f t="shared" si="16"/>
        <v>9.3523732904263888</v>
      </c>
      <c r="J74" s="116">
        <f t="shared" si="17"/>
        <v>14.440868865647627</v>
      </c>
      <c r="K74" s="118">
        <f t="shared" si="18"/>
        <v>17.477876106194689</v>
      </c>
      <c r="L74" s="116">
        <f t="shared" si="19"/>
        <v>21.74175382139984</v>
      </c>
      <c r="M74" s="117">
        <f t="shared" si="20"/>
        <v>26.086082059533389</v>
      </c>
    </row>
    <row r="75" spans="1:13">
      <c r="A75" s="222" t="s">
        <v>677</v>
      </c>
      <c r="B75" s="109" t="s">
        <v>678</v>
      </c>
      <c r="C75" s="109">
        <v>17660</v>
      </c>
      <c r="D75" s="112">
        <v>47</v>
      </c>
      <c r="E75" s="111">
        <v>84</v>
      </c>
      <c r="F75" s="112">
        <v>164</v>
      </c>
      <c r="G75" s="111">
        <v>1127</v>
      </c>
      <c r="H75" s="114">
        <v>1257</v>
      </c>
      <c r="I75" s="120">
        <f t="shared" si="16"/>
        <v>0.26613816534541335</v>
      </c>
      <c r="J75" s="116">
        <f t="shared" si="17"/>
        <v>0.47565118912797288</v>
      </c>
      <c r="K75" s="118">
        <f t="shared" si="18"/>
        <v>0.92865232163080402</v>
      </c>
      <c r="L75" s="116">
        <f t="shared" si="19"/>
        <v>6.3816534541336356</v>
      </c>
      <c r="M75" s="117">
        <f t="shared" si="20"/>
        <v>7.1177802944507356</v>
      </c>
    </row>
    <row r="76" spans="1:13">
      <c r="A76" s="222" t="s">
        <v>679</v>
      </c>
      <c r="B76" s="109" t="s">
        <v>680</v>
      </c>
      <c r="C76" s="109">
        <v>109412</v>
      </c>
      <c r="D76" s="112">
        <v>250</v>
      </c>
      <c r="E76" s="111">
        <v>510</v>
      </c>
      <c r="F76" s="112">
        <v>1734</v>
      </c>
      <c r="G76" s="111">
        <v>2083</v>
      </c>
      <c r="H76" s="114">
        <v>3027</v>
      </c>
      <c r="I76" s="120">
        <f t="shared" si="16"/>
        <v>0.2284941322706833</v>
      </c>
      <c r="J76" s="116">
        <f t="shared" si="17"/>
        <v>0.46612802983219392</v>
      </c>
      <c r="K76" s="118">
        <f t="shared" si="18"/>
        <v>1.5848353014294592</v>
      </c>
      <c r="L76" s="116">
        <f t="shared" si="19"/>
        <v>1.9038131100793332</v>
      </c>
      <c r="M76" s="117">
        <f t="shared" si="20"/>
        <v>2.7666069535334334</v>
      </c>
    </row>
    <row r="77" spans="1:13">
      <c r="A77" s="222" t="s">
        <v>681</v>
      </c>
      <c r="B77" s="109" t="s">
        <v>682</v>
      </c>
      <c r="C77" s="109">
        <v>1150</v>
      </c>
      <c r="D77" s="112">
        <v>5</v>
      </c>
      <c r="E77" s="111">
        <v>11</v>
      </c>
      <c r="F77" s="112">
        <v>21</v>
      </c>
      <c r="G77" s="111">
        <v>128</v>
      </c>
      <c r="H77" s="114">
        <v>160</v>
      </c>
      <c r="I77" s="120">
        <f t="shared" si="16"/>
        <v>0.43478260869565216</v>
      </c>
      <c r="J77" s="116">
        <f t="shared" si="17"/>
        <v>0.9565217391304347</v>
      </c>
      <c r="K77" s="118">
        <f t="shared" si="18"/>
        <v>1.8260869565217392</v>
      </c>
      <c r="L77" s="116">
        <f t="shared" si="19"/>
        <v>11.130434782608695</v>
      </c>
      <c r="M77" s="117">
        <f t="shared" si="20"/>
        <v>13.913043478260869</v>
      </c>
    </row>
    <row r="78" spans="1:13">
      <c r="A78" s="222" t="s">
        <v>683</v>
      </c>
      <c r="B78" s="109" t="s">
        <v>48</v>
      </c>
      <c r="C78" s="109">
        <v>470466</v>
      </c>
      <c r="D78" s="112">
        <v>35</v>
      </c>
      <c r="E78" s="111">
        <v>35</v>
      </c>
      <c r="F78" s="112">
        <v>177</v>
      </c>
      <c r="G78" s="111">
        <v>836</v>
      </c>
      <c r="H78" s="114">
        <v>889</v>
      </c>
      <c r="I78" s="120">
        <f t="shared" si="16"/>
        <v>7.4394323925639685E-3</v>
      </c>
      <c r="J78" s="116">
        <f t="shared" si="17"/>
        <v>7.4394323925639685E-3</v>
      </c>
      <c r="K78" s="118">
        <f t="shared" si="18"/>
        <v>3.7622272385252065E-2</v>
      </c>
      <c r="L78" s="116">
        <f t="shared" si="19"/>
        <v>0.17769615657667079</v>
      </c>
      <c r="M78" s="117">
        <f t="shared" si="20"/>
        <v>0.18896158277112479</v>
      </c>
    </row>
    <row r="79" spans="1:13">
      <c r="A79" s="222" t="s">
        <v>684</v>
      </c>
      <c r="B79" s="109" t="s">
        <v>685</v>
      </c>
      <c r="C79" s="109">
        <v>13848</v>
      </c>
      <c r="D79" s="112">
        <v>158</v>
      </c>
      <c r="E79" s="111">
        <v>916</v>
      </c>
      <c r="F79" s="112">
        <v>1124</v>
      </c>
      <c r="G79" s="111">
        <v>1348</v>
      </c>
      <c r="H79" s="114">
        <v>1503</v>
      </c>
      <c r="I79" s="120">
        <f t="shared" si="16"/>
        <v>1.1409589832466782</v>
      </c>
      <c r="J79" s="116">
        <f t="shared" si="17"/>
        <v>6.6146735990756795</v>
      </c>
      <c r="K79" s="118">
        <f t="shared" si="18"/>
        <v>8.1166955517042165</v>
      </c>
      <c r="L79" s="116">
        <f t="shared" si="19"/>
        <v>9.734257654534952</v>
      </c>
      <c r="M79" s="117">
        <f t="shared" si="20"/>
        <v>10.853552859618718</v>
      </c>
    </row>
    <row r="80" spans="1:13">
      <c r="A80" s="222" t="s">
        <v>686</v>
      </c>
      <c r="B80" s="109" t="s">
        <v>687</v>
      </c>
      <c r="C80" s="109">
        <v>2285</v>
      </c>
      <c r="D80" s="112">
        <v>4</v>
      </c>
      <c r="E80" s="111">
        <v>11</v>
      </c>
      <c r="F80" s="112">
        <v>22</v>
      </c>
      <c r="G80" s="111">
        <v>32</v>
      </c>
      <c r="H80" s="114">
        <v>50</v>
      </c>
      <c r="I80" s="120">
        <f t="shared" si="16"/>
        <v>0.17505470459518599</v>
      </c>
      <c r="J80" s="116">
        <f t="shared" si="17"/>
        <v>0.48140043763676155</v>
      </c>
      <c r="K80" s="118">
        <f t="shared" si="18"/>
        <v>0.96280087527352309</v>
      </c>
      <c r="L80" s="116">
        <f t="shared" si="19"/>
        <v>1.4004376367614879</v>
      </c>
      <c r="M80" s="117">
        <f t="shared" si="20"/>
        <v>2.1881838074398248</v>
      </c>
    </row>
    <row r="81" spans="1:13">
      <c r="A81" s="222" t="s">
        <v>688</v>
      </c>
      <c r="B81" s="109" t="s">
        <v>689</v>
      </c>
      <c r="C81" s="109">
        <v>4300</v>
      </c>
      <c r="D81" s="112">
        <v>4</v>
      </c>
      <c r="E81" s="111">
        <v>7</v>
      </c>
      <c r="F81" s="112">
        <v>8</v>
      </c>
      <c r="G81" s="111">
        <v>10</v>
      </c>
      <c r="H81" s="114">
        <v>17</v>
      </c>
      <c r="I81" s="120">
        <f t="shared" si="16"/>
        <v>9.3023255813953487E-2</v>
      </c>
      <c r="J81" s="116">
        <f t="shared" si="17"/>
        <v>0.16279069767441862</v>
      </c>
      <c r="K81" s="118">
        <f t="shared" si="18"/>
        <v>0.18604651162790697</v>
      </c>
      <c r="L81" s="116">
        <f t="shared" si="19"/>
        <v>0.23255813953488372</v>
      </c>
      <c r="M81" s="117">
        <f t="shared" si="20"/>
        <v>0.39534883720930231</v>
      </c>
    </row>
    <row r="82" spans="1:13">
      <c r="A82" s="222" t="s">
        <v>690</v>
      </c>
      <c r="B82" s="109" t="s">
        <v>43</v>
      </c>
      <c r="C82" s="109">
        <v>62128</v>
      </c>
      <c r="D82" s="112">
        <v>15</v>
      </c>
      <c r="E82" s="111">
        <v>20</v>
      </c>
      <c r="F82" s="112">
        <v>36</v>
      </c>
      <c r="G82" s="111">
        <v>61</v>
      </c>
      <c r="H82" s="114">
        <v>97</v>
      </c>
      <c r="I82" s="120">
        <f t="shared" si="16"/>
        <v>2.4143703322173578E-2</v>
      </c>
      <c r="J82" s="116">
        <f t="shared" si="17"/>
        <v>3.2191604429564771E-2</v>
      </c>
      <c r="K82" s="118">
        <f t="shared" si="18"/>
        <v>5.7944887973216591E-2</v>
      </c>
      <c r="L82" s="116">
        <f t="shared" si="19"/>
        <v>9.8184393510172552E-2</v>
      </c>
      <c r="M82" s="117">
        <f t="shared" si="20"/>
        <v>0.15612928148338912</v>
      </c>
    </row>
    <row r="83" spans="1:13">
      <c r="A83" s="222" t="s">
        <v>691</v>
      </c>
      <c r="B83" s="109" t="s">
        <v>692</v>
      </c>
      <c r="C83" s="109">
        <v>7493</v>
      </c>
      <c r="D83" s="112">
        <v>11</v>
      </c>
      <c r="E83" s="111">
        <v>17</v>
      </c>
      <c r="F83" s="112">
        <v>17</v>
      </c>
      <c r="G83" s="111">
        <v>45</v>
      </c>
      <c r="H83" s="114">
        <v>51</v>
      </c>
      <c r="I83" s="120">
        <f t="shared" si="16"/>
        <v>0.14680368343787534</v>
      </c>
      <c r="J83" s="116">
        <f t="shared" si="17"/>
        <v>0.22687841985853463</v>
      </c>
      <c r="K83" s="118">
        <f t="shared" si="18"/>
        <v>0.22687841985853463</v>
      </c>
      <c r="L83" s="116">
        <f t="shared" si="19"/>
        <v>0.60056052315494457</v>
      </c>
      <c r="M83" s="117">
        <f t="shared" si="20"/>
        <v>0.68063525957560389</v>
      </c>
    </row>
    <row r="84" spans="1:13">
      <c r="A84" s="222" t="s">
        <v>693</v>
      </c>
      <c r="B84" s="109" t="s">
        <v>694</v>
      </c>
      <c r="C84" s="109">
        <v>178</v>
      </c>
      <c r="D84" s="112">
        <v>0</v>
      </c>
      <c r="E84" s="111">
        <v>0</v>
      </c>
      <c r="F84" s="112">
        <v>0</v>
      </c>
      <c r="G84" s="111">
        <v>0</v>
      </c>
      <c r="H84" s="114">
        <v>0</v>
      </c>
      <c r="I84" s="120">
        <f t="shared" si="16"/>
        <v>0</v>
      </c>
      <c r="J84" s="116">
        <f t="shared" si="17"/>
        <v>0</v>
      </c>
      <c r="K84" s="118">
        <f t="shared" si="18"/>
        <v>0</v>
      </c>
      <c r="L84" s="116">
        <f t="shared" si="19"/>
        <v>0</v>
      </c>
      <c r="M84" s="117">
        <f t="shared" si="20"/>
        <v>0</v>
      </c>
    </row>
    <row r="85" spans="1:13">
      <c r="A85" s="222" t="s">
        <v>695</v>
      </c>
      <c r="B85" s="109" t="s">
        <v>745</v>
      </c>
      <c r="C85" s="109">
        <v>17035</v>
      </c>
      <c r="D85" s="112">
        <v>11</v>
      </c>
      <c r="E85" s="111">
        <v>17</v>
      </c>
      <c r="F85" s="112">
        <v>19</v>
      </c>
      <c r="G85" s="111">
        <v>45</v>
      </c>
      <c r="H85" s="114">
        <v>51</v>
      </c>
      <c r="I85" s="120">
        <f t="shared" si="16"/>
        <v>6.4572938068682126E-2</v>
      </c>
      <c r="J85" s="116">
        <f t="shared" si="17"/>
        <v>9.979454065159965E-2</v>
      </c>
      <c r="K85" s="118">
        <f t="shared" si="18"/>
        <v>0.1115350748459055</v>
      </c>
      <c r="L85" s="116">
        <f t="shared" si="19"/>
        <v>0.26416201937188144</v>
      </c>
      <c r="M85" s="117">
        <f t="shared" si="20"/>
        <v>0.29938362195479895</v>
      </c>
    </row>
    <row r="86" spans="1:13">
      <c r="A86" s="223" t="s">
        <v>697</v>
      </c>
      <c r="B86" s="121" t="s">
        <v>698</v>
      </c>
      <c r="C86" s="121">
        <v>12417</v>
      </c>
      <c r="D86" s="124">
        <v>4</v>
      </c>
      <c r="E86" s="123">
        <v>4</v>
      </c>
      <c r="F86" s="124">
        <v>4</v>
      </c>
      <c r="G86" s="123">
        <v>4</v>
      </c>
      <c r="H86" s="125">
        <v>7</v>
      </c>
      <c r="I86" s="146">
        <f t="shared" si="16"/>
        <v>3.2213900297978576E-2</v>
      </c>
      <c r="J86" s="128">
        <f t="shared" si="17"/>
        <v>3.2213900297978576E-2</v>
      </c>
      <c r="K86" s="127">
        <f t="shared" si="18"/>
        <v>3.2213900297978576E-2</v>
      </c>
      <c r="L86" s="128">
        <f t="shared" si="19"/>
        <v>3.2213900297978576E-2</v>
      </c>
      <c r="M86" s="168">
        <f t="shared" si="20"/>
        <v>5.6374325521462515E-2</v>
      </c>
    </row>
    <row r="87" spans="1:13">
      <c r="A87" s="155"/>
      <c r="B87" s="160"/>
      <c r="C87" s="131"/>
      <c r="D87" s="132"/>
      <c r="E87" s="224"/>
      <c r="G87" s="153"/>
      <c r="H87" s="95"/>
      <c r="I87" s="22"/>
      <c r="J87" s="116"/>
      <c r="K87" s="22"/>
      <c r="L87" s="116"/>
      <c r="M87" s="117"/>
    </row>
    <row r="88" spans="1:13">
      <c r="A88" s="50"/>
      <c r="B88" s="91"/>
      <c r="C88" s="152"/>
      <c r="D88" s="172"/>
      <c r="E88" s="224"/>
      <c r="G88" s="153"/>
      <c r="H88" s="95"/>
      <c r="I88" s="154"/>
      <c r="J88" s="111"/>
      <c r="L88" s="111"/>
      <c r="M88" s="114"/>
    </row>
    <row r="89" spans="1:13">
      <c r="A89" s="50"/>
      <c r="B89" s="134" t="s">
        <v>701</v>
      </c>
      <c r="C89" s="135">
        <f t="shared" ref="C89:H89" si="21">SUM(C91:C103)</f>
        <v>7577206</v>
      </c>
      <c r="D89" s="136">
        <f t="shared" si="21"/>
        <v>158428</v>
      </c>
      <c r="E89" s="138">
        <f t="shared" si="21"/>
        <v>255550</v>
      </c>
      <c r="F89" s="138">
        <f t="shared" si="21"/>
        <v>394129</v>
      </c>
      <c r="G89" s="138">
        <f t="shared" si="21"/>
        <v>592657</v>
      </c>
      <c r="H89" s="138">
        <f t="shared" si="21"/>
        <v>773176</v>
      </c>
      <c r="I89" s="225">
        <f>(D89/$C$89)*100</f>
        <v>2.0908498462361984</v>
      </c>
      <c r="J89" s="225">
        <f>(E89/$C$89)*100</f>
        <v>3.37261518295794</v>
      </c>
      <c r="K89" s="225">
        <f>(F89/$C$89)*100</f>
        <v>5.2015083132225781</v>
      </c>
      <c r="L89" s="225">
        <f>(G89/$C$89)*100</f>
        <v>7.8215769770546038</v>
      </c>
      <c r="M89" s="225">
        <f>(H89/$C$89)*100</f>
        <v>10.203972282131435</v>
      </c>
    </row>
    <row r="90" spans="1:13">
      <c r="A90" s="112"/>
      <c r="B90" s="109"/>
      <c r="C90" s="152"/>
      <c r="D90" s="172"/>
      <c r="E90" s="153"/>
      <c r="F90" s="153"/>
      <c r="G90" s="153"/>
      <c r="H90" s="95"/>
      <c r="I90" s="173"/>
      <c r="J90" s="111"/>
      <c r="K90" s="111"/>
      <c r="L90" s="111"/>
      <c r="M90" s="114"/>
    </row>
    <row r="91" spans="1:13">
      <c r="A91" s="155" t="s">
        <v>702</v>
      </c>
      <c r="B91" s="156" t="s">
        <v>703</v>
      </c>
      <c r="C91" s="100">
        <v>63700</v>
      </c>
      <c r="D91" s="103">
        <v>613</v>
      </c>
      <c r="E91" s="102">
        <v>1257</v>
      </c>
      <c r="F91" s="103">
        <v>2529</v>
      </c>
      <c r="G91" s="102">
        <v>4562</v>
      </c>
      <c r="H91" s="104">
        <v>7542</v>
      </c>
      <c r="I91" s="145">
        <f t="shared" ref="I91:I111" si="22">(D91/C91)*100</f>
        <v>0.96232339089481944</v>
      </c>
      <c r="J91" s="106">
        <f t="shared" ref="J91:J111" si="23">(E91/C91)*100</f>
        <v>1.9733124018838304</v>
      </c>
      <c r="K91" s="106">
        <f t="shared" ref="K91:K111" si="24">(F91/C91)*100</f>
        <v>3.9701726844583987</v>
      </c>
      <c r="L91" s="106">
        <f t="shared" ref="L91:L111" si="25">(G91/C91)*100</f>
        <v>7.1616954474097323</v>
      </c>
      <c r="M91" s="108">
        <f t="shared" ref="M91:M111" si="26">(H91/C91)*100</f>
        <v>11.839874411302983</v>
      </c>
    </row>
    <row r="92" spans="1:13">
      <c r="A92" s="155" t="s">
        <v>704</v>
      </c>
      <c r="B92" s="160" t="s">
        <v>705</v>
      </c>
      <c r="C92" s="109">
        <v>5900</v>
      </c>
      <c r="D92" s="112">
        <v>0</v>
      </c>
      <c r="E92" s="111">
        <v>0</v>
      </c>
      <c r="F92" s="112">
        <v>0</v>
      </c>
      <c r="G92" s="111">
        <v>6</v>
      </c>
      <c r="H92" s="114">
        <v>179</v>
      </c>
      <c r="I92" s="120">
        <f t="shared" si="22"/>
        <v>0</v>
      </c>
      <c r="J92" s="116">
        <f t="shared" si="23"/>
        <v>0</v>
      </c>
      <c r="K92" s="116">
        <f t="shared" si="24"/>
        <v>0</v>
      </c>
      <c r="L92" s="116">
        <f t="shared" si="25"/>
        <v>0.10169491525423729</v>
      </c>
      <c r="M92" s="117">
        <f t="shared" si="26"/>
        <v>3.0338983050847457</v>
      </c>
    </row>
    <row r="93" spans="1:13">
      <c r="A93" s="155" t="s">
        <v>706</v>
      </c>
      <c r="B93" s="160" t="s">
        <v>707</v>
      </c>
      <c r="C93" s="109">
        <v>21106</v>
      </c>
      <c r="D93" s="112">
        <v>223</v>
      </c>
      <c r="E93" s="111">
        <v>552</v>
      </c>
      <c r="F93" s="112">
        <v>1045</v>
      </c>
      <c r="G93" s="111">
        <v>1627</v>
      </c>
      <c r="H93" s="114">
        <v>2378</v>
      </c>
      <c r="I93" s="120">
        <f t="shared" si="22"/>
        <v>1.0565715910167723</v>
      </c>
      <c r="J93" s="116">
        <f t="shared" si="23"/>
        <v>2.6153700369563158</v>
      </c>
      <c r="K93" s="116">
        <f t="shared" si="24"/>
        <v>4.9511987112669384</v>
      </c>
      <c r="L93" s="116">
        <f t="shared" si="25"/>
        <v>7.7087084241447927</v>
      </c>
      <c r="M93" s="117">
        <f t="shared" si="26"/>
        <v>11.266938311380651</v>
      </c>
    </row>
    <row r="94" spans="1:13">
      <c r="A94" s="155" t="s">
        <v>708</v>
      </c>
      <c r="B94" s="160" t="s">
        <v>709</v>
      </c>
      <c r="C94" s="109">
        <v>4724163</v>
      </c>
      <c r="D94" s="112">
        <v>113390</v>
      </c>
      <c r="E94" s="111">
        <v>177883</v>
      </c>
      <c r="F94" s="112">
        <v>263878</v>
      </c>
      <c r="G94" s="111">
        <v>389835</v>
      </c>
      <c r="H94" s="114">
        <v>510437</v>
      </c>
      <c r="I94" s="120">
        <f t="shared" si="22"/>
        <v>2.4002135404726723</v>
      </c>
      <c r="J94" s="116">
        <f t="shared" si="23"/>
        <v>3.7653865880580324</v>
      </c>
      <c r="K94" s="116">
        <f t="shared" si="24"/>
        <v>5.5857090451790086</v>
      </c>
      <c r="L94" s="116">
        <f t="shared" si="25"/>
        <v>8.2519379623438063</v>
      </c>
      <c r="M94" s="117">
        <f t="shared" si="26"/>
        <v>10.804813466427809</v>
      </c>
    </row>
    <row r="95" spans="1:13">
      <c r="A95" s="155" t="s">
        <v>710</v>
      </c>
      <c r="B95" s="160" t="s">
        <v>711</v>
      </c>
      <c r="C95" s="109">
        <v>613299</v>
      </c>
      <c r="D95" s="112">
        <v>11558</v>
      </c>
      <c r="E95" s="111">
        <v>18776</v>
      </c>
      <c r="F95" s="112">
        <v>30278</v>
      </c>
      <c r="G95" s="111">
        <v>43271</v>
      </c>
      <c r="H95" s="114">
        <v>49768</v>
      </c>
      <c r="I95" s="120">
        <f t="shared" si="22"/>
        <v>1.8845620162433006</v>
      </c>
      <c r="J95" s="116">
        <f t="shared" si="23"/>
        <v>3.0614757239128059</v>
      </c>
      <c r="K95" s="116">
        <f t="shared" si="24"/>
        <v>4.9369067942390252</v>
      </c>
      <c r="L95" s="116">
        <f t="shared" si="25"/>
        <v>7.0554492996075329</v>
      </c>
      <c r="M95" s="117">
        <f t="shared" si="26"/>
        <v>8.1148020785946162</v>
      </c>
    </row>
    <row r="96" spans="1:13">
      <c r="A96" s="155" t="s">
        <v>712</v>
      </c>
      <c r="B96" s="160" t="s">
        <v>713</v>
      </c>
      <c r="C96" s="109">
        <v>22000</v>
      </c>
      <c r="D96" s="112">
        <v>22</v>
      </c>
      <c r="E96" s="111">
        <v>37</v>
      </c>
      <c r="F96" s="112">
        <v>92</v>
      </c>
      <c r="G96" s="111">
        <v>175</v>
      </c>
      <c r="H96" s="114">
        <v>679</v>
      </c>
      <c r="I96" s="120">
        <f t="shared" si="22"/>
        <v>0.1</v>
      </c>
      <c r="J96" s="116">
        <f t="shared" si="23"/>
        <v>0.16818181818181818</v>
      </c>
      <c r="K96" s="116">
        <f t="shared" si="24"/>
        <v>0.41818181818181815</v>
      </c>
      <c r="L96" s="116">
        <f t="shared" si="25"/>
        <v>0.79545454545454541</v>
      </c>
      <c r="M96" s="117">
        <f t="shared" si="26"/>
        <v>3.0863636363636364</v>
      </c>
    </row>
    <row r="97" spans="1:30">
      <c r="A97" s="155" t="s">
        <v>714</v>
      </c>
      <c r="B97" s="160" t="s">
        <v>715</v>
      </c>
      <c r="C97" s="109">
        <v>691772</v>
      </c>
      <c r="D97" s="112">
        <v>1468</v>
      </c>
      <c r="E97" s="111">
        <v>2846</v>
      </c>
      <c r="F97" s="112">
        <v>4130</v>
      </c>
      <c r="G97" s="111">
        <v>6198</v>
      </c>
      <c r="H97" s="114">
        <v>8803</v>
      </c>
      <c r="I97" s="120">
        <f t="shared" si="22"/>
        <v>0.21220864677957479</v>
      </c>
      <c r="J97" s="116">
        <f t="shared" si="23"/>
        <v>0.41140722665849438</v>
      </c>
      <c r="K97" s="116">
        <f t="shared" si="24"/>
        <v>0.59701751444117424</v>
      </c>
      <c r="L97" s="116">
        <f t="shared" si="25"/>
        <v>0.89595994055844985</v>
      </c>
      <c r="M97" s="117">
        <f t="shared" si="26"/>
        <v>1.2725290991829679</v>
      </c>
    </row>
    <row r="98" spans="1:30">
      <c r="A98" s="155" t="s">
        <v>716</v>
      </c>
      <c r="B98" s="160" t="s">
        <v>717</v>
      </c>
      <c r="C98" s="109">
        <v>211738</v>
      </c>
      <c r="D98" s="112">
        <v>1165</v>
      </c>
      <c r="E98" s="111">
        <v>2534</v>
      </c>
      <c r="F98" s="112">
        <v>3716</v>
      </c>
      <c r="G98" s="111">
        <v>7356</v>
      </c>
      <c r="H98" s="114">
        <v>11958</v>
      </c>
      <c r="I98" s="120">
        <f t="shared" si="22"/>
        <v>0.55020827626595126</v>
      </c>
      <c r="J98" s="116">
        <f t="shared" si="23"/>
        <v>1.1967620361012195</v>
      </c>
      <c r="K98" s="116">
        <f t="shared" si="24"/>
        <v>1.7549991026646137</v>
      </c>
      <c r="L98" s="116">
        <f t="shared" si="25"/>
        <v>3.4741047898818351</v>
      </c>
      <c r="M98" s="117">
        <f t="shared" si="26"/>
        <v>5.6475455515778936</v>
      </c>
    </row>
    <row r="99" spans="1:30">
      <c r="A99" s="155" t="s">
        <v>718</v>
      </c>
      <c r="B99" s="160" t="s">
        <v>719</v>
      </c>
      <c r="C99" s="109">
        <v>13927</v>
      </c>
      <c r="D99" s="112">
        <v>8</v>
      </c>
      <c r="E99" s="111">
        <v>12</v>
      </c>
      <c r="F99" s="112">
        <v>16</v>
      </c>
      <c r="G99" s="111">
        <v>29</v>
      </c>
      <c r="H99" s="114">
        <v>49</v>
      </c>
      <c r="I99" s="120">
        <f t="shared" si="22"/>
        <v>5.7442378114453935E-2</v>
      </c>
      <c r="J99" s="116">
        <f t="shared" si="23"/>
        <v>8.6163567171680902E-2</v>
      </c>
      <c r="K99" s="116">
        <f t="shared" si="24"/>
        <v>0.11488475622890787</v>
      </c>
      <c r="L99" s="116">
        <f t="shared" si="25"/>
        <v>0.20822862066489553</v>
      </c>
      <c r="M99" s="117">
        <f t="shared" si="26"/>
        <v>0.35183456595103035</v>
      </c>
    </row>
    <row r="100" spans="1:30">
      <c r="A100" s="155" t="s">
        <v>720</v>
      </c>
      <c r="B100" s="160" t="s">
        <v>721</v>
      </c>
      <c r="C100" s="109">
        <v>290338</v>
      </c>
      <c r="D100" s="112">
        <v>1805</v>
      </c>
      <c r="E100" s="111">
        <v>4104</v>
      </c>
      <c r="F100" s="112">
        <v>6165</v>
      </c>
      <c r="G100" s="111">
        <v>9845</v>
      </c>
      <c r="H100" s="114">
        <v>12155</v>
      </c>
      <c r="I100" s="120">
        <f t="shared" si="22"/>
        <v>0.62168920361785229</v>
      </c>
      <c r="J100" s="116">
        <f t="shared" si="23"/>
        <v>1.4135249261205904</v>
      </c>
      <c r="K100" s="116">
        <f t="shared" si="24"/>
        <v>2.1233872245451852</v>
      </c>
      <c r="L100" s="116">
        <f t="shared" si="25"/>
        <v>3.3908754623921089</v>
      </c>
      <c r="M100" s="117">
        <f t="shared" si="26"/>
        <v>4.1864998725623241</v>
      </c>
    </row>
    <row r="101" spans="1:30">
      <c r="A101" s="155" t="s">
        <v>722</v>
      </c>
      <c r="B101" s="160" t="s">
        <v>723</v>
      </c>
      <c r="C101" s="109">
        <v>378476</v>
      </c>
      <c r="D101" s="112">
        <v>5372</v>
      </c>
      <c r="E101" s="111">
        <v>10411</v>
      </c>
      <c r="F101" s="112">
        <v>28230</v>
      </c>
      <c r="G101" s="111">
        <v>61179</v>
      </c>
      <c r="H101" s="114">
        <v>85669</v>
      </c>
      <c r="I101" s="120">
        <f t="shared" si="22"/>
        <v>1.4193766579651022</v>
      </c>
      <c r="J101" s="116">
        <f t="shared" si="23"/>
        <v>2.7507688730593221</v>
      </c>
      <c r="K101" s="116">
        <f t="shared" si="24"/>
        <v>7.4588613280630742</v>
      </c>
      <c r="L101" s="116">
        <f t="shared" si="25"/>
        <v>16.164565256449549</v>
      </c>
      <c r="M101" s="117">
        <f t="shared" si="26"/>
        <v>22.635252961878692</v>
      </c>
    </row>
    <row r="102" spans="1:30">
      <c r="A102" s="155" t="s">
        <v>724</v>
      </c>
      <c r="B102" s="160" t="s">
        <v>725</v>
      </c>
      <c r="C102" s="109">
        <v>386000</v>
      </c>
      <c r="D102" s="112">
        <v>6999</v>
      </c>
      <c r="E102" s="111">
        <v>11616</v>
      </c>
      <c r="F102" s="112">
        <v>16631</v>
      </c>
      <c r="G102" s="111">
        <v>21065</v>
      </c>
      <c r="H102" s="114">
        <v>27524</v>
      </c>
      <c r="I102" s="120">
        <f t="shared" si="22"/>
        <v>1.8132124352331607</v>
      </c>
      <c r="J102" s="116">
        <f t="shared" si="23"/>
        <v>3.0093264248704661</v>
      </c>
      <c r="K102" s="116">
        <f t="shared" si="24"/>
        <v>4.3085492227979278</v>
      </c>
      <c r="L102" s="116">
        <f t="shared" si="25"/>
        <v>5.4572538860103625</v>
      </c>
      <c r="M102" s="117">
        <f t="shared" si="26"/>
        <v>7.1305699481865288</v>
      </c>
    </row>
    <row r="103" spans="1:30">
      <c r="A103" s="155" t="s">
        <v>726</v>
      </c>
      <c r="B103" s="164" t="s">
        <v>727</v>
      </c>
      <c r="C103" s="121">
        <v>154787</v>
      </c>
      <c r="D103" s="124">
        <v>15805</v>
      </c>
      <c r="E103" s="123">
        <v>25522</v>
      </c>
      <c r="F103" s="124">
        <v>37419</v>
      </c>
      <c r="G103" s="123">
        <v>47509</v>
      </c>
      <c r="H103" s="125">
        <v>56035</v>
      </c>
      <c r="I103" s="146">
        <f>(D103/C103)*100</f>
        <v>10.210805817025978</v>
      </c>
      <c r="J103" s="128">
        <f>(E103/C103)*100</f>
        <v>16.488464793555014</v>
      </c>
      <c r="K103" s="128">
        <f>(F103/C103)*100</f>
        <v>24.174510779329015</v>
      </c>
      <c r="L103" s="128">
        <f>(G103/C103)*100</f>
        <v>30.693146065238036</v>
      </c>
      <c r="M103" s="168">
        <f>(H103/C103)*100</f>
        <v>36.201360579376825</v>
      </c>
    </row>
    <row r="104" spans="1:30">
      <c r="A104" s="155"/>
      <c r="B104" s="160"/>
      <c r="C104" s="131"/>
      <c r="D104" s="172"/>
      <c r="E104" s="153"/>
      <c r="F104" s="153"/>
      <c r="G104" s="153"/>
      <c r="H104" s="95"/>
      <c r="I104" s="120"/>
      <c r="J104" s="116"/>
      <c r="K104" s="116"/>
      <c r="L104" s="116"/>
      <c r="M104" s="117"/>
    </row>
    <row r="105" spans="1:30">
      <c r="A105" s="155"/>
      <c r="B105" s="160"/>
      <c r="C105" s="131"/>
      <c r="D105" s="172"/>
      <c r="E105" s="153"/>
      <c r="F105" s="153"/>
      <c r="G105" s="153"/>
      <c r="H105" s="95"/>
      <c r="I105" s="120"/>
      <c r="J105" s="116"/>
      <c r="K105" s="116"/>
      <c r="L105" s="116"/>
      <c r="M105" s="117"/>
    </row>
    <row r="106" spans="1:30">
      <c r="A106" s="50"/>
      <c r="B106" s="134" t="s">
        <v>728</v>
      </c>
      <c r="C106" s="135">
        <f t="shared" ref="C106:H106" si="27">SUM(C108:C111)</f>
        <v>3295567</v>
      </c>
      <c r="D106" s="136">
        <f t="shared" si="27"/>
        <v>18653</v>
      </c>
      <c r="E106" s="138">
        <f t="shared" si="27"/>
        <v>31761</v>
      </c>
      <c r="F106" s="138">
        <f t="shared" si="27"/>
        <v>53073</v>
      </c>
      <c r="G106" s="138">
        <f t="shared" si="27"/>
        <v>74865</v>
      </c>
      <c r="H106" s="138">
        <f t="shared" si="27"/>
        <v>98920</v>
      </c>
      <c r="I106" s="225">
        <f>(D106/$C$106)*100</f>
        <v>0.5660027546094496</v>
      </c>
      <c r="J106" s="225">
        <f>(E106/$C$106)*100</f>
        <v>0.96374918185550462</v>
      </c>
      <c r="K106" s="225">
        <f>(F106/$C$106)*100</f>
        <v>1.6104360797398445</v>
      </c>
      <c r="L106" s="170">
        <f>(G106/$C$106)*100</f>
        <v>2.2716879978468043</v>
      </c>
      <c r="M106" s="171">
        <f>(H106/$C$106)*100</f>
        <v>3.0016079175449928</v>
      </c>
    </row>
    <row r="107" spans="1:30">
      <c r="A107" s="61"/>
      <c r="B107" s="175"/>
      <c r="C107" s="176"/>
      <c r="D107" s="177"/>
      <c r="E107" s="220"/>
      <c r="F107" s="179"/>
      <c r="G107" s="220"/>
      <c r="H107" s="179"/>
      <c r="I107" s="180"/>
      <c r="J107" s="181"/>
      <c r="K107" s="182"/>
      <c r="L107" s="181"/>
      <c r="M107" s="183"/>
      <c r="N107" s="184"/>
      <c r="O107" s="184"/>
      <c r="P107" s="184"/>
      <c r="Q107" s="184"/>
      <c r="R107" s="184"/>
      <c r="S107" s="184"/>
      <c r="T107" s="184"/>
      <c r="U107" s="184"/>
      <c r="V107" s="184"/>
      <c r="W107" s="184"/>
      <c r="X107" s="184"/>
      <c r="Y107" s="184"/>
      <c r="Z107" s="184"/>
      <c r="AA107" s="184"/>
      <c r="AB107" s="184"/>
      <c r="AC107" s="184"/>
      <c r="AD107" s="184"/>
    </row>
    <row r="108" spans="1:30">
      <c r="A108" s="99" t="s">
        <v>729</v>
      </c>
      <c r="B108" s="100" t="s">
        <v>730</v>
      </c>
      <c r="C108" s="100">
        <v>202087</v>
      </c>
      <c r="D108" s="103">
        <v>1896</v>
      </c>
      <c r="E108" s="102">
        <v>3387</v>
      </c>
      <c r="F108" s="103">
        <v>7768</v>
      </c>
      <c r="G108" s="102">
        <v>14458</v>
      </c>
      <c r="H108" s="104">
        <v>22790</v>
      </c>
      <c r="I108" s="145">
        <f t="shared" si="22"/>
        <v>0.93820978093593355</v>
      </c>
      <c r="J108" s="106">
        <f t="shared" si="23"/>
        <v>1.6760108270200458</v>
      </c>
      <c r="K108" s="106">
        <f t="shared" si="24"/>
        <v>3.8438890180961667</v>
      </c>
      <c r="L108" s="106">
        <f t="shared" si="25"/>
        <v>7.1543444160188425</v>
      </c>
      <c r="M108" s="108">
        <f t="shared" si="26"/>
        <v>11.277321153760509</v>
      </c>
    </row>
    <row r="109" spans="1:30">
      <c r="A109" s="99" t="s">
        <v>731</v>
      </c>
      <c r="B109" s="109" t="s">
        <v>732</v>
      </c>
      <c r="C109" s="109">
        <v>62726</v>
      </c>
      <c r="D109" s="112">
        <v>284</v>
      </c>
      <c r="E109" s="111">
        <v>503</v>
      </c>
      <c r="F109" s="112">
        <v>987</v>
      </c>
      <c r="G109" s="111">
        <v>1728</v>
      </c>
      <c r="H109" s="114">
        <v>2343</v>
      </c>
      <c r="I109" s="120">
        <f t="shared" si="22"/>
        <v>0.45276280968019639</v>
      </c>
      <c r="J109" s="116">
        <f t="shared" si="23"/>
        <v>0.80190032841246062</v>
      </c>
      <c r="K109" s="116">
        <f t="shared" si="24"/>
        <v>1.5735101871632178</v>
      </c>
      <c r="L109" s="116">
        <f t="shared" si="25"/>
        <v>2.7548385039696455</v>
      </c>
      <c r="M109" s="117">
        <f t="shared" si="26"/>
        <v>3.7352931798616207</v>
      </c>
    </row>
    <row r="110" spans="1:30">
      <c r="A110" s="99" t="s">
        <v>733</v>
      </c>
      <c r="B110" s="109" t="s">
        <v>45</v>
      </c>
      <c r="C110" s="109">
        <v>2772730</v>
      </c>
      <c r="D110" s="112">
        <v>16223</v>
      </c>
      <c r="E110" s="111">
        <v>27414</v>
      </c>
      <c r="F110" s="112">
        <v>43473</v>
      </c>
      <c r="G110" s="111">
        <v>57483</v>
      </c>
      <c r="H110" s="114">
        <v>72263</v>
      </c>
      <c r="I110" s="120">
        <f t="shared" si="22"/>
        <v>0.58509122777912026</v>
      </c>
      <c r="J110" s="116">
        <f t="shared" si="23"/>
        <v>0.98870066685180313</v>
      </c>
      <c r="K110" s="116">
        <f t="shared" si="24"/>
        <v>1.567877146350348</v>
      </c>
      <c r="L110" s="116">
        <f t="shared" si="25"/>
        <v>2.0731553378799958</v>
      </c>
      <c r="M110" s="117">
        <f t="shared" si="26"/>
        <v>2.6062039938977111</v>
      </c>
    </row>
    <row r="111" spans="1:30">
      <c r="A111" s="99" t="s">
        <v>734</v>
      </c>
      <c r="B111" s="121" t="s">
        <v>735</v>
      </c>
      <c r="C111" s="121">
        <v>258024</v>
      </c>
      <c r="D111" s="124">
        <v>250</v>
      </c>
      <c r="E111" s="123">
        <v>457</v>
      </c>
      <c r="F111" s="124">
        <v>845</v>
      </c>
      <c r="G111" s="123">
        <v>1196</v>
      </c>
      <c r="H111" s="125">
        <v>1524</v>
      </c>
      <c r="I111" s="146">
        <f t="shared" si="22"/>
        <v>9.6890211763246831E-2</v>
      </c>
      <c r="J111" s="128">
        <f t="shared" si="23"/>
        <v>0.17711530710321521</v>
      </c>
      <c r="K111" s="128">
        <f t="shared" si="24"/>
        <v>0.32748891575977429</v>
      </c>
      <c r="L111" s="128">
        <f t="shared" si="25"/>
        <v>0.46352277307537282</v>
      </c>
      <c r="M111" s="168">
        <f t="shared" si="26"/>
        <v>0.59064273090875274</v>
      </c>
    </row>
    <row r="112" spans="1:30">
      <c r="A112" s="112"/>
      <c r="B112" s="109"/>
      <c r="C112" s="131"/>
      <c r="D112" s="132"/>
      <c r="E112" s="94"/>
      <c r="F112" s="94"/>
      <c r="G112" s="94"/>
      <c r="H112" s="94"/>
      <c r="I112" s="174"/>
      <c r="J112" s="118"/>
      <c r="K112" s="118"/>
      <c r="L112" s="118"/>
      <c r="M112" s="117"/>
    </row>
    <row r="113" spans="1:13">
      <c r="A113" s="112"/>
      <c r="B113" s="109"/>
      <c r="C113" s="131"/>
      <c r="D113" s="132"/>
      <c r="E113" s="94"/>
      <c r="F113" s="94"/>
      <c r="G113" s="94"/>
      <c r="H113" s="94"/>
      <c r="I113" s="174"/>
      <c r="J113" s="118"/>
      <c r="K113" s="118"/>
      <c r="L113" s="118"/>
      <c r="M113" s="117"/>
    </row>
    <row r="114" spans="1:13">
      <c r="A114"/>
      <c r="B114"/>
      <c r="C114" s="186"/>
      <c r="D114"/>
      <c r="E114"/>
      <c r="F114"/>
      <c r="G114"/>
      <c r="H114"/>
      <c r="I114"/>
      <c r="J114"/>
      <c r="K114"/>
      <c r="L114"/>
      <c r="M114"/>
    </row>
    <row r="115" spans="1:13">
      <c r="A115"/>
      <c r="B115"/>
      <c r="C115"/>
      <c r="D115"/>
      <c r="E115"/>
      <c r="F115"/>
      <c r="G115"/>
      <c r="H115"/>
      <c r="I115"/>
      <c r="J115"/>
      <c r="K115"/>
      <c r="L115"/>
      <c r="M115"/>
    </row>
    <row r="116" spans="1:13">
      <c r="A116"/>
      <c r="B116"/>
      <c r="C116"/>
      <c r="D116"/>
      <c r="E116"/>
      <c r="F116"/>
      <c r="G116"/>
      <c r="H116"/>
      <c r="I116"/>
      <c r="J116"/>
      <c r="K116"/>
      <c r="L116"/>
      <c r="M116"/>
    </row>
    <row r="117" spans="1:13">
      <c r="A117"/>
      <c r="B117"/>
      <c r="C117"/>
      <c r="D117"/>
      <c r="E117"/>
      <c r="F117"/>
      <c r="G117"/>
      <c r="H117"/>
      <c r="I117"/>
      <c r="J117"/>
      <c r="K117"/>
      <c r="L117"/>
      <c r="M117"/>
    </row>
    <row r="118" spans="1:13">
      <c r="A118"/>
      <c r="B118"/>
      <c r="C118"/>
      <c r="D118"/>
      <c r="E118"/>
      <c r="F118"/>
      <c r="G118"/>
      <c r="H118"/>
      <c r="I118"/>
      <c r="J118"/>
      <c r="K118"/>
      <c r="L118"/>
      <c r="M118"/>
    </row>
    <row r="119" spans="1:13">
      <c r="A119"/>
      <c r="B119"/>
      <c r="C119"/>
      <c r="D119"/>
      <c r="E119"/>
      <c r="F119"/>
      <c r="G119"/>
      <c r="H119"/>
      <c r="I119"/>
      <c r="J119"/>
      <c r="K119"/>
      <c r="L119"/>
      <c r="M119"/>
    </row>
    <row r="120" spans="1:13">
      <c r="A120"/>
      <c r="B120"/>
      <c r="C120"/>
      <c r="D120"/>
      <c r="E120"/>
      <c r="F120"/>
      <c r="G120"/>
      <c r="H120"/>
      <c r="I120"/>
      <c r="J120"/>
      <c r="K120"/>
      <c r="L120"/>
      <c r="M120"/>
    </row>
    <row r="121" spans="1:13">
      <c r="A121"/>
      <c r="B121"/>
      <c r="C121"/>
      <c r="D121"/>
      <c r="E121"/>
      <c r="F121"/>
      <c r="G121"/>
      <c r="H121"/>
      <c r="I121"/>
      <c r="J121"/>
      <c r="K121"/>
      <c r="L121"/>
      <c r="M121"/>
    </row>
    <row r="122" spans="1:13">
      <c r="A122"/>
      <c r="B122"/>
      <c r="C122"/>
      <c r="D122"/>
      <c r="E122"/>
      <c r="F122"/>
      <c r="G122"/>
      <c r="H122"/>
      <c r="I122"/>
      <c r="J122"/>
      <c r="K122"/>
      <c r="L122"/>
      <c r="M122"/>
    </row>
    <row r="123" spans="1:13">
      <c r="A123"/>
      <c r="B123"/>
      <c r="C123"/>
      <c r="D123"/>
      <c r="E123"/>
      <c r="F123"/>
      <c r="G123"/>
      <c r="H123"/>
      <c r="I123"/>
      <c r="J123"/>
      <c r="K123"/>
      <c r="L123"/>
      <c r="M123"/>
    </row>
    <row r="124" spans="1:13">
      <c r="A124"/>
      <c r="B124"/>
      <c r="C124"/>
      <c r="D124"/>
      <c r="E124"/>
      <c r="F124"/>
      <c r="G124"/>
      <c r="H124"/>
      <c r="I124"/>
      <c r="J124"/>
      <c r="K124"/>
      <c r="L124"/>
      <c r="M124"/>
    </row>
    <row r="125" spans="1:13">
      <c r="A125"/>
      <c r="B125"/>
      <c r="C125"/>
      <c r="D125"/>
      <c r="E125"/>
      <c r="F125"/>
      <c r="G125"/>
      <c r="H125"/>
      <c r="I125"/>
      <c r="J125"/>
      <c r="K125"/>
      <c r="L125"/>
      <c r="M125"/>
    </row>
    <row r="126" spans="1:13">
      <c r="A126"/>
      <c r="B126"/>
      <c r="C126"/>
      <c r="D126"/>
      <c r="E126"/>
      <c r="F126"/>
      <c r="G126"/>
      <c r="H126"/>
      <c r="I126"/>
      <c r="J126"/>
      <c r="K126"/>
      <c r="L126"/>
      <c r="M126"/>
    </row>
    <row r="127" spans="1:13">
      <c r="A127"/>
      <c r="B127"/>
      <c r="C127"/>
      <c r="D127"/>
      <c r="E127"/>
      <c r="F127"/>
      <c r="G127"/>
      <c r="H127"/>
      <c r="I127"/>
      <c r="J127"/>
      <c r="K127"/>
      <c r="L127"/>
      <c r="M127"/>
    </row>
    <row r="128" spans="1:13">
      <c r="A128"/>
      <c r="B128"/>
      <c r="C128"/>
      <c r="D128"/>
      <c r="E128"/>
      <c r="F128"/>
      <c r="G128"/>
      <c r="H128"/>
      <c r="I128"/>
      <c r="J128"/>
      <c r="K128"/>
      <c r="L128"/>
      <c r="M128"/>
    </row>
    <row r="129" spans="1:13">
      <c r="A129"/>
      <c r="B129"/>
      <c r="C129"/>
      <c r="D129"/>
      <c r="E129"/>
      <c r="F129"/>
      <c r="G129"/>
      <c r="H129"/>
      <c r="I129"/>
      <c r="J129"/>
      <c r="K129"/>
      <c r="L129"/>
      <c r="M129"/>
    </row>
    <row r="130" spans="1:13">
      <c r="A130"/>
      <c r="B130"/>
      <c r="C130"/>
      <c r="D130"/>
      <c r="E130"/>
      <c r="F130"/>
      <c r="G130"/>
      <c r="H130"/>
      <c r="I130"/>
      <c r="J130"/>
      <c r="K130"/>
      <c r="L130"/>
      <c r="M130"/>
    </row>
    <row r="131" spans="1:13">
      <c r="A131"/>
      <c r="B131"/>
      <c r="C131"/>
      <c r="D131"/>
      <c r="E131"/>
      <c r="F131"/>
      <c r="G131"/>
      <c r="H131"/>
      <c r="I131"/>
      <c r="J131"/>
      <c r="K131"/>
      <c r="L131"/>
      <c r="M131"/>
    </row>
    <row r="132" spans="1:13">
      <c r="A132"/>
      <c r="B132"/>
      <c r="C132"/>
      <c r="D132"/>
      <c r="E132"/>
      <c r="F132"/>
      <c r="G132"/>
      <c r="H132"/>
      <c r="I132"/>
      <c r="J132"/>
      <c r="K132"/>
      <c r="L132"/>
      <c r="M132"/>
    </row>
    <row r="133" spans="1:13">
      <c r="A133"/>
      <c r="B133"/>
      <c r="C133"/>
      <c r="D133"/>
      <c r="E133"/>
      <c r="F133"/>
      <c r="G133"/>
      <c r="H133"/>
      <c r="I133"/>
      <c r="J133"/>
      <c r="K133"/>
      <c r="L133"/>
      <c r="M133"/>
    </row>
    <row r="134" spans="1:13">
      <c r="A134"/>
      <c r="B134"/>
      <c r="C134"/>
      <c r="D134"/>
      <c r="E134"/>
      <c r="F134"/>
      <c r="G134"/>
      <c r="H134"/>
      <c r="I134"/>
      <c r="J134"/>
      <c r="K134"/>
      <c r="L134"/>
      <c r="M134"/>
    </row>
    <row r="135" spans="1:13">
      <c r="A135"/>
      <c r="B135"/>
      <c r="C135"/>
      <c r="D135"/>
      <c r="E135"/>
      <c r="F135"/>
      <c r="G135"/>
      <c r="H135"/>
      <c r="I135"/>
      <c r="J135"/>
      <c r="K135"/>
      <c r="L135"/>
      <c r="M135"/>
    </row>
    <row r="136" spans="1:13">
      <c r="A136"/>
      <c r="B136"/>
      <c r="C136"/>
      <c r="D136"/>
      <c r="E136"/>
      <c r="F136"/>
      <c r="G136"/>
      <c r="H136"/>
      <c r="I136"/>
      <c r="J136"/>
      <c r="K136"/>
      <c r="L136"/>
      <c r="M136"/>
    </row>
    <row r="137" spans="1:13">
      <c r="A137"/>
      <c r="B137"/>
      <c r="C137"/>
      <c r="D137"/>
      <c r="E137"/>
      <c r="F137"/>
      <c r="G137"/>
      <c r="H137"/>
      <c r="I137"/>
      <c r="J137"/>
      <c r="K137"/>
      <c r="L137"/>
      <c r="M137"/>
    </row>
    <row r="138" spans="1:13">
      <c r="A138"/>
      <c r="B138"/>
      <c r="C138"/>
      <c r="D138"/>
      <c r="E138"/>
      <c r="F138"/>
      <c r="G138"/>
      <c r="H138"/>
      <c r="I138"/>
      <c r="J138"/>
      <c r="K138"/>
      <c r="L138"/>
      <c r="M138"/>
    </row>
  </sheetData>
  <mergeCells count="3">
    <mergeCell ref="D3:M3"/>
    <mergeCell ref="D5:H5"/>
    <mergeCell ref="I5:M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6"/>
  <sheetViews>
    <sheetView workbookViewId="0">
      <selection activeCell="F20" sqref="F20"/>
    </sheetView>
  </sheetViews>
  <sheetFormatPr defaultRowHeight="16.5"/>
  <cols>
    <col min="2" max="2" width="23.375" customWidth="1"/>
    <col min="3" max="3" width="13" customWidth="1"/>
    <col min="258" max="258" width="23.375" customWidth="1"/>
    <col min="259" max="259" width="13" customWidth="1"/>
    <col min="514" max="514" width="23.375" customWidth="1"/>
    <col min="515" max="515" width="13" customWidth="1"/>
    <col min="770" max="770" width="23.375" customWidth="1"/>
    <col min="771" max="771" width="13" customWidth="1"/>
    <col min="1026" max="1026" width="23.375" customWidth="1"/>
    <col min="1027" max="1027" width="13" customWidth="1"/>
    <col min="1282" max="1282" width="23.375" customWidth="1"/>
    <col min="1283" max="1283" width="13" customWidth="1"/>
    <col min="1538" max="1538" width="23.375" customWidth="1"/>
    <col min="1539" max="1539" width="13" customWidth="1"/>
    <col min="1794" max="1794" width="23.375" customWidth="1"/>
    <col min="1795" max="1795" width="13" customWidth="1"/>
    <col min="2050" max="2050" width="23.375" customWidth="1"/>
    <col min="2051" max="2051" width="13" customWidth="1"/>
    <col min="2306" max="2306" width="23.375" customWidth="1"/>
    <col min="2307" max="2307" width="13" customWidth="1"/>
    <col min="2562" max="2562" width="23.375" customWidth="1"/>
    <col min="2563" max="2563" width="13" customWidth="1"/>
    <col min="2818" max="2818" width="23.375" customWidth="1"/>
    <col min="2819" max="2819" width="13" customWidth="1"/>
    <col min="3074" max="3074" width="23.375" customWidth="1"/>
    <col min="3075" max="3075" width="13" customWidth="1"/>
    <col min="3330" max="3330" width="23.375" customWidth="1"/>
    <col min="3331" max="3331" width="13" customWidth="1"/>
    <col min="3586" max="3586" width="23.375" customWidth="1"/>
    <col min="3587" max="3587" width="13" customWidth="1"/>
    <col min="3842" max="3842" width="23.375" customWidth="1"/>
    <col min="3843" max="3843" width="13" customWidth="1"/>
    <col min="4098" max="4098" width="23.375" customWidth="1"/>
    <col min="4099" max="4099" width="13" customWidth="1"/>
    <col min="4354" max="4354" width="23.375" customWidth="1"/>
    <col min="4355" max="4355" width="13" customWidth="1"/>
    <col min="4610" max="4610" width="23.375" customWidth="1"/>
    <col min="4611" max="4611" width="13" customWidth="1"/>
    <col min="4866" max="4866" width="23.375" customWidth="1"/>
    <col min="4867" max="4867" width="13" customWidth="1"/>
    <col min="5122" max="5122" width="23.375" customWidth="1"/>
    <col min="5123" max="5123" width="13" customWidth="1"/>
    <col min="5378" max="5378" width="23.375" customWidth="1"/>
    <col min="5379" max="5379" width="13" customWidth="1"/>
    <col min="5634" max="5634" width="23.375" customWidth="1"/>
    <col min="5635" max="5635" width="13" customWidth="1"/>
    <col min="5890" max="5890" width="23.375" customWidth="1"/>
    <col min="5891" max="5891" width="13" customWidth="1"/>
    <col min="6146" max="6146" width="23.375" customWidth="1"/>
    <col min="6147" max="6147" width="13" customWidth="1"/>
    <col min="6402" max="6402" width="23.375" customWidth="1"/>
    <col min="6403" max="6403" width="13" customWidth="1"/>
    <col min="6658" max="6658" width="23.375" customWidth="1"/>
    <col min="6659" max="6659" width="13" customWidth="1"/>
    <col min="6914" max="6914" width="23.375" customWidth="1"/>
    <col min="6915" max="6915" width="13" customWidth="1"/>
    <col min="7170" max="7170" width="23.375" customWidth="1"/>
    <col min="7171" max="7171" width="13" customWidth="1"/>
    <col min="7426" max="7426" width="23.375" customWidth="1"/>
    <col min="7427" max="7427" width="13" customWidth="1"/>
    <col min="7682" max="7682" width="23.375" customWidth="1"/>
    <col min="7683" max="7683" width="13" customWidth="1"/>
    <col min="7938" max="7938" width="23.375" customWidth="1"/>
    <col min="7939" max="7939" width="13" customWidth="1"/>
    <col min="8194" max="8194" width="23.375" customWidth="1"/>
    <col min="8195" max="8195" width="13" customWidth="1"/>
    <col min="8450" max="8450" width="23.375" customWidth="1"/>
    <col min="8451" max="8451" width="13" customWidth="1"/>
    <col min="8706" max="8706" width="23.375" customWidth="1"/>
    <col min="8707" max="8707" width="13" customWidth="1"/>
    <col min="8962" max="8962" width="23.375" customWidth="1"/>
    <col min="8963" max="8963" width="13" customWidth="1"/>
    <col min="9218" max="9218" width="23.375" customWidth="1"/>
    <col min="9219" max="9219" width="13" customWidth="1"/>
    <col min="9474" max="9474" width="23.375" customWidth="1"/>
    <col min="9475" max="9475" width="13" customWidth="1"/>
    <col min="9730" max="9730" width="23.375" customWidth="1"/>
    <col min="9731" max="9731" width="13" customWidth="1"/>
    <col min="9986" max="9986" width="23.375" customWidth="1"/>
    <col min="9987" max="9987" width="13" customWidth="1"/>
    <col min="10242" max="10242" width="23.375" customWidth="1"/>
    <col min="10243" max="10243" width="13" customWidth="1"/>
    <col min="10498" max="10498" width="23.375" customWidth="1"/>
    <col min="10499" max="10499" width="13" customWidth="1"/>
    <col min="10754" max="10754" width="23.375" customWidth="1"/>
    <col min="10755" max="10755" width="13" customWidth="1"/>
    <col min="11010" max="11010" width="23.375" customWidth="1"/>
    <col min="11011" max="11011" width="13" customWidth="1"/>
    <col min="11266" max="11266" width="23.375" customWidth="1"/>
    <col min="11267" max="11267" width="13" customWidth="1"/>
    <col min="11522" max="11522" width="23.375" customWidth="1"/>
    <col min="11523" max="11523" width="13" customWidth="1"/>
    <col min="11778" max="11778" width="23.375" customWidth="1"/>
    <col min="11779" max="11779" width="13" customWidth="1"/>
    <col min="12034" max="12034" width="23.375" customWidth="1"/>
    <col min="12035" max="12035" width="13" customWidth="1"/>
    <col min="12290" max="12290" width="23.375" customWidth="1"/>
    <col min="12291" max="12291" width="13" customWidth="1"/>
    <col min="12546" max="12546" width="23.375" customWidth="1"/>
    <col min="12547" max="12547" width="13" customWidth="1"/>
    <col min="12802" max="12802" width="23.375" customWidth="1"/>
    <col min="12803" max="12803" width="13" customWidth="1"/>
    <col min="13058" max="13058" width="23.375" customWidth="1"/>
    <col min="13059" max="13059" width="13" customWidth="1"/>
    <col min="13314" max="13314" width="23.375" customWidth="1"/>
    <col min="13315" max="13315" width="13" customWidth="1"/>
    <col min="13570" max="13570" width="23.375" customWidth="1"/>
    <col min="13571" max="13571" width="13" customWidth="1"/>
    <col min="13826" max="13826" width="23.375" customWidth="1"/>
    <col min="13827" max="13827" width="13" customWidth="1"/>
    <col min="14082" max="14082" width="23.375" customWidth="1"/>
    <col min="14083" max="14083" width="13" customWidth="1"/>
    <col min="14338" max="14338" width="23.375" customWidth="1"/>
    <col min="14339" max="14339" width="13" customWidth="1"/>
    <col min="14594" max="14594" width="23.375" customWidth="1"/>
    <col min="14595" max="14595" width="13" customWidth="1"/>
    <col min="14850" max="14850" width="23.375" customWidth="1"/>
    <col min="14851" max="14851" width="13" customWidth="1"/>
    <col min="15106" max="15106" width="23.375" customWidth="1"/>
    <col min="15107" max="15107" width="13" customWidth="1"/>
    <col min="15362" max="15362" width="23.375" customWidth="1"/>
    <col min="15363" max="15363" width="13" customWidth="1"/>
    <col min="15618" max="15618" width="23.375" customWidth="1"/>
    <col min="15619" max="15619" width="13" customWidth="1"/>
    <col min="15874" max="15874" width="23.375" customWidth="1"/>
    <col min="15875" max="15875" width="13" customWidth="1"/>
    <col min="16130" max="16130" width="23.375" customWidth="1"/>
    <col min="16131" max="16131" width="13" customWidth="1"/>
  </cols>
  <sheetData>
    <row r="1" spans="1:13">
      <c r="B1" s="41" t="s">
        <v>572</v>
      </c>
      <c r="C1" s="42"/>
    </row>
    <row r="2" spans="1:13" ht="17.25" thickBot="1">
      <c r="B2" s="41"/>
      <c r="C2" s="42"/>
    </row>
    <row r="3" spans="1:13" ht="17.25" thickTop="1">
      <c r="A3" s="50" t="s">
        <v>579</v>
      </c>
      <c r="D3" s="385" t="s">
        <v>573</v>
      </c>
      <c r="E3" s="386"/>
      <c r="F3" s="386"/>
      <c r="G3" s="386"/>
      <c r="H3" s="386"/>
      <c r="I3" s="386"/>
      <c r="J3" s="386"/>
      <c r="K3" s="386"/>
      <c r="L3" s="386"/>
      <c r="M3" s="387"/>
    </row>
    <row r="4" spans="1:13" ht="17.25" thickBot="1">
      <c r="A4" s="53" t="s">
        <v>583</v>
      </c>
      <c r="D4" s="44" t="s">
        <v>574</v>
      </c>
      <c r="E4" s="45" t="s">
        <v>575</v>
      </c>
      <c r="F4" s="46" t="s">
        <v>576</v>
      </c>
      <c r="G4" s="45" t="s">
        <v>577</v>
      </c>
      <c r="H4" s="47" t="s">
        <v>578</v>
      </c>
      <c r="I4" s="46" t="s">
        <v>574</v>
      </c>
      <c r="J4" s="48" t="s">
        <v>575</v>
      </c>
      <c r="K4" s="48" t="s">
        <v>576</v>
      </c>
      <c r="L4" s="48" t="s">
        <v>577</v>
      </c>
      <c r="M4" s="49" t="s">
        <v>578</v>
      </c>
    </row>
    <row r="5" spans="1:13" ht="18" thickTop="1" thickBot="1">
      <c r="A5" s="50"/>
      <c r="B5" s="51" t="s">
        <v>579</v>
      </c>
      <c r="C5" s="52" t="s">
        <v>746</v>
      </c>
      <c r="D5" s="388" t="s">
        <v>747</v>
      </c>
      <c r="E5" s="389"/>
      <c r="F5" s="389"/>
      <c r="G5" s="389"/>
      <c r="H5" s="390"/>
      <c r="I5" s="389" t="s">
        <v>582</v>
      </c>
      <c r="J5" s="389"/>
      <c r="K5" s="389"/>
      <c r="L5" s="389"/>
      <c r="M5" s="390"/>
    </row>
    <row r="6" spans="1:13" ht="18" thickTop="1" thickBot="1">
      <c r="A6" s="50"/>
      <c r="B6" s="54" t="s">
        <v>584</v>
      </c>
      <c r="C6" s="55" t="s">
        <v>585</v>
      </c>
    </row>
    <row r="7" spans="1:13" ht="17.25" thickTop="1">
      <c r="A7" s="56"/>
      <c r="B7" s="57"/>
      <c r="C7" s="58"/>
      <c r="D7" s="59"/>
      <c r="E7" s="60"/>
      <c r="F7" s="61"/>
      <c r="G7" s="60"/>
      <c r="H7" s="62"/>
      <c r="I7" s="61"/>
      <c r="J7" s="60"/>
      <c r="K7" s="63"/>
      <c r="L7" s="60"/>
      <c r="M7" s="62"/>
    </row>
    <row r="8" spans="1:13">
      <c r="A8" s="50"/>
      <c r="B8" s="64" t="s">
        <v>586</v>
      </c>
      <c r="C8" s="65">
        <f t="shared" ref="C8:H8" si="0">C10+C39+C56+C89+C106</f>
        <v>18202873</v>
      </c>
      <c r="D8" s="66">
        <f t="shared" si="0"/>
        <v>71621</v>
      </c>
      <c r="E8" s="67">
        <f t="shared" si="0"/>
        <v>125302</v>
      </c>
      <c r="F8" s="68">
        <f t="shared" si="0"/>
        <v>198048</v>
      </c>
      <c r="G8" s="67">
        <f t="shared" si="0"/>
        <v>286947</v>
      </c>
      <c r="H8" s="69">
        <f t="shared" si="0"/>
        <v>380965</v>
      </c>
      <c r="I8" s="70">
        <f>(D8/$C$8)*100</f>
        <v>0.39345986757145424</v>
      </c>
      <c r="J8" s="71">
        <f>(E8/$C$8)*100</f>
        <v>0.6883638643196599</v>
      </c>
      <c r="K8" s="71">
        <f>(F8/$C$8)*100</f>
        <v>1.0880040749611339</v>
      </c>
      <c r="L8" s="71">
        <f>(G8/$C$8)*100</f>
        <v>1.5763830248115229</v>
      </c>
      <c r="M8" s="72">
        <f>(H8/$C$8)*100</f>
        <v>2.092883909040073</v>
      </c>
    </row>
    <row r="9" spans="1:13">
      <c r="A9" s="50"/>
      <c r="B9" s="73"/>
      <c r="C9" s="74"/>
      <c r="D9" s="75"/>
      <c r="E9" s="226"/>
      <c r="F9" s="77"/>
      <c r="G9" s="226"/>
      <c r="H9" s="78"/>
      <c r="I9" s="79"/>
      <c r="J9" s="227"/>
      <c r="K9" s="79"/>
      <c r="L9" s="227"/>
      <c r="M9" s="81"/>
    </row>
    <row r="10" spans="1:13">
      <c r="A10" s="50"/>
      <c r="B10" s="82" t="s">
        <v>587</v>
      </c>
      <c r="C10" s="83">
        <f t="shared" ref="C10:H10" si="1">SUM(C12:C36)</f>
        <v>4889156</v>
      </c>
      <c r="D10" s="84">
        <f t="shared" si="1"/>
        <v>16821</v>
      </c>
      <c r="E10" s="85">
        <f t="shared" si="1"/>
        <v>30290</v>
      </c>
      <c r="F10" s="86">
        <f t="shared" si="1"/>
        <v>47800</v>
      </c>
      <c r="G10" s="85">
        <f t="shared" si="1"/>
        <v>67318</v>
      </c>
      <c r="H10" s="87">
        <f t="shared" si="1"/>
        <v>87126</v>
      </c>
      <c r="I10" s="88">
        <f>(D10/$C$10)*100</f>
        <v>0.34404711160781126</v>
      </c>
      <c r="J10" s="89">
        <f>(E10/$C$10)*100</f>
        <v>0.61953433271509439</v>
      </c>
      <c r="K10" s="88">
        <f>(F10/$C$10)*100</f>
        <v>0.97767385618294855</v>
      </c>
      <c r="L10" s="89">
        <f>(G10/$C$10)*100</f>
        <v>1.376883862981668</v>
      </c>
      <c r="M10" s="90">
        <f>(H10/$C$10)*100</f>
        <v>1.7820253638869368</v>
      </c>
    </row>
    <row r="11" spans="1:13">
      <c r="A11" s="50"/>
      <c r="B11" s="91"/>
      <c r="C11" s="58"/>
      <c r="D11" s="92"/>
      <c r="E11" s="169"/>
      <c r="F11" s="94"/>
      <c r="G11" s="169"/>
      <c r="H11" s="95"/>
      <c r="I11" s="96"/>
      <c r="J11" s="97"/>
      <c r="K11" s="96"/>
      <c r="L11" s="97"/>
      <c r="M11" s="98"/>
    </row>
    <row r="12" spans="1:13">
      <c r="A12" s="228" t="s">
        <v>588</v>
      </c>
      <c r="B12" s="100" t="s">
        <v>29</v>
      </c>
      <c r="C12" s="229">
        <v>119236</v>
      </c>
      <c r="D12" s="230">
        <v>4518</v>
      </c>
      <c r="E12" s="231">
        <v>8709</v>
      </c>
      <c r="F12" s="230">
        <v>13368</v>
      </c>
      <c r="G12" s="231">
        <v>17691</v>
      </c>
      <c r="H12" s="232">
        <v>22184</v>
      </c>
      <c r="I12" s="105">
        <f t="shared" ref="I12:I36" si="2">(D12/C12)*100</f>
        <v>3.7891240900399206</v>
      </c>
      <c r="J12" s="106">
        <f t="shared" ref="J12:J36" si="3">(E12/C12)*100</f>
        <v>7.3040021470025831</v>
      </c>
      <c r="K12" s="107">
        <f t="shared" ref="K12:K36" si="4">(F12/C12)*100</f>
        <v>11.211379113690496</v>
      </c>
      <c r="L12" s="106">
        <f t="shared" ref="L12:L25" si="5">(G12/C12)*100</f>
        <v>14.836961991344896</v>
      </c>
      <c r="M12" s="108">
        <f t="shared" ref="M12:M25" si="6">(H12/C12)*100</f>
        <v>18.605119259284109</v>
      </c>
    </row>
    <row r="13" spans="1:13">
      <c r="A13" s="197" t="s">
        <v>589</v>
      </c>
      <c r="B13" s="109" t="s">
        <v>7</v>
      </c>
      <c r="C13" s="233">
        <v>4546</v>
      </c>
      <c r="D13" s="234">
        <v>204</v>
      </c>
      <c r="E13" s="235">
        <v>387</v>
      </c>
      <c r="F13" s="234">
        <v>715</v>
      </c>
      <c r="G13" s="235">
        <v>1229</v>
      </c>
      <c r="H13" s="236">
        <v>1801</v>
      </c>
      <c r="I13" s="115">
        <f t="shared" si="2"/>
        <v>4.4874615046194455</v>
      </c>
      <c r="J13" s="116">
        <f t="shared" si="3"/>
        <v>8.5129784425868902</v>
      </c>
      <c r="K13" s="22">
        <f t="shared" si="4"/>
        <v>15.728112626484823</v>
      </c>
      <c r="L13" s="116">
        <f t="shared" si="5"/>
        <v>27.034755829300483</v>
      </c>
      <c r="M13" s="117">
        <f t="shared" si="6"/>
        <v>39.617245930488345</v>
      </c>
    </row>
    <row r="14" spans="1:13">
      <c r="A14" s="197" t="s">
        <v>590</v>
      </c>
      <c r="B14" s="109" t="s">
        <v>9</v>
      </c>
      <c r="C14" s="233">
        <v>6306</v>
      </c>
      <c r="D14" s="99">
        <v>60</v>
      </c>
      <c r="E14" s="99">
        <v>161</v>
      </c>
      <c r="F14" s="99">
        <v>275</v>
      </c>
      <c r="G14" s="99">
        <v>394</v>
      </c>
      <c r="H14" s="99">
        <v>534</v>
      </c>
      <c r="I14" s="115">
        <f t="shared" si="2"/>
        <v>0.95147478591817314</v>
      </c>
      <c r="J14" s="116">
        <f t="shared" si="3"/>
        <v>2.5531240088804315</v>
      </c>
      <c r="K14" s="22">
        <f>(F14/C14)*100</f>
        <v>4.3609261021249601</v>
      </c>
      <c r="L14" s="116">
        <f t="shared" si="5"/>
        <v>6.2480177608626706</v>
      </c>
      <c r="M14" s="117">
        <f t="shared" si="6"/>
        <v>8.4681255946717418</v>
      </c>
    </row>
    <row r="15" spans="1:13">
      <c r="A15" s="197" t="s">
        <v>591</v>
      </c>
      <c r="B15" s="109" t="s">
        <v>31</v>
      </c>
      <c r="C15" s="233">
        <v>3182399</v>
      </c>
      <c r="D15" s="234">
        <v>2934</v>
      </c>
      <c r="E15" s="235">
        <v>5841</v>
      </c>
      <c r="F15" s="234">
        <v>10324</v>
      </c>
      <c r="G15" s="235">
        <v>15525</v>
      </c>
      <c r="H15" s="236">
        <v>20589</v>
      </c>
      <c r="I15" s="115">
        <f t="shared" si="2"/>
        <v>9.2194599105894642E-2</v>
      </c>
      <c r="J15" s="116">
        <f t="shared" si="3"/>
        <v>0.18354078165560006</v>
      </c>
      <c r="K15" s="22">
        <f t="shared" si="4"/>
        <v>0.32440935281842409</v>
      </c>
      <c r="L15" s="116">
        <f t="shared" si="5"/>
        <v>0.48783951980879831</v>
      </c>
      <c r="M15" s="117">
        <f t="shared" si="6"/>
        <v>0.64696475834739764</v>
      </c>
    </row>
    <row r="16" spans="1:13">
      <c r="A16" s="197" t="s">
        <v>592</v>
      </c>
      <c r="B16" s="109" t="s">
        <v>32</v>
      </c>
      <c r="C16" s="233">
        <v>112139</v>
      </c>
      <c r="D16" s="234">
        <v>83</v>
      </c>
      <c r="E16" s="235">
        <v>122</v>
      </c>
      <c r="F16" s="234">
        <v>193</v>
      </c>
      <c r="G16" s="235">
        <v>305</v>
      </c>
      <c r="H16" s="236">
        <v>305</v>
      </c>
      <c r="I16" s="115">
        <f t="shared" si="2"/>
        <v>7.4015284602145542E-2</v>
      </c>
      <c r="J16" s="116">
        <f t="shared" si="3"/>
        <v>0.10879355086098504</v>
      </c>
      <c r="K16" s="22">
        <f t="shared" si="4"/>
        <v>0.17210783046041073</v>
      </c>
      <c r="L16" s="116">
        <f t="shared" si="5"/>
        <v>0.27198387715246258</v>
      </c>
      <c r="M16" s="117">
        <f t="shared" si="6"/>
        <v>0.27198387715246258</v>
      </c>
    </row>
    <row r="17" spans="1:14">
      <c r="A17" s="197" t="s">
        <v>593</v>
      </c>
      <c r="B17" s="109" t="s">
        <v>594</v>
      </c>
      <c r="C17" s="233">
        <v>223156</v>
      </c>
      <c r="D17" s="234">
        <v>544</v>
      </c>
      <c r="E17" s="235">
        <v>1008</v>
      </c>
      <c r="F17" s="234">
        <v>1762</v>
      </c>
      <c r="G17" s="235">
        <v>2734</v>
      </c>
      <c r="H17" s="236">
        <v>3699</v>
      </c>
      <c r="I17" s="115">
        <f t="shared" si="2"/>
        <v>0.24377565469895496</v>
      </c>
      <c r="J17" s="116">
        <f t="shared" si="3"/>
        <v>0.45170194841276951</v>
      </c>
      <c r="K17" s="22">
        <f t="shared" si="4"/>
        <v>0.78958217569771816</v>
      </c>
      <c r="L17" s="116">
        <f t="shared" si="5"/>
        <v>1.2251519116671745</v>
      </c>
      <c r="M17" s="117">
        <f t="shared" si="6"/>
        <v>1.6575848285504311</v>
      </c>
    </row>
    <row r="18" spans="1:14">
      <c r="A18" s="197" t="s">
        <v>595</v>
      </c>
      <c r="B18" s="109" t="s">
        <v>11</v>
      </c>
      <c r="C18" s="233">
        <v>13629</v>
      </c>
      <c r="D18" s="234">
        <v>25</v>
      </c>
      <c r="E18" s="235">
        <v>43</v>
      </c>
      <c r="F18" s="234">
        <v>73</v>
      </c>
      <c r="G18" s="235">
        <v>135</v>
      </c>
      <c r="H18" s="236">
        <v>213</v>
      </c>
      <c r="I18" s="115">
        <f t="shared" si="2"/>
        <v>0.18343238682221732</v>
      </c>
      <c r="J18" s="116">
        <f t="shared" si="3"/>
        <v>0.31550370533421385</v>
      </c>
      <c r="K18" s="22">
        <f t="shared" si="4"/>
        <v>0.53562256952087461</v>
      </c>
      <c r="L18" s="116">
        <f t="shared" si="5"/>
        <v>0.99053488883997354</v>
      </c>
      <c r="M18" s="117">
        <f t="shared" si="6"/>
        <v>1.5628439357252915</v>
      </c>
    </row>
    <row r="19" spans="1:14">
      <c r="A19" s="197" t="s">
        <v>596</v>
      </c>
      <c r="B19" s="109" t="s">
        <v>12</v>
      </c>
      <c r="C19" s="233">
        <v>48812</v>
      </c>
      <c r="D19" s="234">
        <v>288</v>
      </c>
      <c r="E19" s="235">
        <v>519</v>
      </c>
      <c r="F19" s="234">
        <v>1108</v>
      </c>
      <c r="G19" s="235">
        <v>1921</v>
      </c>
      <c r="H19" s="236">
        <v>2838</v>
      </c>
      <c r="I19" s="115">
        <f t="shared" si="2"/>
        <v>0.59001884782430547</v>
      </c>
      <c r="J19" s="116">
        <f t="shared" si="3"/>
        <v>1.0632631320167172</v>
      </c>
      <c r="K19" s="22">
        <f t="shared" si="4"/>
        <v>2.2699336228796199</v>
      </c>
      <c r="L19" s="116">
        <f t="shared" si="5"/>
        <v>3.9355076620503153</v>
      </c>
      <c r="M19" s="117">
        <f t="shared" si="6"/>
        <v>5.8141440629353438</v>
      </c>
    </row>
    <row r="20" spans="1:14">
      <c r="A20" s="197" t="s">
        <v>597</v>
      </c>
      <c r="B20" s="109" t="s">
        <v>14</v>
      </c>
      <c r="C20" s="233">
        <v>9771</v>
      </c>
      <c r="D20" s="99">
        <v>13</v>
      </c>
      <c r="E20" s="99">
        <v>20</v>
      </c>
      <c r="F20" s="99">
        <v>36</v>
      </c>
      <c r="G20" s="99">
        <v>62</v>
      </c>
      <c r="H20" s="99">
        <v>89</v>
      </c>
      <c r="I20" s="115">
        <f t="shared" si="2"/>
        <v>0.13304677105721011</v>
      </c>
      <c r="J20" s="116">
        <f t="shared" si="3"/>
        <v>0.20468734008801556</v>
      </c>
      <c r="K20" s="22">
        <f t="shared" si="4"/>
        <v>0.36843721215842801</v>
      </c>
      <c r="L20" s="116">
        <f t="shared" si="5"/>
        <v>0.63453075427284822</v>
      </c>
      <c r="M20" s="117">
        <f t="shared" si="6"/>
        <v>0.91085866339166921</v>
      </c>
    </row>
    <row r="21" spans="1:14">
      <c r="A21" s="197" t="s">
        <v>598</v>
      </c>
      <c r="B21" s="109" t="s">
        <v>34</v>
      </c>
      <c r="C21" s="233">
        <v>63264</v>
      </c>
      <c r="D21" s="234">
        <v>242</v>
      </c>
      <c r="E21" s="235">
        <v>427</v>
      </c>
      <c r="F21" s="234">
        <v>694</v>
      </c>
      <c r="G21" s="235">
        <v>1068</v>
      </c>
      <c r="H21" s="236">
        <v>1556</v>
      </c>
      <c r="I21" s="115">
        <f t="shared" si="2"/>
        <v>0.3825240263024785</v>
      </c>
      <c r="J21" s="116">
        <f t="shared" si="3"/>
        <v>0.67494941831057154</v>
      </c>
      <c r="K21" s="22">
        <f t="shared" si="4"/>
        <v>1.0969903894790085</v>
      </c>
      <c r="L21" s="116">
        <f t="shared" si="5"/>
        <v>1.6881638846737479</v>
      </c>
      <c r="M21" s="117">
        <f t="shared" si="6"/>
        <v>2.4595346484572582</v>
      </c>
    </row>
    <row r="22" spans="1:14">
      <c r="A22" s="197" t="s">
        <v>599</v>
      </c>
      <c r="B22" s="109" t="s">
        <v>15</v>
      </c>
      <c r="C22" s="233">
        <v>13351</v>
      </c>
      <c r="D22" s="234">
        <v>36</v>
      </c>
      <c r="E22" s="235">
        <v>52</v>
      </c>
      <c r="F22" s="234">
        <v>84</v>
      </c>
      <c r="G22" s="235">
        <v>128</v>
      </c>
      <c r="H22" s="236">
        <v>201</v>
      </c>
      <c r="I22" s="115">
        <f t="shared" si="2"/>
        <v>0.26964272339150624</v>
      </c>
      <c r="J22" s="116">
        <f t="shared" si="3"/>
        <v>0.38948393378773127</v>
      </c>
      <c r="K22" s="22">
        <f t="shared" si="4"/>
        <v>0.62916635458018133</v>
      </c>
      <c r="L22" s="116">
        <f t="shared" si="5"/>
        <v>0.95872968316980012</v>
      </c>
      <c r="M22" s="117">
        <f t="shared" si="6"/>
        <v>1.5055052056025766</v>
      </c>
    </row>
    <row r="23" spans="1:14">
      <c r="A23" s="197" t="s">
        <v>600</v>
      </c>
      <c r="B23" s="109" t="s">
        <v>601</v>
      </c>
      <c r="C23" s="233">
        <v>3160</v>
      </c>
      <c r="D23" s="234">
        <v>14</v>
      </c>
      <c r="E23" s="235">
        <v>21</v>
      </c>
      <c r="F23" s="234">
        <v>27</v>
      </c>
      <c r="G23" s="235">
        <v>35</v>
      </c>
      <c r="H23" s="236">
        <v>42</v>
      </c>
      <c r="I23" s="115">
        <f t="shared" si="2"/>
        <v>0.44303797468354433</v>
      </c>
      <c r="J23" s="116">
        <f t="shared" si="3"/>
        <v>0.66455696202531644</v>
      </c>
      <c r="K23" s="22">
        <f t="shared" si="4"/>
        <v>0.85443037974683544</v>
      </c>
      <c r="L23" s="116">
        <f t="shared" si="5"/>
        <v>1.1075949367088607</v>
      </c>
      <c r="M23" s="117">
        <f t="shared" si="6"/>
        <v>1.3291139240506329</v>
      </c>
    </row>
    <row r="24" spans="1:14">
      <c r="A24" s="197" t="s">
        <v>602</v>
      </c>
      <c r="B24" s="109" t="s">
        <v>17</v>
      </c>
      <c r="C24" s="233">
        <v>36561</v>
      </c>
      <c r="D24" s="99">
        <v>15</v>
      </c>
      <c r="E24" s="99">
        <v>53</v>
      </c>
      <c r="F24" s="99">
        <v>116</v>
      </c>
      <c r="G24" s="99">
        <v>180</v>
      </c>
      <c r="H24" s="99">
        <v>297</v>
      </c>
      <c r="I24" s="115">
        <f t="shared" si="2"/>
        <v>4.1027324197915813E-2</v>
      </c>
      <c r="J24" s="116">
        <f t="shared" si="3"/>
        <v>0.14496321216596919</v>
      </c>
      <c r="K24" s="22">
        <f t="shared" si="4"/>
        <v>0.31727797379721562</v>
      </c>
      <c r="L24" s="116">
        <f t="shared" si="5"/>
        <v>0.49232789037498975</v>
      </c>
      <c r="M24" s="117">
        <f t="shared" si="6"/>
        <v>0.81234101911873313</v>
      </c>
    </row>
    <row r="25" spans="1:14">
      <c r="A25" s="197" t="s">
        <v>603</v>
      </c>
      <c r="B25" s="109" t="s">
        <v>35</v>
      </c>
      <c r="C25" s="233">
        <v>31703</v>
      </c>
      <c r="D25" s="234">
        <v>369</v>
      </c>
      <c r="E25" s="235">
        <v>783</v>
      </c>
      <c r="F25" s="234">
        <v>1209</v>
      </c>
      <c r="G25" s="235">
        <v>1620</v>
      </c>
      <c r="H25" s="236">
        <v>1908</v>
      </c>
      <c r="I25" s="115">
        <f t="shared" si="2"/>
        <v>1.1639277040027758</v>
      </c>
      <c r="J25" s="116">
        <f t="shared" si="3"/>
        <v>2.469797810932719</v>
      </c>
      <c r="K25" s="118">
        <f t="shared" si="4"/>
        <v>3.8135192253099075</v>
      </c>
      <c r="L25" s="116">
        <f t="shared" si="5"/>
        <v>5.1099265053780405</v>
      </c>
      <c r="M25" s="119">
        <f t="shared" si="6"/>
        <v>6.0183578841119134</v>
      </c>
    </row>
    <row r="26" spans="1:14">
      <c r="A26" s="197" t="s">
        <v>604</v>
      </c>
      <c r="B26" s="109" t="s">
        <v>18</v>
      </c>
      <c r="C26" s="233">
        <v>11681</v>
      </c>
      <c r="D26" s="234">
        <v>9</v>
      </c>
      <c r="E26" s="235">
        <v>28</v>
      </c>
      <c r="F26" s="234">
        <v>41</v>
      </c>
      <c r="G26" s="235">
        <v>67</v>
      </c>
      <c r="H26" s="236">
        <v>93</v>
      </c>
      <c r="I26" s="115">
        <f t="shared" si="2"/>
        <v>7.7048197928259565E-2</v>
      </c>
      <c r="J26" s="116">
        <f t="shared" si="3"/>
        <v>0.23970550466569643</v>
      </c>
      <c r="K26" s="118">
        <f t="shared" si="4"/>
        <v>0.3509973461176269</v>
      </c>
      <c r="L26" s="116">
        <f>(G26/C26)*100</f>
        <v>0.57358102902148789</v>
      </c>
      <c r="M26" s="117">
        <f>(H26/C26)*100</f>
        <v>0.79616471192534877</v>
      </c>
    </row>
    <row r="27" spans="1:14">
      <c r="A27" s="197" t="s">
        <v>605</v>
      </c>
      <c r="B27" s="109" t="s">
        <v>19</v>
      </c>
      <c r="C27" s="233">
        <v>40130</v>
      </c>
      <c r="D27" s="234">
        <v>60</v>
      </c>
      <c r="E27" s="235">
        <v>159</v>
      </c>
      <c r="F27" s="234">
        <v>352</v>
      </c>
      <c r="G27" s="235">
        <v>577</v>
      </c>
      <c r="H27" s="236">
        <v>818</v>
      </c>
      <c r="I27" s="115">
        <f t="shared" si="2"/>
        <v>0.14951407924246199</v>
      </c>
      <c r="J27" s="116">
        <f t="shared" si="3"/>
        <v>0.39621230999252433</v>
      </c>
      <c r="K27" s="22">
        <f t="shared" si="4"/>
        <v>0.87714926488911049</v>
      </c>
      <c r="L27" s="116">
        <f>(G27/C27)*100</f>
        <v>1.4378270620483429</v>
      </c>
      <c r="M27" s="117">
        <f>(H27/C27)*100</f>
        <v>2.0383752803388986</v>
      </c>
      <c r="N27" s="42"/>
    </row>
    <row r="28" spans="1:14">
      <c r="A28" s="197" t="s">
        <v>606</v>
      </c>
      <c r="B28" s="109" t="s">
        <v>20</v>
      </c>
      <c r="C28" s="233">
        <v>1241</v>
      </c>
      <c r="D28" s="234">
        <v>35</v>
      </c>
      <c r="E28" s="235">
        <v>52</v>
      </c>
      <c r="F28" s="234">
        <v>76</v>
      </c>
      <c r="G28" s="235">
        <v>104</v>
      </c>
      <c r="H28" s="236">
        <v>122</v>
      </c>
      <c r="I28" s="115">
        <f t="shared" si="2"/>
        <v>2.8203062046736505</v>
      </c>
      <c r="J28" s="116">
        <f t="shared" si="3"/>
        <v>4.1901692183722803</v>
      </c>
      <c r="K28" s="118">
        <f t="shared" si="4"/>
        <v>6.1240934730056411</v>
      </c>
      <c r="L28" s="116">
        <f>(G28/C28)*100</f>
        <v>8.3803384367445606</v>
      </c>
      <c r="M28" s="119">
        <f>(H28/C28)*100</f>
        <v>9.8307816277195812</v>
      </c>
    </row>
    <row r="29" spans="1:14">
      <c r="A29" s="197" t="s">
        <v>607</v>
      </c>
      <c r="B29" s="109" t="s">
        <v>21</v>
      </c>
      <c r="C29" s="233">
        <v>342810</v>
      </c>
      <c r="D29" s="234">
        <v>5491</v>
      </c>
      <c r="E29" s="235">
        <v>8350</v>
      </c>
      <c r="F29" s="234">
        <v>11422</v>
      </c>
      <c r="G29" s="235">
        <v>14884</v>
      </c>
      <c r="H29" s="236">
        <v>18670</v>
      </c>
      <c r="I29" s="115">
        <f t="shared" si="2"/>
        <v>1.6017619089291442</v>
      </c>
      <c r="J29" s="22">
        <f t="shared" si="3"/>
        <v>2.4357515825092615</v>
      </c>
      <c r="K29" s="116">
        <f t="shared" si="4"/>
        <v>3.3318747994515912</v>
      </c>
      <c r="L29" s="116">
        <f t="shared" ref="L29:L36" si="7">(G29/C29)*100</f>
        <v>4.3417636591698026</v>
      </c>
      <c r="M29" s="117">
        <f t="shared" ref="M29:M36" si="8">(H29/C29)*100</f>
        <v>5.4461655144248997</v>
      </c>
    </row>
    <row r="30" spans="1:14">
      <c r="A30" s="197" t="s">
        <v>608</v>
      </c>
      <c r="B30" s="109" t="s">
        <v>38</v>
      </c>
      <c r="C30" s="233">
        <v>5553</v>
      </c>
      <c r="D30" s="234">
        <v>312</v>
      </c>
      <c r="E30" s="235">
        <v>565</v>
      </c>
      <c r="F30" s="234">
        <v>815</v>
      </c>
      <c r="G30" s="235">
        <v>1096</v>
      </c>
      <c r="H30" s="236">
        <v>1361</v>
      </c>
      <c r="I30" s="115">
        <f t="shared" si="2"/>
        <v>5.6185845488924908</v>
      </c>
      <c r="J30" s="22">
        <f t="shared" si="3"/>
        <v>10.174680352962364</v>
      </c>
      <c r="K30" s="116">
        <f t="shared" si="4"/>
        <v>14.676751305600577</v>
      </c>
      <c r="L30" s="116">
        <f t="shared" si="7"/>
        <v>19.737079056365928</v>
      </c>
      <c r="M30" s="119">
        <f t="shared" si="8"/>
        <v>24.509274266162436</v>
      </c>
    </row>
    <row r="31" spans="1:14">
      <c r="A31" s="197" t="s">
        <v>609</v>
      </c>
      <c r="B31" s="109" t="s">
        <v>22</v>
      </c>
      <c r="C31" s="233">
        <v>44603</v>
      </c>
      <c r="D31" s="234">
        <v>203</v>
      </c>
      <c r="E31" s="235">
        <v>376</v>
      </c>
      <c r="F31" s="234">
        <v>577</v>
      </c>
      <c r="G31" s="235">
        <v>858</v>
      </c>
      <c r="H31" s="236">
        <v>1145</v>
      </c>
      <c r="I31" s="115">
        <f t="shared" si="2"/>
        <v>0.45512633679348924</v>
      </c>
      <c r="J31" s="22">
        <f t="shared" si="3"/>
        <v>0.84299262381454154</v>
      </c>
      <c r="K31" s="116">
        <f t="shared" si="4"/>
        <v>1.2936349572898682</v>
      </c>
      <c r="L31" s="116">
        <f t="shared" si="7"/>
        <v>1.9236374234916933</v>
      </c>
      <c r="M31" s="119">
        <f t="shared" si="8"/>
        <v>2.5670918996480059</v>
      </c>
    </row>
    <row r="32" spans="1:14">
      <c r="A32" s="197" t="s">
        <v>610</v>
      </c>
      <c r="B32" s="109" t="s">
        <v>37</v>
      </c>
      <c r="C32" s="233">
        <v>104352</v>
      </c>
      <c r="D32" s="234">
        <v>11</v>
      </c>
      <c r="E32" s="235">
        <v>19</v>
      </c>
      <c r="F32" s="234">
        <v>30</v>
      </c>
      <c r="G32" s="235">
        <v>44</v>
      </c>
      <c r="H32" s="236">
        <v>68</v>
      </c>
      <c r="I32" s="115">
        <f t="shared" si="2"/>
        <v>1.0541245016865992E-2</v>
      </c>
      <c r="J32" s="22">
        <f t="shared" si="3"/>
        <v>1.8207605029132167E-2</v>
      </c>
      <c r="K32" s="116">
        <f t="shared" si="4"/>
        <v>2.874885004599816E-2</v>
      </c>
      <c r="L32" s="116">
        <f t="shared" si="7"/>
        <v>4.216498006746397E-2</v>
      </c>
      <c r="M32" s="119">
        <f t="shared" si="8"/>
        <v>6.5164060104262497E-2</v>
      </c>
    </row>
    <row r="33" spans="1:13">
      <c r="A33" s="197" t="s">
        <v>611</v>
      </c>
      <c r="B33" s="109" t="s">
        <v>23</v>
      </c>
      <c r="C33" s="233">
        <v>24793</v>
      </c>
      <c r="D33" s="234">
        <v>39</v>
      </c>
      <c r="E33" s="235">
        <v>77</v>
      </c>
      <c r="F33" s="234">
        <v>160</v>
      </c>
      <c r="G33" s="235">
        <v>263</v>
      </c>
      <c r="H33" s="236">
        <v>397</v>
      </c>
      <c r="I33" s="115">
        <f t="shared" si="2"/>
        <v>0.15730246440527568</v>
      </c>
      <c r="J33" s="22">
        <f t="shared" si="3"/>
        <v>0.31057153228733919</v>
      </c>
      <c r="K33" s="116">
        <f t="shared" si="4"/>
        <v>0.64534344371395147</v>
      </c>
      <c r="L33" s="116">
        <f t="shared" si="7"/>
        <v>1.0607832856048076</v>
      </c>
      <c r="M33" s="119">
        <f t="shared" si="8"/>
        <v>1.6012584197152422</v>
      </c>
    </row>
    <row r="34" spans="1:13">
      <c r="A34" s="197" t="s">
        <v>612</v>
      </c>
      <c r="B34" s="109" t="s">
        <v>613</v>
      </c>
      <c r="C34" s="233">
        <v>2736</v>
      </c>
      <c r="D34" s="234">
        <v>11</v>
      </c>
      <c r="E34" s="235">
        <v>21</v>
      </c>
      <c r="F34" s="234">
        <v>37</v>
      </c>
      <c r="G34" s="235">
        <v>48</v>
      </c>
      <c r="H34" s="236">
        <v>66</v>
      </c>
      <c r="I34" s="115">
        <f t="shared" si="2"/>
        <v>0.40204678362573099</v>
      </c>
      <c r="J34" s="22">
        <f t="shared" si="3"/>
        <v>0.76754385964912275</v>
      </c>
      <c r="K34" s="116">
        <f t="shared" si="4"/>
        <v>1.3523391812865497</v>
      </c>
      <c r="L34" s="116">
        <f t="shared" si="7"/>
        <v>1.7543859649122806</v>
      </c>
      <c r="M34" s="119">
        <f t="shared" si="8"/>
        <v>2.4122807017543857</v>
      </c>
    </row>
    <row r="35" spans="1:13">
      <c r="A35" s="197" t="s">
        <v>614</v>
      </c>
      <c r="B35" s="109" t="s">
        <v>615</v>
      </c>
      <c r="C35" s="233">
        <v>168630</v>
      </c>
      <c r="D35" s="234">
        <v>474</v>
      </c>
      <c r="E35" s="235">
        <v>813</v>
      </c>
      <c r="F35" s="234">
        <v>1211</v>
      </c>
      <c r="G35" s="235">
        <v>1730</v>
      </c>
      <c r="H35" s="236">
        <v>2288</v>
      </c>
      <c r="I35" s="115">
        <f t="shared" si="2"/>
        <v>0.28108877423945916</v>
      </c>
      <c r="J35" s="22">
        <f t="shared" si="3"/>
        <v>0.48212061910692044</v>
      </c>
      <c r="K35" s="116">
        <f t="shared" si="4"/>
        <v>0.71814030718140309</v>
      </c>
      <c r="L35" s="116">
        <f t="shared" si="7"/>
        <v>1.0259147245448617</v>
      </c>
      <c r="M35" s="119">
        <f t="shared" si="8"/>
        <v>1.3568166992824526</v>
      </c>
    </row>
    <row r="36" spans="1:13">
      <c r="A36" s="237" t="s">
        <v>616</v>
      </c>
      <c r="B36" s="121" t="s">
        <v>617</v>
      </c>
      <c r="C36" s="238">
        <v>274594</v>
      </c>
      <c r="D36" s="239">
        <v>831</v>
      </c>
      <c r="E36" s="240">
        <v>1684</v>
      </c>
      <c r="F36" s="239">
        <v>3095</v>
      </c>
      <c r="G36" s="240">
        <v>4620</v>
      </c>
      <c r="H36" s="241">
        <v>5842</v>
      </c>
      <c r="I36" s="126">
        <f t="shared" si="2"/>
        <v>0.30262860805407255</v>
      </c>
      <c r="J36" s="127">
        <f t="shared" si="3"/>
        <v>0.61326904448021446</v>
      </c>
      <c r="K36" s="128">
        <f t="shared" si="4"/>
        <v>1.1271185823433869</v>
      </c>
      <c r="L36" s="128">
        <f t="shared" si="7"/>
        <v>1.682483958134555</v>
      </c>
      <c r="M36" s="129">
        <f t="shared" si="8"/>
        <v>2.1275046068013137</v>
      </c>
    </row>
    <row r="37" spans="1:13">
      <c r="A37" s="99"/>
      <c r="B37" s="109"/>
      <c r="C37" s="130"/>
      <c r="D37" s="110"/>
      <c r="E37" s="99"/>
      <c r="F37" s="99"/>
      <c r="G37" s="99"/>
      <c r="H37" s="114"/>
      <c r="I37" s="118"/>
      <c r="J37" s="107"/>
      <c r="K37" s="118"/>
      <c r="L37" s="107"/>
      <c r="M37" s="117"/>
    </row>
    <row r="38" spans="1:13">
      <c r="A38" s="99"/>
      <c r="B38" s="109"/>
      <c r="C38" s="131"/>
      <c r="D38" s="132"/>
      <c r="E38" s="133"/>
      <c r="F38" s="94"/>
      <c r="G38" s="133"/>
      <c r="H38" s="95"/>
      <c r="I38" s="118"/>
      <c r="J38" s="118"/>
      <c r="K38" s="118"/>
      <c r="L38" s="118"/>
      <c r="M38" s="117"/>
    </row>
    <row r="39" spans="1:13">
      <c r="A39" s="56"/>
      <c r="B39" s="134" t="s">
        <v>618</v>
      </c>
      <c r="C39" s="135">
        <f t="shared" ref="C39:H39" si="9">SUM(C41:C53)</f>
        <v>354294</v>
      </c>
      <c r="D39" s="136">
        <f t="shared" si="9"/>
        <v>4193</v>
      </c>
      <c r="E39" s="137">
        <f t="shared" si="9"/>
        <v>6135</v>
      </c>
      <c r="F39" s="138">
        <f t="shared" si="9"/>
        <v>8128</v>
      </c>
      <c r="G39" s="139">
        <f t="shared" si="9"/>
        <v>9950</v>
      </c>
      <c r="H39" s="140">
        <f t="shared" si="9"/>
        <v>11629</v>
      </c>
      <c r="I39" s="141">
        <f>(D39/$C$39)*100</f>
        <v>1.1834803863458032</v>
      </c>
      <c r="J39" s="142">
        <f>(E39/$C$39)*100</f>
        <v>1.7316127284119969</v>
      </c>
      <c r="K39" s="143">
        <f>(F39/$C$39)*100</f>
        <v>2.294139895115356</v>
      </c>
      <c r="L39" s="142">
        <f>(G39/$C$39)*100</f>
        <v>2.8084020615646894</v>
      </c>
      <c r="M39" s="144">
        <f>(H39/$C$39)*100</f>
        <v>3.2823022687372632</v>
      </c>
    </row>
    <row r="40" spans="1:13">
      <c r="A40" s="99"/>
      <c r="B40" s="109"/>
      <c r="C40" s="131"/>
      <c r="D40" s="132"/>
      <c r="E40" s="169"/>
      <c r="F40" s="94"/>
      <c r="G40" s="169"/>
      <c r="H40" s="95"/>
      <c r="I40" s="115"/>
      <c r="J40" s="22"/>
      <c r="K40" s="116"/>
      <c r="L40" s="116"/>
      <c r="M40" s="119"/>
    </row>
    <row r="41" spans="1:13">
      <c r="A41" s="221" t="s">
        <v>619</v>
      </c>
      <c r="B41" s="100" t="s">
        <v>620</v>
      </c>
      <c r="C41" s="229">
        <v>29044</v>
      </c>
      <c r="D41" s="230">
        <v>88</v>
      </c>
      <c r="E41" s="231">
        <v>117</v>
      </c>
      <c r="F41" s="230">
        <v>161</v>
      </c>
      <c r="G41" s="231">
        <v>199</v>
      </c>
      <c r="H41" s="232">
        <v>242</v>
      </c>
      <c r="I41" s="145">
        <f t="shared" ref="I41:I53" si="10">(D41/C41)*100</f>
        <v>0.30298856906762156</v>
      </c>
      <c r="J41" s="106">
        <f t="shared" ref="J41:J53" si="11">(E41/C41)*100</f>
        <v>0.40283707478308772</v>
      </c>
      <c r="K41" s="107">
        <f t="shared" ref="K41:K53" si="12">(F41/C41)*100</f>
        <v>0.55433135931689848</v>
      </c>
      <c r="L41" s="106">
        <f t="shared" ref="L41:L53" si="13">(G41/C41)*100</f>
        <v>0.68516733232337146</v>
      </c>
      <c r="M41" s="108">
        <f t="shared" ref="M41:M53" si="14">(H41/C41)*100</f>
        <v>0.83321856493595925</v>
      </c>
    </row>
    <row r="42" spans="1:13">
      <c r="A42" s="222" t="s">
        <v>621</v>
      </c>
      <c r="B42" s="109" t="s">
        <v>622</v>
      </c>
      <c r="C42" s="233">
        <v>28498</v>
      </c>
      <c r="D42" s="99">
        <v>3730</v>
      </c>
      <c r="E42" s="99">
        <v>5412</v>
      </c>
      <c r="F42" s="99">
        <v>7096</v>
      </c>
      <c r="G42" s="99">
        <v>8571</v>
      </c>
      <c r="H42" s="99">
        <v>9831</v>
      </c>
      <c r="I42" s="120">
        <f t="shared" si="10"/>
        <v>13.088637799143799</v>
      </c>
      <c r="J42" s="116">
        <f t="shared" si="11"/>
        <v>18.990806372377008</v>
      </c>
      <c r="K42" s="118">
        <f t="shared" si="12"/>
        <v>24.899992981963649</v>
      </c>
      <c r="L42" s="116">
        <f t="shared" si="13"/>
        <v>30.075794792617028</v>
      </c>
      <c r="M42" s="119">
        <f t="shared" si="14"/>
        <v>34.497157695276861</v>
      </c>
    </row>
    <row r="43" spans="1:13">
      <c r="A43" s="222" t="s">
        <v>623</v>
      </c>
      <c r="B43" s="109" t="s">
        <v>624</v>
      </c>
      <c r="C43" s="233">
        <v>195233</v>
      </c>
      <c r="D43" s="234">
        <v>76</v>
      </c>
      <c r="E43" s="235">
        <v>170</v>
      </c>
      <c r="F43" s="234">
        <v>295</v>
      </c>
      <c r="G43" s="235">
        <v>456</v>
      </c>
      <c r="H43" s="236">
        <v>657</v>
      </c>
      <c r="I43" s="120">
        <f t="shared" si="10"/>
        <v>3.8927845190106183E-2</v>
      </c>
      <c r="J43" s="116">
        <f t="shared" si="11"/>
        <v>8.7075443188395399E-2</v>
      </c>
      <c r="K43" s="118">
        <f t="shared" si="12"/>
        <v>0.15110150435633321</v>
      </c>
      <c r="L43" s="116">
        <f t="shared" si="13"/>
        <v>0.23356707114063707</v>
      </c>
      <c r="M43" s="117">
        <f t="shared" si="14"/>
        <v>0.33652097749868104</v>
      </c>
    </row>
    <row r="44" spans="1:13">
      <c r="A44" s="222" t="s">
        <v>625</v>
      </c>
      <c r="B44" s="109" t="s">
        <v>626</v>
      </c>
      <c r="C44" s="233">
        <v>1</v>
      </c>
      <c r="D44" s="234">
        <v>0</v>
      </c>
      <c r="E44" s="235">
        <v>0</v>
      </c>
      <c r="F44" s="234">
        <v>0</v>
      </c>
      <c r="G44" s="235">
        <v>0</v>
      </c>
      <c r="H44" s="236">
        <v>0</v>
      </c>
      <c r="I44" s="120">
        <f t="shared" si="10"/>
        <v>0</v>
      </c>
      <c r="J44" s="116">
        <f t="shared" si="11"/>
        <v>0</v>
      </c>
      <c r="K44" s="118">
        <f t="shared" si="12"/>
        <v>0</v>
      </c>
      <c r="L44" s="116">
        <f t="shared" si="13"/>
        <v>0</v>
      </c>
      <c r="M44" s="117">
        <f t="shared" si="14"/>
        <v>0</v>
      </c>
    </row>
    <row r="45" spans="1:13">
      <c r="A45" s="222" t="s">
        <v>627</v>
      </c>
      <c r="B45" s="109" t="s">
        <v>628</v>
      </c>
      <c r="C45" s="233">
        <v>13246</v>
      </c>
      <c r="D45" s="234">
        <v>19</v>
      </c>
      <c r="E45" s="235">
        <v>26</v>
      </c>
      <c r="F45" s="234">
        <v>45</v>
      </c>
      <c r="G45" s="235">
        <v>61</v>
      </c>
      <c r="H45" s="236">
        <v>85</v>
      </c>
      <c r="I45" s="120">
        <f t="shared" si="10"/>
        <v>0.14343952891438924</v>
      </c>
      <c r="J45" s="116">
        <f t="shared" si="11"/>
        <v>0.19628567114600634</v>
      </c>
      <c r="K45" s="118">
        <f t="shared" si="12"/>
        <v>0.33972520006039558</v>
      </c>
      <c r="L45" s="116">
        <f t="shared" si="13"/>
        <v>0.46051638230409181</v>
      </c>
      <c r="M45" s="119">
        <f t="shared" si="14"/>
        <v>0.64170315566963609</v>
      </c>
    </row>
    <row r="46" spans="1:13">
      <c r="A46" s="222" t="s">
        <v>629</v>
      </c>
      <c r="B46" s="109" t="s">
        <v>630</v>
      </c>
      <c r="C46" s="233">
        <v>56133</v>
      </c>
      <c r="D46" s="234">
        <v>97</v>
      </c>
      <c r="E46" s="235">
        <v>139</v>
      </c>
      <c r="F46" s="234">
        <v>192</v>
      </c>
      <c r="G46" s="235">
        <v>256</v>
      </c>
      <c r="H46" s="236">
        <v>332</v>
      </c>
      <c r="I46" s="120">
        <f t="shared" si="10"/>
        <v>0.1728038765075802</v>
      </c>
      <c r="J46" s="118">
        <f t="shared" si="11"/>
        <v>0.24762617355209948</v>
      </c>
      <c r="K46" s="116">
        <f t="shared" si="12"/>
        <v>0.34204478648923092</v>
      </c>
      <c r="L46" s="116">
        <f t="shared" si="13"/>
        <v>0.4560597153189746</v>
      </c>
      <c r="M46" s="117">
        <f t="shared" si="14"/>
        <v>0.59145244330429514</v>
      </c>
    </row>
    <row r="47" spans="1:13">
      <c r="A47" s="222" t="s">
        <v>631</v>
      </c>
      <c r="B47" s="109" t="s">
        <v>632</v>
      </c>
      <c r="C47" s="233">
        <v>1521</v>
      </c>
      <c r="D47" s="234">
        <v>1</v>
      </c>
      <c r="E47" s="235">
        <v>2</v>
      </c>
      <c r="F47" s="234">
        <v>3</v>
      </c>
      <c r="G47" s="235">
        <v>5</v>
      </c>
      <c r="H47" s="236">
        <v>9</v>
      </c>
      <c r="I47" s="120">
        <f t="shared" si="10"/>
        <v>6.5746219592373437E-2</v>
      </c>
      <c r="J47" s="118">
        <f t="shared" si="11"/>
        <v>0.13149243918474687</v>
      </c>
      <c r="K47" s="116">
        <f t="shared" si="12"/>
        <v>0.19723865877712032</v>
      </c>
      <c r="L47" s="116">
        <f t="shared" si="13"/>
        <v>0.32873109796186722</v>
      </c>
      <c r="M47" s="119">
        <f t="shared" si="14"/>
        <v>0.59171597633136097</v>
      </c>
    </row>
    <row r="48" spans="1:13">
      <c r="A48" s="222" t="s">
        <v>633</v>
      </c>
      <c r="B48" s="109" t="s">
        <v>634</v>
      </c>
      <c r="C48" s="233">
        <v>3</v>
      </c>
      <c r="D48" s="234">
        <v>0</v>
      </c>
      <c r="E48" s="235">
        <v>0</v>
      </c>
      <c r="F48" s="234">
        <v>0</v>
      </c>
      <c r="G48" s="235">
        <v>0</v>
      </c>
      <c r="H48" s="236">
        <v>0</v>
      </c>
      <c r="I48" s="120">
        <f t="shared" si="10"/>
        <v>0</v>
      </c>
      <c r="J48" s="118">
        <f t="shared" si="11"/>
        <v>0</v>
      </c>
      <c r="K48" s="116">
        <f t="shared" si="12"/>
        <v>0</v>
      </c>
      <c r="L48" s="116">
        <f t="shared" si="13"/>
        <v>0</v>
      </c>
      <c r="M48" s="119">
        <f t="shared" si="14"/>
        <v>0</v>
      </c>
    </row>
    <row r="49" spans="1:13">
      <c r="A49" s="222" t="s">
        <v>635</v>
      </c>
      <c r="B49" s="109" t="s">
        <v>636</v>
      </c>
      <c r="C49" s="233">
        <v>4275</v>
      </c>
      <c r="D49" s="234">
        <v>0</v>
      </c>
      <c r="E49" s="235">
        <v>1</v>
      </c>
      <c r="F49" s="234">
        <v>1</v>
      </c>
      <c r="G49" s="235">
        <v>1</v>
      </c>
      <c r="H49" s="236">
        <v>1</v>
      </c>
      <c r="I49" s="120">
        <f t="shared" si="10"/>
        <v>0</v>
      </c>
      <c r="J49" s="118">
        <f t="shared" si="11"/>
        <v>2.3391812865497078E-2</v>
      </c>
      <c r="K49" s="116">
        <f t="shared" si="12"/>
        <v>2.3391812865497078E-2</v>
      </c>
      <c r="L49" s="116">
        <f t="shared" si="13"/>
        <v>2.3391812865497078E-2</v>
      </c>
      <c r="M49" s="119">
        <f t="shared" si="14"/>
        <v>2.3391812865497078E-2</v>
      </c>
    </row>
    <row r="50" spans="1:13">
      <c r="A50" s="222" t="s">
        <v>637</v>
      </c>
      <c r="B50" s="109" t="s">
        <v>638</v>
      </c>
      <c r="C50" s="233">
        <v>19</v>
      </c>
      <c r="D50" s="234">
        <v>0</v>
      </c>
      <c r="E50" s="235">
        <v>0</v>
      </c>
      <c r="F50" s="234">
        <v>0</v>
      </c>
      <c r="G50" s="235">
        <v>0</v>
      </c>
      <c r="H50" s="236">
        <v>0</v>
      </c>
      <c r="I50" s="120">
        <f t="shared" si="10"/>
        <v>0</v>
      </c>
      <c r="J50" s="118">
        <f t="shared" si="11"/>
        <v>0</v>
      </c>
      <c r="K50" s="116">
        <f t="shared" si="12"/>
        <v>0</v>
      </c>
      <c r="L50" s="116">
        <f t="shared" si="13"/>
        <v>0</v>
      </c>
      <c r="M50" s="119">
        <f t="shared" si="14"/>
        <v>0</v>
      </c>
    </row>
    <row r="51" spans="1:13">
      <c r="A51" s="222" t="s">
        <v>639</v>
      </c>
      <c r="B51" s="109" t="s">
        <v>640</v>
      </c>
      <c r="C51" s="233">
        <v>23179</v>
      </c>
      <c r="D51" s="234">
        <v>180</v>
      </c>
      <c r="E51" s="235">
        <v>266</v>
      </c>
      <c r="F51" s="234">
        <v>331</v>
      </c>
      <c r="G51" s="235">
        <v>397</v>
      </c>
      <c r="H51" s="236">
        <v>467</v>
      </c>
      <c r="I51" s="120">
        <f t="shared" si="10"/>
        <v>0.77656499417576252</v>
      </c>
      <c r="J51" s="118">
        <f t="shared" si="11"/>
        <v>1.1475904913930712</v>
      </c>
      <c r="K51" s="116">
        <f t="shared" si="12"/>
        <v>1.4280167392898744</v>
      </c>
      <c r="L51" s="116">
        <f t="shared" si="13"/>
        <v>1.7127572371543207</v>
      </c>
      <c r="M51" s="119">
        <f t="shared" si="14"/>
        <v>2.0147547348893395</v>
      </c>
    </row>
    <row r="52" spans="1:13">
      <c r="A52" s="222" t="s">
        <v>641</v>
      </c>
      <c r="B52" s="109" t="s">
        <v>642</v>
      </c>
      <c r="C52" s="233">
        <v>210</v>
      </c>
      <c r="D52" s="234">
        <v>0</v>
      </c>
      <c r="E52" s="235">
        <v>0</v>
      </c>
      <c r="F52" s="234">
        <v>0</v>
      </c>
      <c r="G52" s="235">
        <v>0</v>
      </c>
      <c r="H52" s="236">
        <v>0</v>
      </c>
      <c r="I52" s="120">
        <f t="shared" si="10"/>
        <v>0</v>
      </c>
      <c r="J52" s="118">
        <f t="shared" si="11"/>
        <v>0</v>
      </c>
      <c r="K52" s="116">
        <f t="shared" si="12"/>
        <v>0</v>
      </c>
      <c r="L52" s="116">
        <f t="shared" si="13"/>
        <v>0</v>
      </c>
      <c r="M52" s="119">
        <f t="shared" si="14"/>
        <v>0</v>
      </c>
    </row>
    <row r="53" spans="1:13">
      <c r="A53" s="223" t="s">
        <v>643</v>
      </c>
      <c r="B53" s="121" t="s">
        <v>644</v>
      </c>
      <c r="C53" s="238">
        <v>2932</v>
      </c>
      <c r="D53" s="239">
        <v>2</v>
      </c>
      <c r="E53" s="240">
        <v>2</v>
      </c>
      <c r="F53" s="239">
        <v>4</v>
      </c>
      <c r="G53" s="240">
        <v>4</v>
      </c>
      <c r="H53" s="241">
        <v>5</v>
      </c>
      <c r="I53" s="146">
        <f t="shared" si="10"/>
        <v>6.8212824010914053E-2</v>
      </c>
      <c r="J53" s="127">
        <f t="shared" si="11"/>
        <v>6.8212824010914053E-2</v>
      </c>
      <c r="K53" s="128">
        <f t="shared" si="12"/>
        <v>0.13642564802182811</v>
      </c>
      <c r="L53" s="128">
        <f t="shared" si="13"/>
        <v>0.13642564802182811</v>
      </c>
      <c r="M53" s="129">
        <f t="shared" si="14"/>
        <v>0.17053206002728513</v>
      </c>
    </row>
    <row r="54" spans="1:13">
      <c r="A54" s="99"/>
      <c r="B54" s="109"/>
      <c r="C54" s="131"/>
      <c r="D54" s="132"/>
      <c r="E54" s="94"/>
      <c r="F54" s="94"/>
      <c r="G54" s="94"/>
      <c r="H54" s="95"/>
      <c r="I54" s="118"/>
      <c r="J54" s="118"/>
      <c r="K54" s="118"/>
      <c r="L54" s="118"/>
      <c r="M54" s="117"/>
    </row>
    <row r="55" spans="1:13">
      <c r="A55" s="99"/>
      <c r="B55" s="109"/>
      <c r="C55" s="131"/>
      <c r="D55" s="132"/>
      <c r="E55" s="133"/>
      <c r="F55" s="94"/>
      <c r="G55" s="133"/>
      <c r="H55" s="95"/>
      <c r="I55" s="118"/>
      <c r="J55" s="127"/>
      <c r="K55" s="118"/>
      <c r="L55" s="127"/>
      <c r="M55" s="117"/>
    </row>
    <row r="56" spans="1:13">
      <c r="A56" s="50"/>
      <c r="B56" s="134" t="s">
        <v>645</v>
      </c>
      <c r="C56" s="135">
        <f t="shared" ref="C56:H56" si="15">SUM(C58:C86)</f>
        <v>4463225</v>
      </c>
      <c r="D56" s="147">
        <f t="shared" si="15"/>
        <v>1647</v>
      </c>
      <c r="E56" s="138">
        <f t="shared" si="15"/>
        <v>3406</v>
      </c>
      <c r="F56" s="137">
        <f t="shared" si="15"/>
        <v>6597</v>
      </c>
      <c r="G56" s="138">
        <f t="shared" si="15"/>
        <v>11242</v>
      </c>
      <c r="H56" s="148">
        <f t="shared" si="15"/>
        <v>16159</v>
      </c>
      <c r="I56" s="149">
        <f>(D56/$C$56)*100</f>
        <v>3.6901567812512248E-2</v>
      </c>
      <c r="J56" s="150">
        <f>(E56/$C$56)*100</f>
        <v>7.6312531857569366E-2</v>
      </c>
      <c r="K56" s="149">
        <f>(F56/$C$56)*100</f>
        <v>0.1478079191615928</v>
      </c>
      <c r="L56" s="150">
        <f>(G56/$C$56)*100</f>
        <v>0.25188064684168959</v>
      </c>
      <c r="M56" s="151">
        <f>(H56/$C$56)*100</f>
        <v>0.36204762251510958</v>
      </c>
    </row>
    <row r="57" spans="1:13">
      <c r="A57" s="50"/>
      <c r="B57" s="91"/>
      <c r="C57" s="152"/>
      <c r="D57" s="132"/>
      <c r="E57" s="153"/>
      <c r="F57" s="154"/>
      <c r="G57" s="153"/>
      <c r="H57" s="95"/>
      <c r="I57" s="154"/>
      <c r="J57" s="111"/>
      <c r="K57" s="99"/>
      <c r="L57" s="111"/>
      <c r="M57" s="114"/>
    </row>
    <row r="58" spans="1:13">
      <c r="A58" s="242" t="s">
        <v>646</v>
      </c>
      <c r="B58" s="156" t="s">
        <v>647</v>
      </c>
      <c r="C58" s="229">
        <v>310134</v>
      </c>
      <c r="D58" s="230">
        <v>17</v>
      </c>
      <c r="E58" s="231">
        <v>38</v>
      </c>
      <c r="F58" s="230">
        <v>89</v>
      </c>
      <c r="G58" s="231">
        <v>166</v>
      </c>
      <c r="H58" s="232">
        <v>276</v>
      </c>
      <c r="I58" s="145">
        <f t="shared" ref="I58:I86" si="16">(D58/C58)*100</f>
        <v>5.4815015444936704E-3</v>
      </c>
      <c r="J58" s="106">
        <f t="shared" ref="J58:J86" si="17">(E58/C58)*100</f>
        <v>1.2252768158279968E-2</v>
      </c>
      <c r="K58" s="107">
        <f t="shared" ref="K58:K86" si="18">(F58/C58)*100</f>
        <v>2.8697272791760979E-2</v>
      </c>
      <c r="L58" s="106">
        <f t="shared" ref="L58:L86" si="19">(G58/C58)*100</f>
        <v>5.3525250375644082E-2</v>
      </c>
      <c r="M58" s="108">
        <f t="shared" ref="M58:M86" si="20">(H58/C58)*100</f>
        <v>8.8993789781191365E-2</v>
      </c>
    </row>
    <row r="59" spans="1:13">
      <c r="A59" s="243" t="s">
        <v>648</v>
      </c>
      <c r="B59" s="160" t="s">
        <v>649</v>
      </c>
      <c r="C59" s="233">
        <v>66578</v>
      </c>
      <c r="D59" s="234">
        <v>230</v>
      </c>
      <c r="E59" s="235">
        <v>371</v>
      </c>
      <c r="F59" s="234">
        <v>526</v>
      </c>
      <c r="G59" s="235">
        <v>650</v>
      </c>
      <c r="H59" s="236">
        <v>752</v>
      </c>
      <c r="I59" s="120">
        <f t="shared" si="16"/>
        <v>0.34545946108324072</v>
      </c>
      <c r="J59" s="116">
        <f t="shared" si="17"/>
        <v>0.55724113070383607</v>
      </c>
      <c r="K59" s="118">
        <f t="shared" si="18"/>
        <v>0.79005076752080261</v>
      </c>
      <c r="L59" s="116">
        <f t="shared" si="19"/>
        <v>0.97629847697437588</v>
      </c>
      <c r="M59" s="117">
        <f t="shared" si="20"/>
        <v>1.1295022379765087</v>
      </c>
    </row>
    <row r="60" spans="1:13">
      <c r="A60" s="243" t="s">
        <v>650</v>
      </c>
      <c r="B60" s="160" t="s">
        <v>651</v>
      </c>
      <c r="C60" s="233">
        <v>44615</v>
      </c>
      <c r="D60" s="234">
        <v>2</v>
      </c>
      <c r="E60" s="235">
        <v>3</v>
      </c>
      <c r="F60" s="234">
        <v>6</v>
      </c>
      <c r="G60" s="235">
        <v>11</v>
      </c>
      <c r="H60" s="236">
        <v>23</v>
      </c>
      <c r="I60" s="120">
        <f t="shared" si="16"/>
        <v>4.482797265493668E-3</v>
      </c>
      <c r="J60" s="116">
        <f t="shared" si="17"/>
        <v>6.7241958982405016E-3</v>
      </c>
      <c r="K60" s="118">
        <f t="shared" si="18"/>
        <v>1.3448391796481003E-2</v>
      </c>
      <c r="L60" s="116">
        <f t="shared" si="19"/>
        <v>2.4655384960215177E-2</v>
      </c>
      <c r="M60" s="117">
        <f t="shared" si="20"/>
        <v>5.1552168553177187E-2</v>
      </c>
    </row>
    <row r="61" spans="1:13">
      <c r="A61" s="243" t="s">
        <v>652</v>
      </c>
      <c r="B61" s="160" t="s">
        <v>653</v>
      </c>
      <c r="C61" s="233">
        <v>351833</v>
      </c>
      <c r="D61" s="234">
        <v>2</v>
      </c>
      <c r="E61" s="235">
        <v>5</v>
      </c>
      <c r="F61" s="234">
        <v>24</v>
      </c>
      <c r="G61" s="235">
        <v>43</v>
      </c>
      <c r="H61" s="236">
        <v>57</v>
      </c>
      <c r="I61" s="120">
        <f t="shared" si="16"/>
        <v>5.6845150966509678E-4</v>
      </c>
      <c r="J61" s="116">
        <f t="shared" si="17"/>
        <v>1.421128774162742E-3</v>
      </c>
      <c r="K61" s="118">
        <f t="shared" si="18"/>
        <v>6.8214181159811623E-3</v>
      </c>
      <c r="L61" s="116">
        <f t="shared" si="19"/>
        <v>1.2221707457799581E-2</v>
      </c>
      <c r="M61" s="117">
        <f t="shared" si="20"/>
        <v>1.620086802545526E-2</v>
      </c>
    </row>
    <row r="62" spans="1:13">
      <c r="A62" s="243" t="s">
        <v>654</v>
      </c>
      <c r="B62" s="160" t="s">
        <v>655</v>
      </c>
      <c r="C62" s="233">
        <v>126619</v>
      </c>
      <c r="D62" s="234">
        <v>1</v>
      </c>
      <c r="E62" s="235">
        <v>10</v>
      </c>
      <c r="F62" s="234">
        <v>22</v>
      </c>
      <c r="G62" s="235">
        <v>56</v>
      </c>
      <c r="H62" s="236">
        <v>102</v>
      </c>
      <c r="I62" s="120">
        <f t="shared" si="16"/>
        <v>7.8977088746554612E-4</v>
      </c>
      <c r="J62" s="116">
        <f t="shared" si="17"/>
        <v>7.8977088746554625E-3</v>
      </c>
      <c r="K62" s="118">
        <f t="shared" si="18"/>
        <v>1.7374959524242017E-2</v>
      </c>
      <c r="L62" s="116">
        <f t="shared" si="19"/>
        <v>4.4227169698070591E-2</v>
      </c>
      <c r="M62" s="117">
        <f t="shared" si="20"/>
        <v>8.055663052148572E-2</v>
      </c>
    </row>
    <row r="63" spans="1:13">
      <c r="A63" s="243" t="s">
        <v>656</v>
      </c>
      <c r="B63" s="160" t="s">
        <v>657</v>
      </c>
      <c r="C63" s="233">
        <v>6135</v>
      </c>
      <c r="D63" s="234">
        <v>1</v>
      </c>
      <c r="E63" s="235">
        <v>5</v>
      </c>
      <c r="F63" s="234">
        <v>10</v>
      </c>
      <c r="G63" s="235">
        <v>16</v>
      </c>
      <c r="H63" s="236">
        <v>22</v>
      </c>
      <c r="I63" s="120">
        <f t="shared" si="16"/>
        <v>1.6299918500407497E-2</v>
      </c>
      <c r="J63" s="116">
        <f t="shared" si="17"/>
        <v>8.1499592502037491E-2</v>
      </c>
      <c r="K63" s="118">
        <f t="shared" si="18"/>
        <v>0.16299918500407498</v>
      </c>
      <c r="L63" s="116">
        <f t="shared" si="19"/>
        <v>0.26079869600651995</v>
      </c>
      <c r="M63" s="117">
        <f t="shared" si="20"/>
        <v>0.35859820700896494</v>
      </c>
    </row>
    <row r="64" spans="1:13">
      <c r="A64" s="243" t="s">
        <v>658</v>
      </c>
      <c r="B64" s="160" t="s">
        <v>50</v>
      </c>
      <c r="C64" s="233">
        <v>233870</v>
      </c>
      <c r="D64" s="234">
        <v>1</v>
      </c>
      <c r="E64" s="235">
        <v>1</v>
      </c>
      <c r="F64" s="234">
        <v>1</v>
      </c>
      <c r="G64" s="235">
        <v>1</v>
      </c>
      <c r="H64" s="236">
        <v>1</v>
      </c>
      <c r="I64" s="120">
        <f t="shared" si="16"/>
        <v>4.2758797622610852E-4</v>
      </c>
      <c r="J64" s="116">
        <f t="shared" si="17"/>
        <v>4.2758797622610852E-4</v>
      </c>
      <c r="K64" s="118">
        <f t="shared" si="18"/>
        <v>4.2758797622610852E-4</v>
      </c>
      <c r="L64" s="116">
        <f t="shared" si="19"/>
        <v>4.2758797622610852E-4</v>
      </c>
      <c r="M64" s="117">
        <f t="shared" si="20"/>
        <v>4.2758797622610852E-4</v>
      </c>
    </row>
    <row r="65" spans="1:13">
      <c r="A65" s="243" t="s">
        <v>659</v>
      </c>
      <c r="B65" s="160" t="s">
        <v>660</v>
      </c>
      <c r="C65" s="233">
        <v>5034</v>
      </c>
      <c r="D65" s="234">
        <v>34</v>
      </c>
      <c r="E65" s="235">
        <v>114</v>
      </c>
      <c r="F65" s="234">
        <v>259</v>
      </c>
      <c r="G65" s="235">
        <v>437</v>
      </c>
      <c r="H65" s="236">
        <v>590</v>
      </c>
      <c r="I65" s="120">
        <f t="shared" si="16"/>
        <v>0.67540723083035359</v>
      </c>
      <c r="J65" s="116">
        <f t="shared" si="17"/>
        <v>2.264600715137068</v>
      </c>
      <c r="K65" s="118">
        <f t="shared" si="18"/>
        <v>5.1450139054429878</v>
      </c>
      <c r="L65" s="116">
        <f t="shared" si="19"/>
        <v>8.680969408025426</v>
      </c>
      <c r="M65" s="117">
        <f t="shared" si="20"/>
        <v>11.720301946762019</v>
      </c>
    </row>
    <row r="66" spans="1:13">
      <c r="A66" s="243" t="s">
        <v>661</v>
      </c>
      <c r="B66" s="160" t="s">
        <v>662</v>
      </c>
      <c r="C66" s="233">
        <v>29470</v>
      </c>
      <c r="D66" s="234">
        <v>3</v>
      </c>
      <c r="E66" s="235">
        <v>12</v>
      </c>
      <c r="F66" s="234">
        <v>38</v>
      </c>
      <c r="G66" s="235">
        <v>84</v>
      </c>
      <c r="H66" s="236">
        <v>155</v>
      </c>
      <c r="I66" s="120">
        <f t="shared" si="16"/>
        <v>1.0179843909060061E-2</v>
      </c>
      <c r="J66" s="116">
        <f t="shared" si="17"/>
        <v>4.0719375636240243E-2</v>
      </c>
      <c r="K66" s="118">
        <f t="shared" si="18"/>
        <v>0.12894468951476079</v>
      </c>
      <c r="L66" s="116">
        <f t="shared" si="19"/>
        <v>0.28503562945368172</v>
      </c>
      <c r="M66" s="117">
        <f t="shared" si="20"/>
        <v>0.52595860196810307</v>
      </c>
    </row>
    <row r="67" spans="1:13">
      <c r="A67" s="243" t="s">
        <v>663</v>
      </c>
      <c r="B67" s="160" t="s">
        <v>664</v>
      </c>
      <c r="C67" s="233">
        <v>116122</v>
      </c>
      <c r="D67" s="234">
        <v>145</v>
      </c>
      <c r="E67" s="235">
        <v>220</v>
      </c>
      <c r="F67" s="234">
        <v>303</v>
      </c>
      <c r="G67" s="235">
        <v>431</v>
      </c>
      <c r="H67" s="236">
        <v>534</v>
      </c>
      <c r="I67" s="120">
        <f t="shared" si="16"/>
        <v>0.12486867260295208</v>
      </c>
      <c r="J67" s="116">
        <f t="shared" si="17"/>
        <v>0.18945591705275486</v>
      </c>
      <c r="K67" s="118">
        <f t="shared" si="18"/>
        <v>0.26093246757720329</v>
      </c>
      <c r="L67" s="116">
        <f t="shared" si="19"/>
        <v>0.37116136477153339</v>
      </c>
      <c r="M67" s="117">
        <f t="shared" si="20"/>
        <v>0.45986118048259594</v>
      </c>
    </row>
    <row r="68" spans="1:13">
      <c r="A68" s="243" t="s">
        <v>665</v>
      </c>
      <c r="B68" s="160" t="s">
        <v>666</v>
      </c>
      <c r="C68" s="233">
        <v>85939</v>
      </c>
      <c r="D68" s="234">
        <v>91</v>
      </c>
      <c r="E68" s="235">
        <v>193</v>
      </c>
      <c r="F68" s="234">
        <v>334</v>
      </c>
      <c r="G68" s="235">
        <v>527</v>
      </c>
      <c r="H68" s="236">
        <v>713</v>
      </c>
      <c r="I68" s="120">
        <f t="shared" si="16"/>
        <v>0.10588906084548343</v>
      </c>
      <c r="J68" s="116">
        <f t="shared" si="17"/>
        <v>0.22457789827668462</v>
      </c>
      <c r="K68" s="118">
        <f t="shared" si="18"/>
        <v>0.38864776178452159</v>
      </c>
      <c r="L68" s="116">
        <f t="shared" si="19"/>
        <v>0.61322566006120616</v>
      </c>
      <c r="M68" s="117">
        <f t="shared" si="20"/>
        <v>0.82965824596516136</v>
      </c>
    </row>
    <row r="69" spans="1:13">
      <c r="A69" s="243" t="s">
        <v>667</v>
      </c>
      <c r="B69" s="160" t="s">
        <v>668</v>
      </c>
      <c r="C69" s="233">
        <v>175060</v>
      </c>
      <c r="D69" s="234">
        <v>16</v>
      </c>
      <c r="E69" s="235">
        <v>34</v>
      </c>
      <c r="F69" s="234">
        <v>63</v>
      </c>
      <c r="G69" s="235">
        <v>92</v>
      </c>
      <c r="H69" s="236">
        <v>147</v>
      </c>
      <c r="I69" s="120">
        <f t="shared" si="16"/>
        <v>9.1397235233634192E-3</v>
      </c>
      <c r="J69" s="116">
        <f t="shared" si="17"/>
        <v>1.9421912487147266E-2</v>
      </c>
      <c r="K69" s="118">
        <f t="shared" si="18"/>
        <v>3.5987661373243461E-2</v>
      </c>
      <c r="L69" s="116">
        <f t="shared" si="19"/>
        <v>5.2553410259339656E-2</v>
      </c>
      <c r="M69" s="117">
        <f t="shared" si="20"/>
        <v>8.3971209870901398E-2</v>
      </c>
    </row>
    <row r="70" spans="1:13">
      <c r="A70" s="243" t="s">
        <v>669</v>
      </c>
      <c r="B70" s="160" t="s">
        <v>670</v>
      </c>
      <c r="C70" s="233">
        <v>158176</v>
      </c>
      <c r="D70" s="234">
        <v>54</v>
      </c>
      <c r="E70" s="235">
        <v>118</v>
      </c>
      <c r="F70" s="234">
        <v>199</v>
      </c>
      <c r="G70" s="235">
        <v>282</v>
      </c>
      <c r="H70" s="236">
        <v>368</v>
      </c>
      <c r="I70" s="120">
        <f t="shared" si="16"/>
        <v>3.4139186728707263E-2</v>
      </c>
      <c r="J70" s="116">
        <f t="shared" si="17"/>
        <v>7.4600445073841795E-2</v>
      </c>
      <c r="K70" s="118">
        <f t="shared" si="18"/>
        <v>0.12580922516690268</v>
      </c>
      <c r="L70" s="116">
        <f t="shared" si="19"/>
        <v>0.17828241958324903</v>
      </c>
      <c r="M70" s="117">
        <f t="shared" si="20"/>
        <v>0.23265223548452357</v>
      </c>
    </row>
    <row r="71" spans="1:13">
      <c r="A71" s="243" t="s">
        <v>671</v>
      </c>
      <c r="B71" s="160" t="s">
        <v>672</v>
      </c>
      <c r="C71" s="233">
        <v>42027</v>
      </c>
      <c r="D71" s="234">
        <v>2</v>
      </c>
      <c r="E71" s="235">
        <v>6</v>
      </c>
      <c r="F71" s="234">
        <v>12</v>
      </c>
      <c r="G71" s="235">
        <v>28</v>
      </c>
      <c r="H71" s="236">
        <v>37</v>
      </c>
      <c r="I71" s="120">
        <f t="shared" si="16"/>
        <v>4.7588455040807106E-3</v>
      </c>
      <c r="J71" s="116">
        <f t="shared" si="17"/>
        <v>1.427653651224213E-2</v>
      </c>
      <c r="K71" s="118">
        <f t="shared" si="18"/>
        <v>2.855307302448426E-2</v>
      </c>
      <c r="L71" s="116">
        <f t="shared" si="19"/>
        <v>6.6623837057129945E-2</v>
      </c>
      <c r="M71" s="117">
        <f t="shared" si="20"/>
        <v>8.8038641825493133E-2</v>
      </c>
    </row>
    <row r="72" spans="1:13">
      <c r="A72" s="243" t="s">
        <v>673</v>
      </c>
      <c r="B72" s="160" t="s">
        <v>674</v>
      </c>
      <c r="C72" s="233">
        <v>144759</v>
      </c>
      <c r="D72" s="234">
        <v>254</v>
      </c>
      <c r="E72" s="235">
        <v>450</v>
      </c>
      <c r="F72" s="234">
        <v>675</v>
      </c>
      <c r="G72" s="235">
        <v>986</v>
      </c>
      <c r="H72" s="236">
        <v>1393</v>
      </c>
      <c r="I72" s="120">
        <f t="shared" si="16"/>
        <v>0.17546404714041958</v>
      </c>
      <c r="J72" s="116">
        <f t="shared" si="17"/>
        <v>0.31086150083932607</v>
      </c>
      <c r="K72" s="118">
        <f t="shared" si="18"/>
        <v>0.46629225125898904</v>
      </c>
      <c r="L72" s="116">
        <f t="shared" si="19"/>
        <v>0.68113208850572338</v>
      </c>
      <c r="M72" s="117">
        <f t="shared" si="20"/>
        <v>0.96228904593151388</v>
      </c>
    </row>
    <row r="73" spans="1:13">
      <c r="A73" s="243" t="s">
        <v>675</v>
      </c>
      <c r="B73" s="160" t="s">
        <v>676</v>
      </c>
      <c r="C73" s="233">
        <v>2145</v>
      </c>
      <c r="D73" s="234">
        <v>6</v>
      </c>
      <c r="E73" s="235">
        <v>14</v>
      </c>
      <c r="F73" s="234">
        <v>53</v>
      </c>
      <c r="G73" s="235">
        <v>100</v>
      </c>
      <c r="H73" s="236">
        <v>166</v>
      </c>
      <c r="I73" s="120">
        <f t="shared" si="16"/>
        <v>0.27972027972027974</v>
      </c>
      <c r="J73" s="116">
        <f t="shared" si="17"/>
        <v>0.65268065268065267</v>
      </c>
      <c r="K73" s="118">
        <f t="shared" si="18"/>
        <v>2.4708624708624711</v>
      </c>
      <c r="L73" s="116">
        <f t="shared" si="19"/>
        <v>4.6620046620046622</v>
      </c>
      <c r="M73" s="117">
        <f t="shared" si="20"/>
        <v>7.7389277389277398</v>
      </c>
    </row>
    <row r="74" spans="1:13">
      <c r="A74" s="243" t="s">
        <v>677</v>
      </c>
      <c r="B74" s="160" t="s">
        <v>678</v>
      </c>
      <c r="C74" s="233">
        <v>435629</v>
      </c>
      <c r="D74" s="234">
        <v>379</v>
      </c>
      <c r="E74" s="235">
        <v>941</v>
      </c>
      <c r="F74" s="234">
        <v>2209</v>
      </c>
      <c r="G74" s="235">
        <v>4282</v>
      </c>
      <c r="H74" s="236">
        <v>6390</v>
      </c>
      <c r="I74" s="120">
        <f t="shared" si="16"/>
        <v>8.7000635862167122E-2</v>
      </c>
      <c r="J74" s="116">
        <f t="shared" si="17"/>
        <v>0.21600949431741229</v>
      </c>
      <c r="K74" s="118">
        <f t="shared" si="18"/>
        <v>0.5070828617929477</v>
      </c>
      <c r="L74" s="116">
        <f t="shared" si="19"/>
        <v>0.98294649805224166</v>
      </c>
      <c r="M74" s="117">
        <f t="shared" si="20"/>
        <v>1.4668444938238732</v>
      </c>
    </row>
    <row r="75" spans="1:13">
      <c r="A75" s="243" t="s">
        <v>679</v>
      </c>
      <c r="B75" s="160" t="s">
        <v>680</v>
      </c>
      <c r="C75" s="233">
        <v>371079</v>
      </c>
      <c r="D75" s="234">
        <v>54</v>
      </c>
      <c r="E75" s="235">
        <v>125</v>
      </c>
      <c r="F75" s="234">
        <v>228</v>
      </c>
      <c r="G75" s="235">
        <v>376</v>
      </c>
      <c r="H75" s="236">
        <v>578</v>
      </c>
      <c r="I75" s="120">
        <f t="shared" si="16"/>
        <v>1.4552157357328224E-2</v>
      </c>
      <c r="J75" s="116">
        <f t="shared" si="17"/>
        <v>3.3685549438259778E-2</v>
      </c>
      <c r="K75" s="118">
        <f t="shared" si="18"/>
        <v>6.1442442175385831E-2</v>
      </c>
      <c r="L75" s="116">
        <f t="shared" si="19"/>
        <v>0.1013261327102854</v>
      </c>
      <c r="M75" s="117">
        <f t="shared" si="20"/>
        <v>0.15576198060251323</v>
      </c>
    </row>
    <row r="76" spans="1:13">
      <c r="A76" s="243" t="s">
        <v>681</v>
      </c>
      <c r="B76" s="160" t="s">
        <v>682</v>
      </c>
      <c r="C76" s="233">
        <v>5714</v>
      </c>
      <c r="D76" s="234">
        <v>32</v>
      </c>
      <c r="E76" s="235">
        <v>61</v>
      </c>
      <c r="F76" s="234">
        <v>156</v>
      </c>
      <c r="G76" s="235">
        <v>352</v>
      </c>
      <c r="H76" s="236">
        <v>614</v>
      </c>
      <c r="I76" s="120">
        <f t="shared" si="16"/>
        <v>0.56002800140007003</v>
      </c>
      <c r="J76" s="116">
        <f t="shared" si="17"/>
        <v>1.0675533776688835</v>
      </c>
      <c r="K76" s="118">
        <f t="shared" si="18"/>
        <v>2.7301365068253416</v>
      </c>
      <c r="L76" s="116">
        <f t="shared" si="19"/>
        <v>6.1603080154007701</v>
      </c>
      <c r="M76" s="117">
        <f t="shared" si="20"/>
        <v>10.745537276863844</v>
      </c>
    </row>
    <row r="77" spans="1:13">
      <c r="A77" s="243" t="s">
        <v>683</v>
      </c>
      <c r="B77" s="160" t="s">
        <v>48</v>
      </c>
      <c r="C77" s="233">
        <v>647446</v>
      </c>
      <c r="D77" s="234">
        <v>45</v>
      </c>
      <c r="E77" s="235">
        <v>72</v>
      </c>
      <c r="F77" s="234">
        <v>126</v>
      </c>
      <c r="G77" s="235">
        <v>207</v>
      </c>
      <c r="H77" s="236">
        <v>288</v>
      </c>
      <c r="I77" s="120">
        <f t="shared" si="16"/>
        <v>6.9503865959477697E-3</v>
      </c>
      <c r="J77" s="116">
        <f t="shared" si="17"/>
        <v>1.1120618553516431E-2</v>
      </c>
      <c r="K77" s="118">
        <f t="shared" si="18"/>
        <v>1.9461082468653756E-2</v>
      </c>
      <c r="L77" s="116">
        <f t="shared" si="19"/>
        <v>3.1971778341359738E-2</v>
      </c>
      <c r="M77" s="117">
        <f t="shared" si="20"/>
        <v>4.4482474214065724E-2</v>
      </c>
    </row>
    <row r="78" spans="1:13">
      <c r="A78" s="243" t="s">
        <v>684</v>
      </c>
      <c r="B78" s="160" t="s">
        <v>685</v>
      </c>
      <c r="C78" s="233">
        <v>55792</v>
      </c>
      <c r="D78" s="234">
        <v>148</v>
      </c>
      <c r="E78" s="235">
        <v>359</v>
      </c>
      <c r="F78" s="234">
        <v>778</v>
      </c>
      <c r="G78" s="235">
        <v>1255</v>
      </c>
      <c r="H78" s="236">
        <v>1645</v>
      </c>
      <c r="I78" s="120">
        <f t="shared" si="16"/>
        <v>0.26527100659592773</v>
      </c>
      <c r="J78" s="116">
        <f t="shared" si="17"/>
        <v>0.64346142816174356</v>
      </c>
      <c r="K78" s="118">
        <f t="shared" si="18"/>
        <v>1.3944651562948094</v>
      </c>
      <c r="L78" s="116">
        <f t="shared" si="19"/>
        <v>2.2494264410668197</v>
      </c>
      <c r="M78" s="117">
        <f t="shared" si="20"/>
        <v>2.9484513908804129</v>
      </c>
    </row>
    <row r="79" spans="1:13">
      <c r="A79" s="243" t="s">
        <v>686</v>
      </c>
      <c r="B79" s="160" t="s">
        <v>687</v>
      </c>
      <c r="C79" s="233">
        <v>33402</v>
      </c>
      <c r="D79" s="234">
        <v>24</v>
      </c>
      <c r="E79" s="235">
        <v>75</v>
      </c>
      <c r="F79" s="234">
        <v>202</v>
      </c>
      <c r="G79" s="235">
        <v>407</v>
      </c>
      <c r="H79" s="236">
        <v>577</v>
      </c>
      <c r="I79" s="120">
        <f t="shared" si="16"/>
        <v>7.1851984911083175E-2</v>
      </c>
      <c r="J79" s="116">
        <f t="shared" si="17"/>
        <v>0.22453745284713492</v>
      </c>
      <c r="K79" s="118">
        <f t="shared" si="18"/>
        <v>0.60475420633494992</v>
      </c>
      <c r="L79" s="116">
        <f t="shared" si="19"/>
        <v>1.2184899107837854</v>
      </c>
      <c r="M79" s="117">
        <f t="shared" si="20"/>
        <v>1.7274414705706245</v>
      </c>
    </row>
    <row r="80" spans="1:13">
      <c r="A80" s="243" t="s">
        <v>688</v>
      </c>
      <c r="B80" s="160" t="s">
        <v>689</v>
      </c>
      <c r="C80" s="233">
        <v>23270</v>
      </c>
      <c r="D80" s="234">
        <v>36</v>
      </c>
      <c r="E80" s="235">
        <v>59</v>
      </c>
      <c r="F80" s="234">
        <v>96</v>
      </c>
      <c r="G80" s="235">
        <v>170</v>
      </c>
      <c r="H80" s="236">
        <v>313</v>
      </c>
      <c r="I80" s="120">
        <f t="shared" si="16"/>
        <v>0.15470562956596476</v>
      </c>
      <c r="J80" s="116">
        <f t="shared" si="17"/>
        <v>0.25354533734422002</v>
      </c>
      <c r="K80" s="118">
        <f t="shared" si="18"/>
        <v>0.41254834550923936</v>
      </c>
      <c r="L80" s="116">
        <f t="shared" si="19"/>
        <v>0.73055436183927802</v>
      </c>
      <c r="M80" s="117">
        <f t="shared" si="20"/>
        <v>1.3450795015040824</v>
      </c>
    </row>
    <row r="81" spans="1:13">
      <c r="A81" s="243" t="s">
        <v>690</v>
      </c>
      <c r="B81" s="160" t="s">
        <v>43</v>
      </c>
      <c r="C81" s="233">
        <v>230690</v>
      </c>
      <c r="D81" s="234">
        <v>1</v>
      </c>
      <c r="E81" s="235">
        <v>1</v>
      </c>
      <c r="F81" s="234">
        <v>1</v>
      </c>
      <c r="G81" s="235">
        <v>2</v>
      </c>
      <c r="H81" s="236">
        <v>2</v>
      </c>
      <c r="I81" s="120">
        <f t="shared" si="16"/>
        <v>4.3348216220902508E-4</v>
      </c>
      <c r="J81" s="116">
        <f t="shared" si="17"/>
        <v>4.3348216220902508E-4</v>
      </c>
      <c r="K81" s="118">
        <f t="shared" si="18"/>
        <v>4.3348216220902508E-4</v>
      </c>
      <c r="L81" s="116">
        <f t="shared" si="19"/>
        <v>8.6696432441805017E-4</v>
      </c>
      <c r="M81" s="117">
        <f t="shared" si="20"/>
        <v>8.6696432441805017E-4</v>
      </c>
    </row>
    <row r="82" spans="1:13">
      <c r="A82" s="243" t="s">
        <v>691</v>
      </c>
      <c r="B82" s="160" t="s">
        <v>692</v>
      </c>
      <c r="C82" s="233">
        <v>37754</v>
      </c>
      <c r="D82" s="234">
        <v>44</v>
      </c>
      <c r="E82" s="235">
        <v>73</v>
      </c>
      <c r="F82" s="234">
        <v>108</v>
      </c>
      <c r="G82" s="235">
        <v>148</v>
      </c>
      <c r="H82" s="236">
        <v>190</v>
      </c>
      <c r="I82" s="120">
        <f t="shared" si="16"/>
        <v>0.11654394236372305</v>
      </c>
      <c r="J82" s="116">
        <f t="shared" si="17"/>
        <v>0.19335699528526779</v>
      </c>
      <c r="K82" s="118">
        <f t="shared" si="18"/>
        <v>0.28606240398368388</v>
      </c>
      <c r="L82" s="116">
        <f t="shared" si="19"/>
        <v>0.39201144249615932</v>
      </c>
      <c r="M82" s="117">
        <f t="shared" si="20"/>
        <v>0.50325793293425858</v>
      </c>
    </row>
    <row r="83" spans="1:13">
      <c r="A83" s="243" t="s">
        <v>693</v>
      </c>
      <c r="B83" s="160" t="s">
        <v>694</v>
      </c>
      <c r="C83" s="233">
        <v>172</v>
      </c>
      <c r="D83" s="234">
        <v>0</v>
      </c>
      <c r="E83" s="235">
        <v>0</v>
      </c>
      <c r="F83" s="234">
        <v>0</v>
      </c>
      <c r="G83" s="235">
        <v>0</v>
      </c>
      <c r="H83" s="236">
        <v>0</v>
      </c>
      <c r="I83" s="120">
        <f t="shared" si="16"/>
        <v>0</v>
      </c>
      <c r="J83" s="116">
        <f t="shared" si="17"/>
        <v>0</v>
      </c>
      <c r="K83" s="118">
        <f t="shared" si="18"/>
        <v>0</v>
      </c>
      <c r="L83" s="116">
        <f t="shared" si="19"/>
        <v>0</v>
      </c>
      <c r="M83" s="117">
        <f t="shared" si="20"/>
        <v>0</v>
      </c>
    </row>
    <row r="84" spans="1:13">
      <c r="A84" s="243" t="s">
        <v>695</v>
      </c>
      <c r="B84" s="160" t="s">
        <v>696</v>
      </c>
      <c r="C84" s="233">
        <v>491794</v>
      </c>
      <c r="D84" s="234">
        <v>25</v>
      </c>
      <c r="E84" s="235">
        <v>46</v>
      </c>
      <c r="F84" s="234">
        <v>79</v>
      </c>
      <c r="G84" s="235">
        <v>133</v>
      </c>
      <c r="H84" s="236">
        <v>225</v>
      </c>
      <c r="I84" s="120">
        <f t="shared" si="16"/>
        <v>5.083429240698341E-3</v>
      </c>
      <c r="J84" s="116">
        <f t="shared" si="17"/>
        <v>9.3535098028849472E-3</v>
      </c>
      <c r="K84" s="118">
        <f t="shared" si="18"/>
        <v>1.6063636400606759E-2</v>
      </c>
      <c r="L84" s="116">
        <f t="shared" si="19"/>
        <v>2.7043843560515174E-2</v>
      </c>
      <c r="M84" s="117">
        <f t="shared" si="20"/>
        <v>4.5750863166285072E-2</v>
      </c>
    </row>
    <row r="85" spans="1:13">
      <c r="A85" s="243" t="s">
        <v>697</v>
      </c>
      <c r="B85" s="160" t="s">
        <v>698</v>
      </c>
      <c r="C85" s="233">
        <v>231836</v>
      </c>
      <c r="D85" s="234">
        <v>0</v>
      </c>
      <c r="E85" s="235">
        <v>0</v>
      </c>
      <c r="F85" s="234">
        <v>0</v>
      </c>
      <c r="G85" s="235">
        <v>0</v>
      </c>
      <c r="H85" s="236">
        <v>1</v>
      </c>
      <c r="I85" s="120">
        <f t="shared" si="16"/>
        <v>0</v>
      </c>
      <c r="J85" s="116">
        <f t="shared" si="17"/>
        <v>0</v>
      </c>
      <c r="K85" s="118">
        <f t="shared" si="18"/>
        <v>0</v>
      </c>
      <c r="L85" s="116">
        <f t="shared" si="19"/>
        <v>0</v>
      </c>
      <c r="M85" s="117">
        <f t="shared" si="20"/>
        <v>4.3133939508963233E-4</v>
      </c>
    </row>
    <row r="86" spans="1:13">
      <c r="A86" s="244" t="s">
        <v>699</v>
      </c>
      <c r="B86" s="164" t="s">
        <v>700</v>
      </c>
      <c r="C86" s="238">
        <v>131</v>
      </c>
      <c r="D86" s="239">
        <v>0</v>
      </c>
      <c r="E86" s="240">
        <v>0</v>
      </c>
      <c r="F86" s="239">
        <v>0</v>
      </c>
      <c r="G86" s="240">
        <v>0</v>
      </c>
      <c r="H86" s="241">
        <v>0</v>
      </c>
      <c r="I86" s="146">
        <f t="shared" si="16"/>
        <v>0</v>
      </c>
      <c r="J86" s="128">
        <f t="shared" si="17"/>
        <v>0</v>
      </c>
      <c r="K86" s="127">
        <f t="shared" si="18"/>
        <v>0</v>
      </c>
      <c r="L86" s="128">
        <f t="shared" si="19"/>
        <v>0</v>
      </c>
      <c r="M86" s="168">
        <f t="shared" si="20"/>
        <v>0</v>
      </c>
    </row>
    <row r="87" spans="1:13">
      <c r="A87" s="155"/>
      <c r="B87" s="160"/>
      <c r="C87" s="131"/>
      <c r="D87" s="132"/>
      <c r="E87" s="169"/>
      <c r="F87" s="154"/>
      <c r="G87" s="169"/>
      <c r="H87" s="95"/>
      <c r="I87" s="22"/>
      <c r="J87" s="107"/>
      <c r="K87" s="22"/>
      <c r="L87" s="107"/>
      <c r="M87" s="117"/>
    </row>
    <row r="88" spans="1:13">
      <c r="A88" s="50"/>
      <c r="B88" s="91"/>
      <c r="C88" s="152"/>
      <c r="D88" s="132"/>
      <c r="E88" s="133"/>
      <c r="F88" s="154"/>
      <c r="G88" s="133"/>
      <c r="H88" s="95"/>
      <c r="I88" s="154"/>
      <c r="J88" s="124"/>
      <c r="K88" s="99"/>
      <c r="L88" s="124"/>
      <c r="M88" s="114"/>
    </row>
    <row r="89" spans="1:13">
      <c r="A89" s="50"/>
      <c r="B89" s="134" t="s">
        <v>701</v>
      </c>
      <c r="C89" s="135">
        <f t="shared" ref="C89:H89" si="21">SUM(C91:C103)</f>
        <v>5472581</v>
      </c>
      <c r="D89" s="136">
        <f t="shared" si="21"/>
        <v>45413</v>
      </c>
      <c r="E89" s="138">
        <f t="shared" si="21"/>
        <v>78378</v>
      </c>
      <c r="F89" s="138">
        <f t="shared" si="21"/>
        <v>121778</v>
      </c>
      <c r="G89" s="138">
        <f t="shared" si="21"/>
        <v>174168</v>
      </c>
      <c r="H89" s="138">
        <f t="shared" si="21"/>
        <v>229409</v>
      </c>
      <c r="I89" s="225">
        <f>(D89/$C$89)*100</f>
        <v>0.82982782712581138</v>
      </c>
      <c r="J89" s="225">
        <f>(E89/$C$89)*100</f>
        <v>1.432194425262961</v>
      </c>
      <c r="K89" s="225">
        <f>(F89/$C$89)*100</f>
        <v>2.225238877231785</v>
      </c>
      <c r="L89" s="225">
        <f>(G89/$C$89)*100</f>
        <v>3.1825568228227228</v>
      </c>
      <c r="M89" s="225">
        <f>(H89/$C$89)*100</f>
        <v>4.1919708452008289</v>
      </c>
    </row>
    <row r="90" spans="1:13">
      <c r="A90" s="112"/>
      <c r="B90" s="109"/>
      <c r="C90" s="152"/>
      <c r="D90" s="172"/>
      <c r="E90" s="153"/>
      <c r="F90" s="153"/>
      <c r="G90" s="153"/>
      <c r="H90" s="95"/>
      <c r="I90" s="173"/>
      <c r="J90" s="111"/>
      <c r="K90" s="111"/>
      <c r="L90" s="111"/>
      <c r="M90" s="114"/>
    </row>
    <row r="91" spans="1:13">
      <c r="A91" s="242" t="s">
        <v>702</v>
      </c>
      <c r="B91" s="156" t="s">
        <v>703</v>
      </c>
      <c r="C91" s="229">
        <v>186131</v>
      </c>
      <c r="D91" s="230">
        <v>2753</v>
      </c>
      <c r="E91" s="231">
        <v>4528</v>
      </c>
      <c r="F91" s="230">
        <v>8025</v>
      </c>
      <c r="G91" s="231">
        <v>14015</v>
      </c>
      <c r="H91" s="232">
        <v>20721</v>
      </c>
      <c r="I91" s="145">
        <f t="shared" ref="I91:I111" si="22">(D91/C91)*100</f>
        <v>1.4790658192348398</v>
      </c>
      <c r="J91" s="106">
        <f t="shared" ref="J91:J111" si="23">(E91/C91)*100</f>
        <v>2.4326952522685636</v>
      </c>
      <c r="K91" s="106">
        <f t="shared" ref="K91:K111" si="24">(F91/C91)*100</f>
        <v>4.3114795493496523</v>
      </c>
      <c r="L91" s="106">
        <f t="shared" ref="L91:L111" si="25">(G91/C91)*100</f>
        <v>7.5296431008268367</v>
      </c>
      <c r="M91" s="108">
        <f t="shared" ref="M91:M111" si="26">(H91/C91)*100</f>
        <v>11.132481961629175</v>
      </c>
    </row>
    <row r="92" spans="1:13">
      <c r="A92" s="243" t="s">
        <v>704</v>
      </c>
      <c r="B92" s="160" t="s">
        <v>705</v>
      </c>
      <c r="C92" s="233">
        <v>1842</v>
      </c>
      <c r="D92" s="234">
        <v>7</v>
      </c>
      <c r="E92" s="235">
        <v>8</v>
      </c>
      <c r="F92" s="234">
        <v>9</v>
      </c>
      <c r="G92" s="235">
        <v>17</v>
      </c>
      <c r="H92" s="236">
        <v>44</v>
      </c>
      <c r="I92" s="120">
        <f t="shared" si="22"/>
        <v>0.38002171552660152</v>
      </c>
      <c r="J92" s="116">
        <f t="shared" si="23"/>
        <v>0.43431053203040176</v>
      </c>
      <c r="K92" s="116">
        <f t="shared" si="24"/>
        <v>0.48859934853420189</v>
      </c>
      <c r="L92" s="116">
        <f t="shared" si="25"/>
        <v>0.92290988056460377</v>
      </c>
      <c r="M92" s="117">
        <f t="shared" si="26"/>
        <v>2.3887079261672097</v>
      </c>
    </row>
    <row r="93" spans="1:13">
      <c r="A93" s="243" t="s">
        <v>706</v>
      </c>
      <c r="B93" s="160" t="s">
        <v>707</v>
      </c>
      <c r="C93" s="233">
        <v>99766</v>
      </c>
      <c r="D93" s="234">
        <v>359</v>
      </c>
      <c r="E93" s="235">
        <v>878</v>
      </c>
      <c r="F93" s="234">
        <v>1889</v>
      </c>
      <c r="G93" s="235">
        <v>3330</v>
      </c>
      <c r="H93" s="236">
        <v>5202</v>
      </c>
      <c r="I93" s="120">
        <f t="shared" si="22"/>
        <v>0.35984203035102141</v>
      </c>
      <c r="J93" s="116">
        <f t="shared" si="23"/>
        <v>0.88005933885291576</v>
      </c>
      <c r="K93" s="116">
        <f t="shared" si="24"/>
        <v>1.8934306276687449</v>
      </c>
      <c r="L93" s="116">
        <f t="shared" si="25"/>
        <v>3.3378104765150449</v>
      </c>
      <c r="M93" s="117">
        <f t="shared" si="26"/>
        <v>5.2142012308802599</v>
      </c>
    </row>
    <row r="94" spans="1:13">
      <c r="A94" s="243" t="s">
        <v>708</v>
      </c>
      <c r="B94" s="160" t="s">
        <v>709</v>
      </c>
      <c r="C94" s="233">
        <v>3386559</v>
      </c>
      <c r="D94" s="234">
        <v>21118</v>
      </c>
      <c r="E94" s="235">
        <v>34931</v>
      </c>
      <c r="F94" s="234">
        <v>52061</v>
      </c>
      <c r="G94" s="235">
        <v>72287</v>
      </c>
      <c r="H94" s="236">
        <v>92864</v>
      </c>
      <c r="I94" s="120">
        <f t="shared" si="22"/>
        <v>0.62358281665844295</v>
      </c>
      <c r="J94" s="116">
        <f t="shared" si="23"/>
        <v>1.0314599568470533</v>
      </c>
      <c r="K94" s="116">
        <f t="shared" si="24"/>
        <v>1.5372831242568046</v>
      </c>
      <c r="L94" s="116">
        <f t="shared" si="25"/>
        <v>2.1345265208726616</v>
      </c>
      <c r="M94" s="117">
        <f t="shared" si="26"/>
        <v>2.7421344202182807</v>
      </c>
    </row>
    <row r="95" spans="1:13">
      <c r="A95" s="243" t="s">
        <v>710</v>
      </c>
      <c r="B95" s="160" t="s">
        <v>711</v>
      </c>
      <c r="C95" s="233">
        <v>680712</v>
      </c>
      <c r="D95" s="234">
        <v>4917</v>
      </c>
      <c r="E95" s="235">
        <v>9190</v>
      </c>
      <c r="F95" s="234">
        <v>16151</v>
      </c>
      <c r="G95" s="235">
        <v>25957</v>
      </c>
      <c r="H95" s="236">
        <v>38114</v>
      </c>
      <c r="I95" s="120">
        <f t="shared" si="22"/>
        <v>0.72233191129288155</v>
      </c>
      <c r="J95" s="116">
        <f t="shared" si="23"/>
        <v>1.3500569991420748</v>
      </c>
      <c r="K95" s="116">
        <f t="shared" si="24"/>
        <v>2.3726627413649237</v>
      </c>
      <c r="L95" s="116">
        <f t="shared" si="25"/>
        <v>3.8132132238009611</v>
      </c>
      <c r="M95" s="117">
        <f t="shared" si="26"/>
        <v>5.5991373738086008</v>
      </c>
    </row>
    <row r="96" spans="1:13">
      <c r="A96" s="243" t="s">
        <v>712</v>
      </c>
      <c r="B96" s="160" t="s">
        <v>713</v>
      </c>
      <c r="C96" s="233">
        <v>68523</v>
      </c>
      <c r="D96" s="234">
        <v>112</v>
      </c>
      <c r="E96" s="235">
        <v>219</v>
      </c>
      <c r="F96" s="234">
        <v>471</v>
      </c>
      <c r="G96" s="235">
        <v>901</v>
      </c>
      <c r="H96" s="236">
        <v>1478</v>
      </c>
      <c r="I96" s="120">
        <f t="shared" si="22"/>
        <v>0.16344876902645827</v>
      </c>
      <c r="J96" s="116">
        <f t="shared" si="23"/>
        <v>0.3196007180070925</v>
      </c>
      <c r="K96" s="116">
        <f t="shared" si="24"/>
        <v>0.68736044831662368</v>
      </c>
      <c r="L96" s="116">
        <f t="shared" si="25"/>
        <v>1.3148869722574901</v>
      </c>
      <c r="M96" s="117">
        <f t="shared" si="26"/>
        <v>2.1569400055455832</v>
      </c>
    </row>
    <row r="97" spans="1:30">
      <c r="A97" s="243" t="s">
        <v>714</v>
      </c>
      <c r="B97" s="160" t="s">
        <v>715</v>
      </c>
      <c r="C97" s="233">
        <v>67946</v>
      </c>
      <c r="D97" s="234">
        <v>174</v>
      </c>
      <c r="E97" s="235">
        <v>342</v>
      </c>
      <c r="F97" s="234">
        <v>573</v>
      </c>
      <c r="G97" s="235">
        <v>873</v>
      </c>
      <c r="H97" s="236">
        <v>1318</v>
      </c>
      <c r="I97" s="120">
        <f t="shared" si="22"/>
        <v>0.25608571512671829</v>
      </c>
      <c r="J97" s="116">
        <f t="shared" si="23"/>
        <v>0.50334088835251523</v>
      </c>
      <c r="K97" s="116">
        <f t="shared" si="24"/>
        <v>0.84331675153798602</v>
      </c>
      <c r="L97" s="116">
        <f t="shared" si="25"/>
        <v>1.2848438465840522</v>
      </c>
      <c r="M97" s="117">
        <f t="shared" si="26"/>
        <v>1.9397757042357164</v>
      </c>
    </row>
    <row r="98" spans="1:30">
      <c r="A98" s="243" t="s">
        <v>716</v>
      </c>
      <c r="B98" s="160" t="s">
        <v>717</v>
      </c>
      <c r="C98" s="233">
        <v>126607</v>
      </c>
      <c r="D98" s="234">
        <v>210</v>
      </c>
      <c r="E98" s="235">
        <v>450</v>
      </c>
      <c r="F98" s="234">
        <v>1033</v>
      </c>
      <c r="G98" s="235">
        <v>1913</v>
      </c>
      <c r="H98" s="236">
        <v>3075</v>
      </c>
      <c r="I98" s="120">
        <f t="shared" si="22"/>
        <v>0.16586760605653714</v>
      </c>
      <c r="J98" s="116">
        <f t="shared" si="23"/>
        <v>0.35543058440686531</v>
      </c>
      <c r="K98" s="116">
        <f t="shared" si="24"/>
        <v>0.81591065264953766</v>
      </c>
      <c r="L98" s="116">
        <f t="shared" si="25"/>
        <v>1.5109749066007407</v>
      </c>
      <c r="M98" s="117">
        <f t="shared" si="26"/>
        <v>2.4287756601135797</v>
      </c>
    </row>
    <row r="99" spans="1:30">
      <c r="A99" s="243" t="s">
        <v>718</v>
      </c>
      <c r="B99" s="160" t="s">
        <v>719</v>
      </c>
      <c r="C99" s="233">
        <v>32353</v>
      </c>
      <c r="D99" s="234">
        <v>15</v>
      </c>
      <c r="E99" s="235">
        <v>22</v>
      </c>
      <c r="F99" s="234">
        <v>50</v>
      </c>
      <c r="G99" s="235">
        <v>97</v>
      </c>
      <c r="H99" s="236">
        <v>176</v>
      </c>
      <c r="I99" s="120">
        <f t="shared" si="22"/>
        <v>4.6363552066268972E-2</v>
      </c>
      <c r="J99" s="116">
        <f t="shared" si="23"/>
        <v>6.799987636386115E-2</v>
      </c>
      <c r="K99" s="116">
        <f t="shared" si="24"/>
        <v>0.15454517355422989</v>
      </c>
      <c r="L99" s="116">
        <f t="shared" si="25"/>
        <v>0.299817636695206</v>
      </c>
      <c r="M99" s="117">
        <f t="shared" si="26"/>
        <v>0.5439990109108892</v>
      </c>
    </row>
    <row r="100" spans="1:30">
      <c r="A100" s="243" t="s">
        <v>720</v>
      </c>
      <c r="B100" s="160" t="s">
        <v>721</v>
      </c>
      <c r="C100" s="233">
        <v>257651</v>
      </c>
      <c r="D100" s="234">
        <v>950</v>
      </c>
      <c r="E100" s="235">
        <v>1529</v>
      </c>
      <c r="F100" s="234">
        <v>2494</v>
      </c>
      <c r="G100" s="235">
        <v>3749</v>
      </c>
      <c r="H100" s="236">
        <v>5191</v>
      </c>
      <c r="I100" s="120">
        <f t="shared" si="22"/>
        <v>0.36871582101369682</v>
      </c>
      <c r="J100" s="116">
        <f t="shared" si="23"/>
        <v>0.59343841087362359</v>
      </c>
      <c r="K100" s="116">
        <f t="shared" si="24"/>
        <v>0.96797606064016828</v>
      </c>
      <c r="L100" s="116">
        <f t="shared" si="25"/>
        <v>1.4550690662951047</v>
      </c>
      <c r="M100" s="117">
        <f t="shared" si="26"/>
        <v>2.0147408704022105</v>
      </c>
    </row>
    <row r="101" spans="1:30">
      <c r="A101" s="243" t="s">
        <v>722</v>
      </c>
      <c r="B101" s="160" t="s">
        <v>723</v>
      </c>
      <c r="C101" s="233">
        <v>347615</v>
      </c>
      <c r="D101" s="234">
        <v>772</v>
      </c>
      <c r="E101" s="235">
        <v>2204</v>
      </c>
      <c r="F101" s="234">
        <v>5304</v>
      </c>
      <c r="G101" s="235">
        <v>9895</v>
      </c>
      <c r="H101" s="236">
        <v>14864</v>
      </c>
      <c r="I101" s="120">
        <f t="shared" si="22"/>
        <v>0.22208477769946636</v>
      </c>
      <c r="J101" s="116">
        <f t="shared" si="23"/>
        <v>0.63403477985702572</v>
      </c>
      <c r="K101" s="116">
        <f t="shared" si="24"/>
        <v>1.5258259856450382</v>
      </c>
      <c r="L101" s="116">
        <f t="shared" si="25"/>
        <v>2.8465399939588338</v>
      </c>
      <c r="M101" s="117">
        <f t="shared" si="26"/>
        <v>4.2759949944622644</v>
      </c>
    </row>
    <row r="102" spans="1:30">
      <c r="A102" s="243" t="s">
        <v>724</v>
      </c>
      <c r="B102" s="160" t="s">
        <v>725</v>
      </c>
      <c r="C102" s="233">
        <v>24060</v>
      </c>
      <c r="D102" s="234">
        <v>253</v>
      </c>
      <c r="E102" s="235">
        <v>436</v>
      </c>
      <c r="F102" s="234">
        <v>654</v>
      </c>
      <c r="G102" s="235">
        <v>927</v>
      </c>
      <c r="H102" s="236">
        <v>1181</v>
      </c>
      <c r="I102" s="120">
        <f t="shared" si="22"/>
        <v>1.051537822111388</v>
      </c>
      <c r="J102" s="116">
        <f t="shared" si="23"/>
        <v>1.8121363258520367</v>
      </c>
      <c r="K102" s="116">
        <f t="shared" si="24"/>
        <v>2.718204488778055</v>
      </c>
      <c r="L102" s="116">
        <f t="shared" si="25"/>
        <v>3.8528678304239401</v>
      </c>
      <c r="M102" s="117">
        <f t="shared" si="26"/>
        <v>4.9085619285120536</v>
      </c>
    </row>
    <row r="103" spans="1:30">
      <c r="A103" s="244" t="s">
        <v>726</v>
      </c>
      <c r="B103" s="164" t="s">
        <v>727</v>
      </c>
      <c r="C103" s="238">
        <v>192816</v>
      </c>
      <c r="D103" s="239">
        <v>13773</v>
      </c>
      <c r="E103" s="240">
        <v>23641</v>
      </c>
      <c r="F103" s="239">
        <v>33064</v>
      </c>
      <c r="G103" s="240">
        <v>40207</v>
      </c>
      <c r="H103" s="241">
        <v>45181</v>
      </c>
      <c r="I103" s="146">
        <f>(D103/C103)*100</f>
        <v>7.1430794124968884</v>
      </c>
      <c r="J103" s="128">
        <f>(E103/C103)*100</f>
        <v>12.260911957513899</v>
      </c>
      <c r="K103" s="128">
        <f>(F103/C103)*100</f>
        <v>17.147954526595303</v>
      </c>
      <c r="L103" s="128">
        <f>(G103/C103)*100</f>
        <v>20.852522612231351</v>
      </c>
      <c r="M103" s="168">
        <f>(H103/C103)*100</f>
        <v>23.432184051116089</v>
      </c>
    </row>
    <row r="104" spans="1:30">
      <c r="A104" s="155"/>
      <c r="B104" s="160"/>
      <c r="C104" s="131"/>
      <c r="D104" s="132"/>
      <c r="E104" s="169"/>
      <c r="F104" s="94"/>
      <c r="G104" s="169"/>
      <c r="H104" s="95"/>
      <c r="I104" s="174"/>
      <c r="J104" s="107"/>
      <c r="K104" s="118"/>
      <c r="L104" s="107"/>
      <c r="M104" s="117"/>
    </row>
    <row r="105" spans="1:30">
      <c r="A105" s="155"/>
      <c r="B105" s="160"/>
      <c r="C105" s="131"/>
      <c r="D105" s="132"/>
      <c r="E105" s="133"/>
      <c r="F105" s="94"/>
      <c r="G105" s="133"/>
      <c r="H105" s="95"/>
      <c r="I105" s="174"/>
      <c r="J105" s="127"/>
      <c r="K105" s="118"/>
      <c r="L105" s="127"/>
      <c r="M105" s="117"/>
    </row>
    <row r="106" spans="1:30">
      <c r="A106" s="50"/>
      <c r="B106" s="134" t="s">
        <v>728</v>
      </c>
      <c r="C106" s="135">
        <f t="shared" ref="C106:H106" si="27">SUM(C108:C111)</f>
        <v>3023617</v>
      </c>
      <c r="D106" s="136">
        <f t="shared" si="27"/>
        <v>3547</v>
      </c>
      <c r="E106" s="138">
        <f t="shared" si="27"/>
        <v>7093</v>
      </c>
      <c r="F106" s="138">
        <f t="shared" si="27"/>
        <v>13745</v>
      </c>
      <c r="G106" s="138">
        <f t="shared" si="27"/>
        <v>24269</v>
      </c>
      <c r="H106" s="138">
        <f t="shared" si="27"/>
        <v>36642</v>
      </c>
      <c r="I106" s="225">
        <f>(D106/$C$106)*100</f>
        <v>0.11730983123854641</v>
      </c>
      <c r="J106" s="225">
        <f>(E106/$C$106)*100</f>
        <v>0.23458658950521843</v>
      </c>
      <c r="K106" s="225">
        <f>(F106/$C$106)*100</f>
        <v>0.45458799841382025</v>
      </c>
      <c r="L106" s="170">
        <f>(G106/$C$106)*100</f>
        <v>0.80264795442015302</v>
      </c>
      <c r="M106" s="171">
        <f>(H106/$C$106)*100</f>
        <v>1.2118598354222774</v>
      </c>
    </row>
    <row r="107" spans="1:30">
      <c r="A107" s="61"/>
      <c r="B107" s="175"/>
      <c r="C107" s="176"/>
      <c r="D107" s="177"/>
      <c r="E107" s="220"/>
      <c r="F107" s="179"/>
      <c r="G107" s="220"/>
      <c r="H107" s="179"/>
      <c r="I107" s="180"/>
      <c r="J107" s="181"/>
      <c r="K107" s="182"/>
      <c r="L107" s="181"/>
      <c r="M107" s="183"/>
      <c r="N107" s="184"/>
      <c r="O107" s="184"/>
      <c r="P107" s="184"/>
      <c r="Q107" s="184"/>
      <c r="R107" s="184"/>
      <c r="S107" s="184"/>
      <c r="T107" s="184"/>
      <c r="U107" s="184"/>
      <c r="V107" s="184"/>
      <c r="W107" s="184"/>
      <c r="X107" s="184"/>
      <c r="Y107" s="184"/>
      <c r="Z107" s="184"/>
      <c r="AA107" s="184"/>
      <c r="AB107" s="184"/>
      <c r="AC107" s="184"/>
      <c r="AD107" s="184"/>
    </row>
    <row r="108" spans="1:30">
      <c r="A108" s="221" t="s">
        <v>729</v>
      </c>
      <c r="B108" s="100" t="s">
        <v>730</v>
      </c>
      <c r="C108" s="229">
        <v>104389</v>
      </c>
      <c r="D108" s="230">
        <v>776</v>
      </c>
      <c r="E108" s="231">
        <v>1703</v>
      </c>
      <c r="F108" s="230">
        <v>3695</v>
      </c>
      <c r="G108" s="231">
        <v>7181</v>
      </c>
      <c r="H108" s="232">
        <v>11824</v>
      </c>
      <c r="I108" s="145">
        <f t="shared" si="22"/>
        <v>0.74337334393470578</v>
      </c>
      <c r="J108" s="106">
        <f t="shared" si="23"/>
        <v>1.6313979442278401</v>
      </c>
      <c r="K108" s="106">
        <f t="shared" si="24"/>
        <v>3.5396449817509508</v>
      </c>
      <c r="L108" s="106">
        <f t="shared" si="25"/>
        <v>6.8790772974163943</v>
      </c>
      <c r="M108" s="108">
        <f t="shared" si="26"/>
        <v>11.326863941603042</v>
      </c>
    </row>
    <row r="109" spans="1:30">
      <c r="A109" s="222" t="s">
        <v>731</v>
      </c>
      <c r="B109" s="109" t="s">
        <v>732</v>
      </c>
      <c r="C109" s="233">
        <v>55582</v>
      </c>
      <c r="D109" s="234">
        <v>93</v>
      </c>
      <c r="E109" s="235">
        <v>192</v>
      </c>
      <c r="F109" s="234">
        <v>391</v>
      </c>
      <c r="G109" s="235">
        <v>722</v>
      </c>
      <c r="H109" s="236">
        <v>1130</v>
      </c>
      <c r="I109" s="120">
        <f t="shared" si="22"/>
        <v>0.16732035551077687</v>
      </c>
      <c r="J109" s="116">
        <f t="shared" si="23"/>
        <v>0.34543557266741032</v>
      </c>
      <c r="K109" s="116">
        <f t="shared" si="24"/>
        <v>0.70346515058831993</v>
      </c>
      <c r="L109" s="116">
        <f t="shared" si="25"/>
        <v>1.2989816847180742</v>
      </c>
      <c r="M109" s="117">
        <f t="shared" si="26"/>
        <v>2.0330322766363209</v>
      </c>
    </row>
    <row r="110" spans="1:30">
      <c r="A110" s="222" t="s">
        <v>733</v>
      </c>
      <c r="B110" s="109" t="s">
        <v>45</v>
      </c>
      <c r="C110" s="233">
        <v>2551292</v>
      </c>
      <c r="D110" s="234">
        <v>2417</v>
      </c>
      <c r="E110" s="235">
        <v>4516</v>
      </c>
      <c r="F110" s="234">
        <v>8226</v>
      </c>
      <c r="G110" s="235">
        <v>13879</v>
      </c>
      <c r="H110" s="236">
        <v>19973</v>
      </c>
      <c r="I110" s="120">
        <f t="shared" si="22"/>
        <v>9.4736313993067048E-2</v>
      </c>
      <c r="J110" s="116">
        <f t="shared" si="23"/>
        <v>0.17700835498249515</v>
      </c>
      <c r="K110" s="116">
        <f t="shared" si="24"/>
        <v>0.32242487335828279</v>
      </c>
      <c r="L110" s="116">
        <f t="shared" si="25"/>
        <v>0.54399888370284555</v>
      </c>
      <c r="M110" s="117">
        <f t="shared" si="26"/>
        <v>0.78285825377886964</v>
      </c>
    </row>
    <row r="111" spans="1:30">
      <c r="A111" s="223" t="s">
        <v>734</v>
      </c>
      <c r="B111" s="121" t="s">
        <v>735</v>
      </c>
      <c r="C111" s="238">
        <v>312354</v>
      </c>
      <c r="D111" s="239">
        <v>261</v>
      </c>
      <c r="E111" s="240">
        <v>682</v>
      </c>
      <c r="F111" s="239">
        <v>1433</v>
      </c>
      <c r="G111" s="240">
        <v>2487</v>
      </c>
      <c r="H111" s="241">
        <v>3715</v>
      </c>
      <c r="I111" s="146">
        <f t="shared" si="22"/>
        <v>8.355903878291937E-2</v>
      </c>
      <c r="J111" s="128">
        <f t="shared" si="23"/>
        <v>0.2183420093867855</v>
      </c>
      <c r="K111" s="128">
        <f t="shared" si="24"/>
        <v>0.45877433937135426</v>
      </c>
      <c r="L111" s="128">
        <f t="shared" si="25"/>
        <v>0.79621199024184097</v>
      </c>
      <c r="M111" s="168">
        <f t="shared" si="26"/>
        <v>1.1893556669676073</v>
      </c>
    </row>
    <row r="112" spans="1:30">
      <c r="A112" s="112"/>
      <c r="B112" s="109"/>
      <c r="C112" s="131"/>
      <c r="D112" s="132"/>
      <c r="E112" s="94"/>
      <c r="F112" s="94"/>
      <c r="G112" s="94"/>
      <c r="H112" s="94"/>
      <c r="I112" s="174"/>
      <c r="J112" s="118"/>
      <c r="K112" s="118"/>
      <c r="L112" s="118"/>
      <c r="M112" s="117"/>
    </row>
    <row r="113" spans="3:13">
      <c r="C113" s="185"/>
      <c r="H113" s="42"/>
      <c r="I113" s="22"/>
      <c r="J113" s="22"/>
      <c r="K113" s="22"/>
      <c r="L113" s="22"/>
      <c r="M113" s="118"/>
    </row>
    <row r="114" spans="3:13">
      <c r="C114" s="185"/>
      <c r="H114" s="42"/>
      <c r="I114" s="22"/>
      <c r="J114" s="22"/>
      <c r="K114" s="22"/>
      <c r="L114" s="22"/>
      <c r="M114" s="118"/>
    </row>
    <row r="115" spans="3:13">
      <c r="C115" s="186"/>
    </row>
    <row r="116" spans="3:13">
      <c r="C116" s="186"/>
    </row>
  </sheetData>
  <mergeCells count="3">
    <mergeCell ref="D3:M3"/>
    <mergeCell ref="D5:H5"/>
    <mergeCell ref="I5:M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5"/>
  <sheetViews>
    <sheetView workbookViewId="0">
      <selection activeCell="E21" sqref="E21"/>
    </sheetView>
  </sheetViews>
  <sheetFormatPr defaultRowHeight="16.5"/>
  <cols>
    <col min="2" max="2" width="23.875" customWidth="1"/>
    <col min="3" max="3" width="12.5" customWidth="1"/>
    <col min="258" max="258" width="23.875" customWidth="1"/>
    <col min="259" max="259" width="12.5" customWidth="1"/>
    <col min="514" max="514" width="23.875" customWidth="1"/>
    <col min="515" max="515" width="12.5" customWidth="1"/>
    <col min="770" max="770" width="23.875" customWidth="1"/>
    <col min="771" max="771" width="12.5" customWidth="1"/>
    <col min="1026" max="1026" width="23.875" customWidth="1"/>
    <col min="1027" max="1027" width="12.5" customWidth="1"/>
    <col min="1282" max="1282" width="23.875" customWidth="1"/>
    <col min="1283" max="1283" width="12.5" customWidth="1"/>
    <col min="1538" max="1538" width="23.875" customWidth="1"/>
    <col min="1539" max="1539" width="12.5" customWidth="1"/>
    <col min="1794" max="1794" width="23.875" customWidth="1"/>
    <col min="1795" max="1795" width="12.5" customWidth="1"/>
    <col min="2050" max="2050" width="23.875" customWidth="1"/>
    <col min="2051" max="2051" width="12.5" customWidth="1"/>
    <col min="2306" max="2306" width="23.875" customWidth="1"/>
    <col min="2307" max="2307" width="12.5" customWidth="1"/>
    <col min="2562" max="2562" width="23.875" customWidth="1"/>
    <col min="2563" max="2563" width="12.5" customWidth="1"/>
    <col min="2818" max="2818" width="23.875" customWidth="1"/>
    <col min="2819" max="2819" width="12.5" customWidth="1"/>
    <col min="3074" max="3074" width="23.875" customWidth="1"/>
    <col min="3075" max="3075" width="12.5" customWidth="1"/>
    <col min="3330" max="3330" width="23.875" customWidth="1"/>
    <col min="3331" max="3331" width="12.5" customWidth="1"/>
    <col min="3586" max="3586" width="23.875" customWidth="1"/>
    <col min="3587" max="3587" width="12.5" customWidth="1"/>
    <col min="3842" max="3842" width="23.875" customWidth="1"/>
    <col min="3843" max="3843" width="12.5" customWidth="1"/>
    <col min="4098" max="4098" width="23.875" customWidth="1"/>
    <col min="4099" max="4099" width="12.5" customWidth="1"/>
    <col min="4354" max="4354" width="23.875" customWidth="1"/>
    <col min="4355" max="4355" width="12.5" customWidth="1"/>
    <col min="4610" max="4610" width="23.875" customWidth="1"/>
    <col min="4611" max="4611" width="12.5" customWidth="1"/>
    <col min="4866" max="4866" width="23.875" customWidth="1"/>
    <col min="4867" max="4867" width="12.5" customWidth="1"/>
    <col min="5122" max="5122" width="23.875" customWidth="1"/>
    <col min="5123" max="5123" width="12.5" customWidth="1"/>
    <col min="5378" max="5378" width="23.875" customWidth="1"/>
    <col min="5379" max="5379" width="12.5" customWidth="1"/>
    <col min="5634" max="5634" width="23.875" customWidth="1"/>
    <col min="5635" max="5635" width="12.5" customWidth="1"/>
    <col min="5890" max="5890" width="23.875" customWidth="1"/>
    <col min="5891" max="5891" width="12.5" customWidth="1"/>
    <col min="6146" max="6146" width="23.875" customWidth="1"/>
    <col min="6147" max="6147" width="12.5" customWidth="1"/>
    <col min="6402" max="6402" width="23.875" customWidth="1"/>
    <col min="6403" max="6403" width="12.5" customWidth="1"/>
    <col min="6658" max="6658" width="23.875" customWidth="1"/>
    <col min="6659" max="6659" width="12.5" customWidth="1"/>
    <col min="6914" max="6914" width="23.875" customWidth="1"/>
    <col min="6915" max="6915" width="12.5" customWidth="1"/>
    <col min="7170" max="7170" width="23.875" customWidth="1"/>
    <col min="7171" max="7171" width="12.5" customWidth="1"/>
    <col min="7426" max="7426" width="23.875" customWidth="1"/>
    <col min="7427" max="7427" width="12.5" customWidth="1"/>
    <col min="7682" max="7682" width="23.875" customWidth="1"/>
    <col min="7683" max="7683" width="12.5" customWidth="1"/>
    <col min="7938" max="7938" width="23.875" customWidth="1"/>
    <col min="7939" max="7939" width="12.5" customWidth="1"/>
    <col min="8194" max="8194" width="23.875" customWidth="1"/>
    <col min="8195" max="8195" width="12.5" customWidth="1"/>
    <col min="8450" max="8450" width="23.875" customWidth="1"/>
    <col min="8451" max="8451" width="12.5" customWidth="1"/>
    <col min="8706" max="8706" width="23.875" customWidth="1"/>
    <col min="8707" max="8707" width="12.5" customWidth="1"/>
    <col min="8962" max="8962" width="23.875" customWidth="1"/>
    <col min="8963" max="8963" width="12.5" customWidth="1"/>
    <col min="9218" max="9218" width="23.875" customWidth="1"/>
    <col min="9219" max="9219" width="12.5" customWidth="1"/>
    <col min="9474" max="9474" width="23.875" customWidth="1"/>
    <col min="9475" max="9475" width="12.5" customWidth="1"/>
    <col min="9730" max="9730" width="23.875" customWidth="1"/>
    <col min="9731" max="9731" width="12.5" customWidth="1"/>
    <col min="9986" max="9986" width="23.875" customWidth="1"/>
    <col min="9987" max="9987" width="12.5" customWidth="1"/>
    <col min="10242" max="10242" width="23.875" customWidth="1"/>
    <col min="10243" max="10243" width="12.5" customWidth="1"/>
    <col min="10498" max="10498" width="23.875" customWidth="1"/>
    <col min="10499" max="10499" width="12.5" customWidth="1"/>
    <col min="10754" max="10754" width="23.875" customWidth="1"/>
    <col min="10755" max="10755" width="12.5" customWidth="1"/>
    <col min="11010" max="11010" width="23.875" customWidth="1"/>
    <col min="11011" max="11011" width="12.5" customWidth="1"/>
    <col min="11266" max="11266" width="23.875" customWidth="1"/>
    <col min="11267" max="11267" width="12.5" customWidth="1"/>
    <col min="11522" max="11522" width="23.875" customWidth="1"/>
    <col min="11523" max="11523" width="12.5" customWidth="1"/>
    <col min="11778" max="11778" width="23.875" customWidth="1"/>
    <col min="11779" max="11779" width="12.5" customWidth="1"/>
    <col min="12034" max="12034" width="23.875" customWidth="1"/>
    <col min="12035" max="12035" width="12.5" customWidth="1"/>
    <col min="12290" max="12290" width="23.875" customWidth="1"/>
    <col min="12291" max="12291" width="12.5" customWidth="1"/>
    <col min="12546" max="12546" width="23.875" customWidth="1"/>
    <col min="12547" max="12547" width="12.5" customWidth="1"/>
    <col min="12802" max="12802" width="23.875" customWidth="1"/>
    <col min="12803" max="12803" width="12.5" customWidth="1"/>
    <col min="13058" max="13058" width="23.875" customWidth="1"/>
    <col min="13059" max="13059" width="12.5" customWidth="1"/>
    <col min="13314" max="13314" width="23.875" customWidth="1"/>
    <col min="13315" max="13315" width="12.5" customWidth="1"/>
    <col min="13570" max="13570" width="23.875" customWidth="1"/>
    <col min="13571" max="13571" width="12.5" customWidth="1"/>
    <col min="13826" max="13826" width="23.875" customWidth="1"/>
    <col min="13827" max="13827" width="12.5" customWidth="1"/>
    <col min="14082" max="14082" width="23.875" customWidth="1"/>
    <col min="14083" max="14083" width="12.5" customWidth="1"/>
    <col min="14338" max="14338" width="23.875" customWidth="1"/>
    <col min="14339" max="14339" width="12.5" customWidth="1"/>
    <col min="14594" max="14594" width="23.875" customWidth="1"/>
    <col min="14595" max="14595" width="12.5" customWidth="1"/>
    <col min="14850" max="14850" width="23.875" customWidth="1"/>
    <col min="14851" max="14851" width="12.5" customWidth="1"/>
    <col min="15106" max="15106" width="23.875" customWidth="1"/>
    <col min="15107" max="15107" width="12.5" customWidth="1"/>
    <col min="15362" max="15362" width="23.875" customWidth="1"/>
    <col min="15363" max="15363" width="12.5" customWidth="1"/>
    <col min="15618" max="15618" width="23.875" customWidth="1"/>
    <col min="15619" max="15619" width="12.5" customWidth="1"/>
    <col min="15874" max="15874" width="23.875" customWidth="1"/>
    <col min="15875" max="15875" width="12.5" customWidth="1"/>
    <col min="16130" max="16130" width="23.875" customWidth="1"/>
    <col min="16131" max="16131" width="12.5" customWidth="1"/>
  </cols>
  <sheetData>
    <row r="1" spans="1:13">
      <c r="A1" s="41" t="s">
        <v>572</v>
      </c>
      <c r="C1" s="42"/>
    </row>
    <row r="2" spans="1:13" ht="17.25" thickBot="1">
      <c r="B2" s="41"/>
      <c r="C2" s="42"/>
    </row>
    <row r="3" spans="1:13" ht="17.25" thickTop="1">
      <c r="A3" s="50" t="s">
        <v>579</v>
      </c>
      <c r="D3" s="385" t="s">
        <v>573</v>
      </c>
      <c r="E3" s="386"/>
      <c r="F3" s="386"/>
      <c r="G3" s="386"/>
      <c r="H3" s="386"/>
      <c r="I3" s="386"/>
      <c r="J3" s="386"/>
      <c r="K3" s="386"/>
      <c r="L3" s="386"/>
      <c r="M3" s="387"/>
    </row>
    <row r="4" spans="1:13" ht="17.25" thickBot="1">
      <c r="A4" s="53" t="s">
        <v>583</v>
      </c>
      <c r="D4" s="44" t="s">
        <v>574</v>
      </c>
      <c r="E4" s="45" t="s">
        <v>575</v>
      </c>
      <c r="F4" s="46" t="s">
        <v>576</v>
      </c>
      <c r="G4" s="45" t="s">
        <v>577</v>
      </c>
      <c r="H4" s="47" t="s">
        <v>578</v>
      </c>
      <c r="I4" s="46" t="s">
        <v>574</v>
      </c>
      <c r="J4" s="48" t="s">
        <v>575</v>
      </c>
      <c r="K4" s="48" t="s">
        <v>576</v>
      </c>
      <c r="L4" s="48" t="s">
        <v>577</v>
      </c>
      <c r="M4" s="49" t="s">
        <v>578</v>
      </c>
    </row>
    <row r="5" spans="1:13" ht="18" thickTop="1" thickBot="1">
      <c r="A5" s="50"/>
      <c r="B5" s="51" t="s">
        <v>579</v>
      </c>
      <c r="C5" s="52" t="s">
        <v>746</v>
      </c>
      <c r="D5" s="388" t="s">
        <v>748</v>
      </c>
      <c r="E5" s="389"/>
      <c r="F5" s="389"/>
      <c r="G5" s="389"/>
      <c r="H5" s="390"/>
      <c r="I5" s="389" t="s">
        <v>749</v>
      </c>
      <c r="J5" s="389"/>
      <c r="K5" s="389"/>
      <c r="L5" s="389"/>
      <c r="M5" s="390"/>
    </row>
    <row r="6" spans="1:13" ht="18" thickTop="1" thickBot="1">
      <c r="A6" s="50"/>
      <c r="B6" s="54" t="s">
        <v>584</v>
      </c>
      <c r="C6" s="55" t="s">
        <v>585</v>
      </c>
    </row>
    <row r="7" spans="1:13" ht="17.25" thickTop="1">
      <c r="A7" s="56"/>
      <c r="B7" s="57"/>
      <c r="C7" s="58"/>
      <c r="D7" s="59"/>
      <c r="E7" s="60"/>
      <c r="F7" s="61"/>
      <c r="G7" s="60"/>
      <c r="H7" s="62"/>
      <c r="I7" s="61"/>
      <c r="J7" s="60"/>
      <c r="K7" s="63"/>
      <c r="L7" s="60"/>
      <c r="M7" s="62"/>
    </row>
    <row r="8" spans="1:13">
      <c r="A8" s="50"/>
      <c r="B8" s="64" t="s">
        <v>586</v>
      </c>
      <c r="C8" s="65">
        <f t="shared" ref="C8:H8" si="0">C10+C39+C56+C89+C106</f>
        <v>1439088</v>
      </c>
      <c r="D8" s="66">
        <f t="shared" si="0"/>
        <v>14742</v>
      </c>
      <c r="E8" s="67">
        <f t="shared" si="0"/>
        <v>23621</v>
      </c>
      <c r="F8" s="68">
        <f t="shared" si="0"/>
        <v>35942</v>
      </c>
      <c r="G8" s="67">
        <f t="shared" si="0"/>
        <v>50841</v>
      </c>
      <c r="H8" s="69">
        <f t="shared" si="0"/>
        <v>67479</v>
      </c>
      <c r="I8" s="70">
        <f>(D8/$C$8)*100</f>
        <v>1.0243987858977353</v>
      </c>
      <c r="J8" s="71">
        <f>(E8/$C$8)*100</f>
        <v>1.6413867671747664</v>
      </c>
      <c r="K8" s="71">
        <f>(F8/$C$8)*100</f>
        <v>2.4975540064262924</v>
      </c>
      <c r="L8" s="71">
        <f>(G8/$C$8)*100</f>
        <v>3.5328624795703942</v>
      </c>
      <c r="M8" s="72">
        <f>(H8/$C$8)*100</f>
        <v>4.6890113738701178</v>
      </c>
    </row>
    <row r="9" spans="1:13">
      <c r="A9" s="50"/>
      <c r="B9" s="73"/>
      <c r="C9" s="74"/>
      <c r="D9" s="75"/>
      <c r="E9" s="76"/>
      <c r="F9" s="77"/>
      <c r="G9" s="76"/>
      <c r="H9" s="78"/>
      <c r="I9" s="79"/>
      <c r="J9" s="80"/>
      <c r="K9" s="79"/>
      <c r="L9" s="80"/>
      <c r="M9" s="81"/>
    </row>
    <row r="10" spans="1:13">
      <c r="A10" s="50"/>
      <c r="B10" s="82" t="s">
        <v>587</v>
      </c>
      <c r="C10" s="83">
        <f t="shared" ref="C10:H10" si="1">SUM(C12:C36)</f>
        <v>505477</v>
      </c>
      <c r="D10" s="84">
        <f t="shared" si="1"/>
        <v>3080</v>
      </c>
      <c r="E10" s="85">
        <f t="shared" si="1"/>
        <v>5212</v>
      </c>
      <c r="F10" s="86">
        <f t="shared" si="1"/>
        <v>8109</v>
      </c>
      <c r="G10" s="85">
        <f t="shared" si="1"/>
        <v>11515</v>
      </c>
      <c r="H10" s="87">
        <f t="shared" si="1"/>
        <v>15294</v>
      </c>
      <c r="I10" s="88">
        <f>(D10/$C$10)*100</f>
        <v>0.60932544903131103</v>
      </c>
      <c r="J10" s="89">
        <f>(E10/$C$10)*100</f>
        <v>1.0311052728412964</v>
      </c>
      <c r="K10" s="88">
        <f>(F10/$C$10)*100</f>
        <v>1.6042272942191238</v>
      </c>
      <c r="L10" s="89">
        <f>(G10/$C$10)*100</f>
        <v>2.2780462810375148</v>
      </c>
      <c r="M10" s="90">
        <f>(H10/$C$10)*100</f>
        <v>3.0256569537288542</v>
      </c>
    </row>
    <row r="11" spans="1:13">
      <c r="A11" s="50"/>
      <c r="B11" s="91"/>
      <c r="C11" s="58"/>
      <c r="D11" s="92"/>
      <c r="E11" s="169"/>
      <c r="F11" s="94"/>
      <c r="G11" s="169"/>
      <c r="H11" s="95"/>
      <c r="I11" s="96"/>
      <c r="J11" s="97"/>
      <c r="K11" s="96"/>
      <c r="L11" s="97"/>
      <c r="M11" s="98"/>
    </row>
    <row r="12" spans="1:13">
      <c r="A12" s="228" t="s">
        <v>588</v>
      </c>
      <c r="B12" s="101" t="s">
        <v>29</v>
      </c>
      <c r="C12" s="245">
        <v>57351</v>
      </c>
      <c r="D12" s="246">
        <v>212</v>
      </c>
      <c r="E12" s="247">
        <v>520</v>
      </c>
      <c r="F12" s="248">
        <v>971</v>
      </c>
      <c r="G12" s="247">
        <v>1293</v>
      </c>
      <c r="H12" s="249">
        <v>1802</v>
      </c>
      <c r="I12" s="105">
        <f t="shared" ref="I12:I36" si="2">(D12/C12)*100</f>
        <v>0.36965353699150844</v>
      </c>
      <c r="J12" s="106">
        <f t="shared" ref="J12:J36" si="3">(E12/C12)*100</f>
        <v>0.90669735488483205</v>
      </c>
      <c r="K12" s="107">
        <f t="shared" ref="K12:K36" si="4">(F12/C12)*100</f>
        <v>1.6930829453714844</v>
      </c>
      <c r="L12" s="106">
        <f t="shared" ref="L12:L25" si="5">(G12/C12)*100</f>
        <v>2.2545378458963228</v>
      </c>
      <c r="M12" s="108">
        <f t="shared" ref="M12:M25" si="6">(H12/C12)*100</f>
        <v>3.1420550644278218</v>
      </c>
    </row>
    <row r="13" spans="1:13">
      <c r="A13" s="197" t="s">
        <v>589</v>
      </c>
      <c r="B13" s="110" t="s">
        <v>7</v>
      </c>
      <c r="C13" s="250">
        <v>476</v>
      </c>
      <c r="D13" s="251">
        <v>19</v>
      </c>
      <c r="E13" s="252">
        <v>38</v>
      </c>
      <c r="F13" s="253">
        <v>59</v>
      </c>
      <c r="G13" s="252">
        <v>114</v>
      </c>
      <c r="H13" s="254">
        <v>171</v>
      </c>
      <c r="I13" s="115">
        <f t="shared" si="2"/>
        <v>3.9915966386554618</v>
      </c>
      <c r="J13" s="116">
        <f t="shared" si="3"/>
        <v>7.9831932773109235</v>
      </c>
      <c r="K13" s="22">
        <f t="shared" si="4"/>
        <v>12.394957983193278</v>
      </c>
      <c r="L13" s="116">
        <f t="shared" si="5"/>
        <v>23.949579831932773</v>
      </c>
      <c r="M13" s="117">
        <f t="shared" si="6"/>
        <v>35.924369747899156</v>
      </c>
    </row>
    <row r="14" spans="1:13">
      <c r="A14" s="197" t="s">
        <v>590</v>
      </c>
      <c r="B14" s="110" t="s">
        <v>9</v>
      </c>
      <c r="C14" s="250">
        <v>517</v>
      </c>
      <c r="D14" s="251">
        <v>7</v>
      </c>
      <c r="E14" s="252">
        <v>25</v>
      </c>
      <c r="F14" s="253">
        <v>41</v>
      </c>
      <c r="G14" s="252">
        <v>66</v>
      </c>
      <c r="H14" s="254">
        <v>90</v>
      </c>
      <c r="I14" s="115">
        <f t="shared" si="2"/>
        <v>1.3539651837524178</v>
      </c>
      <c r="J14" s="116">
        <f t="shared" si="3"/>
        <v>4.8355899419729207</v>
      </c>
      <c r="K14" s="22">
        <f>(F14/C14)*100</f>
        <v>7.9303675048355888</v>
      </c>
      <c r="L14" s="116">
        <f t="shared" si="5"/>
        <v>12.76595744680851</v>
      </c>
      <c r="M14" s="117">
        <f t="shared" si="6"/>
        <v>17.408123791102515</v>
      </c>
    </row>
    <row r="15" spans="1:13">
      <c r="A15" s="197" t="s">
        <v>591</v>
      </c>
      <c r="B15" s="110" t="s">
        <v>31</v>
      </c>
      <c r="C15" s="250">
        <v>186139</v>
      </c>
      <c r="D15" s="251">
        <v>987</v>
      </c>
      <c r="E15" s="252">
        <v>1668</v>
      </c>
      <c r="F15" s="253">
        <v>2624</v>
      </c>
      <c r="G15" s="252">
        <v>3828</v>
      </c>
      <c r="H15" s="254">
        <v>5097</v>
      </c>
      <c r="I15" s="115">
        <f t="shared" si="2"/>
        <v>0.53024890001557978</v>
      </c>
      <c r="J15" s="116">
        <f t="shared" si="3"/>
        <v>0.89610452403848739</v>
      </c>
      <c r="K15" s="22">
        <f t="shared" si="4"/>
        <v>1.4096992032835676</v>
      </c>
      <c r="L15" s="116">
        <f t="shared" si="5"/>
        <v>2.0565276486926436</v>
      </c>
      <c r="M15" s="117">
        <f t="shared" si="6"/>
        <v>2.7382762344269604</v>
      </c>
    </row>
    <row r="16" spans="1:13">
      <c r="A16" s="197" t="s">
        <v>592</v>
      </c>
      <c r="B16" s="110" t="s">
        <v>32</v>
      </c>
      <c r="C16" s="250">
        <v>11043</v>
      </c>
      <c r="D16" s="251">
        <v>27</v>
      </c>
      <c r="E16" s="252">
        <v>35</v>
      </c>
      <c r="F16" s="253">
        <v>43</v>
      </c>
      <c r="G16" s="252">
        <v>55</v>
      </c>
      <c r="H16" s="254">
        <v>55</v>
      </c>
      <c r="I16" s="115">
        <f t="shared" si="2"/>
        <v>0.24449877750611246</v>
      </c>
      <c r="J16" s="116">
        <f t="shared" si="3"/>
        <v>0.3169428597301458</v>
      </c>
      <c r="K16" s="22">
        <f t="shared" si="4"/>
        <v>0.38938694195417911</v>
      </c>
      <c r="L16" s="116">
        <f t="shared" si="5"/>
        <v>0.49805306529022908</v>
      </c>
      <c r="M16" s="117">
        <f t="shared" si="6"/>
        <v>0.49805306529022908</v>
      </c>
    </row>
    <row r="17" spans="1:14">
      <c r="A17" s="197" t="s">
        <v>593</v>
      </c>
      <c r="B17" s="110" t="s">
        <v>594</v>
      </c>
      <c r="C17" s="250">
        <v>35595</v>
      </c>
      <c r="D17" s="251">
        <v>165</v>
      </c>
      <c r="E17" s="252">
        <v>302</v>
      </c>
      <c r="F17" s="253">
        <v>444</v>
      </c>
      <c r="G17" s="252">
        <v>651</v>
      </c>
      <c r="H17" s="254">
        <v>827</v>
      </c>
      <c r="I17" s="115">
        <f t="shared" si="2"/>
        <v>0.46354825115887061</v>
      </c>
      <c r="J17" s="116">
        <f t="shared" si="3"/>
        <v>0.84843376878775112</v>
      </c>
      <c r="K17" s="22">
        <f t="shared" si="4"/>
        <v>1.2473662031184156</v>
      </c>
      <c r="L17" s="116">
        <f t="shared" si="5"/>
        <v>1.8289085545722714</v>
      </c>
      <c r="M17" s="117">
        <f t="shared" si="6"/>
        <v>2.3233600224750668</v>
      </c>
    </row>
    <row r="18" spans="1:14">
      <c r="A18" s="197" t="s">
        <v>595</v>
      </c>
      <c r="B18" s="110" t="s">
        <v>11</v>
      </c>
      <c r="C18" s="250">
        <v>3098</v>
      </c>
      <c r="D18" s="251">
        <v>4</v>
      </c>
      <c r="E18" s="252">
        <v>6</v>
      </c>
      <c r="F18" s="253">
        <v>13</v>
      </c>
      <c r="G18" s="252">
        <v>20</v>
      </c>
      <c r="H18" s="254">
        <v>32</v>
      </c>
      <c r="I18" s="115">
        <f t="shared" si="2"/>
        <v>0.12911555842479017</v>
      </c>
      <c r="J18" s="116">
        <f t="shared" si="3"/>
        <v>0.19367333763718528</v>
      </c>
      <c r="K18" s="22">
        <f t="shared" si="4"/>
        <v>0.41962556488056812</v>
      </c>
      <c r="L18" s="116">
        <f t="shared" si="5"/>
        <v>0.64557779212395094</v>
      </c>
      <c r="M18" s="117">
        <f t="shared" si="6"/>
        <v>1.0329244673983213</v>
      </c>
    </row>
    <row r="19" spans="1:14">
      <c r="A19" s="197" t="s">
        <v>596</v>
      </c>
      <c r="B19" s="110" t="s">
        <v>12</v>
      </c>
      <c r="C19" s="250">
        <v>9297</v>
      </c>
      <c r="D19" s="251">
        <v>37</v>
      </c>
      <c r="E19" s="252">
        <v>75</v>
      </c>
      <c r="F19" s="253">
        <v>110</v>
      </c>
      <c r="G19" s="252">
        <v>190</v>
      </c>
      <c r="H19" s="254">
        <v>288</v>
      </c>
      <c r="I19" s="115">
        <f t="shared" si="2"/>
        <v>0.39797784231472516</v>
      </c>
      <c r="J19" s="116">
        <f t="shared" si="3"/>
        <v>0.8067118425298484</v>
      </c>
      <c r="K19" s="22">
        <f t="shared" si="4"/>
        <v>1.1831773690437775</v>
      </c>
      <c r="L19" s="116">
        <f t="shared" si="5"/>
        <v>2.0436700010756157</v>
      </c>
      <c r="M19" s="117">
        <f t="shared" si="6"/>
        <v>3.0977734753146176</v>
      </c>
    </row>
    <row r="20" spans="1:14">
      <c r="A20" s="197" t="s">
        <v>597</v>
      </c>
      <c r="B20" s="110" t="s">
        <v>14</v>
      </c>
      <c r="C20" s="250">
        <v>4999</v>
      </c>
      <c r="D20" s="99">
        <v>17</v>
      </c>
      <c r="E20" s="99">
        <v>36</v>
      </c>
      <c r="F20" s="99">
        <v>57</v>
      </c>
      <c r="G20" s="99">
        <v>78</v>
      </c>
      <c r="H20" s="99">
        <v>102</v>
      </c>
      <c r="I20" s="115">
        <f t="shared" si="2"/>
        <v>0.34006801360272054</v>
      </c>
      <c r="J20" s="116">
        <f t="shared" si="3"/>
        <v>0.72014402880576112</v>
      </c>
      <c r="K20" s="22">
        <f t="shared" si="4"/>
        <v>1.1402280456091218</v>
      </c>
      <c r="L20" s="116">
        <f t="shared" si="5"/>
        <v>1.5603120624124824</v>
      </c>
      <c r="M20" s="117">
        <f t="shared" si="6"/>
        <v>2.0404080816163233</v>
      </c>
    </row>
    <row r="21" spans="1:14">
      <c r="A21" s="197" t="s">
        <v>598</v>
      </c>
      <c r="B21" s="110" t="s">
        <v>34</v>
      </c>
      <c r="C21" s="250">
        <v>9978</v>
      </c>
      <c r="D21" s="251">
        <v>116</v>
      </c>
      <c r="E21" s="252">
        <v>201</v>
      </c>
      <c r="F21" s="253">
        <v>318</v>
      </c>
      <c r="G21" s="252">
        <v>477</v>
      </c>
      <c r="H21" s="254">
        <v>627</v>
      </c>
      <c r="I21" s="115">
        <f t="shared" si="2"/>
        <v>1.1625576267789137</v>
      </c>
      <c r="J21" s="116">
        <f t="shared" si="3"/>
        <v>2.0144317498496696</v>
      </c>
      <c r="K21" s="22">
        <f t="shared" si="4"/>
        <v>3.1870114251352977</v>
      </c>
      <c r="L21" s="116">
        <f t="shared" si="5"/>
        <v>4.7805171377029465</v>
      </c>
      <c r="M21" s="117">
        <f t="shared" si="6"/>
        <v>6.2838244137101622</v>
      </c>
    </row>
    <row r="22" spans="1:14">
      <c r="A22" s="197" t="s">
        <v>599</v>
      </c>
      <c r="B22" s="110" t="s">
        <v>15</v>
      </c>
      <c r="C22" s="250">
        <v>3331</v>
      </c>
      <c r="D22" s="251">
        <v>8</v>
      </c>
      <c r="E22" s="252">
        <v>10</v>
      </c>
      <c r="F22" s="253">
        <v>12</v>
      </c>
      <c r="G22" s="252">
        <v>15</v>
      </c>
      <c r="H22" s="254">
        <v>21</v>
      </c>
      <c r="I22" s="115">
        <f t="shared" si="2"/>
        <v>0.24016811768237767</v>
      </c>
      <c r="J22" s="116">
        <f t="shared" si="3"/>
        <v>0.30021014710297211</v>
      </c>
      <c r="K22" s="22">
        <f t="shared" si="4"/>
        <v>0.3602521765235665</v>
      </c>
      <c r="L22" s="116">
        <f t="shared" si="5"/>
        <v>0.45031522065445817</v>
      </c>
      <c r="M22" s="117">
        <f t="shared" si="6"/>
        <v>0.63044130891624139</v>
      </c>
    </row>
    <row r="23" spans="1:14">
      <c r="A23" s="197" t="s">
        <v>600</v>
      </c>
      <c r="B23" s="110" t="s">
        <v>601</v>
      </c>
      <c r="C23" s="250">
        <v>348</v>
      </c>
      <c r="D23" s="251">
        <v>27</v>
      </c>
      <c r="E23" s="252">
        <v>30</v>
      </c>
      <c r="F23" s="253">
        <v>34</v>
      </c>
      <c r="G23" s="252">
        <v>47</v>
      </c>
      <c r="H23" s="254">
        <v>68</v>
      </c>
      <c r="I23" s="115">
        <f t="shared" si="2"/>
        <v>7.7586206896551726</v>
      </c>
      <c r="J23" s="116">
        <f t="shared" si="3"/>
        <v>8.6206896551724146</v>
      </c>
      <c r="K23" s="22">
        <f t="shared" si="4"/>
        <v>9.7701149425287355</v>
      </c>
      <c r="L23" s="116">
        <f t="shared" si="5"/>
        <v>13.505747126436782</v>
      </c>
      <c r="M23" s="117">
        <f t="shared" si="6"/>
        <v>19.540229885057471</v>
      </c>
    </row>
    <row r="24" spans="1:14">
      <c r="A24" s="197" t="s">
        <v>602</v>
      </c>
      <c r="B24" s="110" t="s">
        <v>17</v>
      </c>
      <c r="C24" s="250">
        <v>3761</v>
      </c>
      <c r="D24" s="251">
        <v>2</v>
      </c>
      <c r="E24" s="252">
        <v>5</v>
      </c>
      <c r="F24" s="253">
        <v>11</v>
      </c>
      <c r="G24" s="252">
        <v>15</v>
      </c>
      <c r="H24" s="254">
        <v>21</v>
      </c>
      <c r="I24" s="115">
        <f t="shared" si="2"/>
        <v>5.3177346450412132E-2</v>
      </c>
      <c r="J24" s="116">
        <f t="shared" si="3"/>
        <v>0.1329433661260303</v>
      </c>
      <c r="K24" s="22">
        <f t="shared" si="4"/>
        <v>0.29247540547726669</v>
      </c>
      <c r="L24" s="116">
        <f t="shared" si="5"/>
        <v>0.39883009837809091</v>
      </c>
      <c r="M24" s="117">
        <f t="shared" si="6"/>
        <v>0.5583621377293273</v>
      </c>
    </row>
    <row r="25" spans="1:14">
      <c r="A25" s="197" t="s">
        <v>603</v>
      </c>
      <c r="B25" s="110" t="s">
        <v>35</v>
      </c>
      <c r="C25" s="250">
        <v>559</v>
      </c>
      <c r="D25" s="251">
        <v>56</v>
      </c>
      <c r="E25" s="252">
        <v>129</v>
      </c>
      <c r="F25" s="253">
        <v>214</v>
      </c>
      <c r="G25" s="252">
        <v>292</v>
      </c>
      <c r="H25" s="254">
        <v>332</v>
      </c>
      <c r="I25" s="115">
        <f t="shared" si="2"/>
        <v>10.017889087656529</v>
      </c>
      <c r="J25" s="116">
        <f t="shared" si="3"/>
        <v>23.076923076923077</v>
      </c>
      <c r="K25" s="118">
        <f t="shared" si="4"/>
        <v>38.282647584973169</v>
      </c>
      <c r="L25" s="116">
        <f t="shared" si="5"/>
        <v>52.236135957066189</v>
      </c>
      <c r="M25" s="119">
        <f t="shared" si="6"/>
        <v>59.391771019677996</v>
      </c>
    </row>
    <row r="26" spans="1:14">
      <c r="A26" s="197" t="s">
        <v>604</v>
      </c>
      <c r="B26" s="110" t="s">
        <v>18</v>
      </c>
      <c r="C26" s="250">
        <v>458</v>
      </c>
      <c r="D26" s="251">
        <v>3</v>
      </c>
      <c r="E26" s="252">
        <v>5</v>
      </c>
      <c r="F26" s="253">
        <v>8</v>
      </c>
      <c r="G26" s="252">
        <v>9</v>
      </c>
      <c r="H26" s="254">
        <v>13</v>
      </c>
      <c r="I26" s="115">
        <f t="shared" si="2"/>
        <v>0.65502183406113534</v>
      </c>
      <c r="J26" s="116">
        <f t="shared" si="3"/>
        <v>1.0917030567685588</v>
      </c>
      <c r="K26" s="118">
        <f t="shared" si="4"/>
        <v>1.7467248908296942</v>
      </c>
      <c r="L26" s="116">
        <f>(G26/C26)*100</f>
        <v>1.9650655021834063</v>
      </c>
      <c r="M26" s="117">
        <f>(H26/C26)*100</f>
        <v>2.8384279475982535</v>
      </c>
    </row>
    <row r="27" spans="1:14">
      <c r="A27" s="197" t="s">
        <v>605</v>
      </c>
      <c r="B27" s="110" t="s">
        <v>19</v>
      </c>
      <c r="C27" s="250">
        <v>3065</v>
      </c>
      <c r="D27" s="251">
        <v>1</v>
      </c>
      <c r="E27" s="252">
        <v>6</v>
      </c>
      <c r="F27" s="253">
        <v>8</v>
      </c>
      <c r="G27" s="252">
        <v>13</v>
      </c>
      <c r="H27" s="254">
        <v>24</v>
      </c>
      <c r="I27" s="115">
        <f t="shared" si="2"/>
        <v>3.2626427406199018E-2</v>
      </c>
      <c r="J27" s="116">
        <f t="shared" si="3"/>
        <v>0.19575856443719411</v>
      </c>
      <c r="K27" s="22">
        <f t="shared" si="4"/>
        <v>0.26101141924959215</v>
      </c>
      <c r="L27" s="116">
        <f>(G27/C27)*100</f>
        <v>0.42414355628058731</v>
      </c>
      <c r="M27" s="117">
        <f>(H27/C27)*100</f>
        <v>0.78303425774877644</v>
      </c>
      <c r="N27" s="42"/>
    </row>
    <row r="28" spans="1:14">
      <c r="A28" s="197" t="s">
        <v>606</v>
      </c>
      <c r="B28" s="110" t="s">
        <v>20</v>
      </c>
      <c r="C28" s="250">
        <v>2599</v>
      </c>
      <c r="D28" s="251">
        <v>10</v>
      </c>
      <c r="E28" s="252">
        <v>19</v>
      </c>
      <c r="F28" s="253">
        <v>42</v>
      </c>
      <c r="G28" s="252">
        <v>70</v>
      </c>
      <c r="H28" s="254">
        <v>101</v>
      </c>
      <c r="I28" s="115">
        <f t="shared" si="2"/>
        <v>0.38476337052712584</v>
      </c>
      <c r="J28" s="116">
        <f t="shared" si="3"/>
        <v>0.73105040400153909</v>
      </c>
      <c r="K28" s="118">
        <f t="shared" si="4"/>
        <v>1.6160061562139283</v>
      </c>
      <c r="L28" s="116">
        <f>(G28/C28)*100</f>
        <v>2.6933435936898809</v>
      </c>
      <c r="M28" s="119">
        <f>(H28/C28)*100</f>
        <v>3.8861100423239709</v>
      </c>
    </row>
    <row r="29" spans="1:14">
      <c r="A29" s="197" t="s">
        <v>607</v>
      </c>
      <c r="B29" s="110" t="s">
        <v>21</v>
      </c>
      <c r="C29" s="250">
        <v>101649</v>
      </c>
      <c r="D29" s="251">
        <v>738</v>
      </c>
      <c r="E29" s="252">
        <v>1075</v>
      </c>
      <c r="F29" s="253">
        <v>1566</v>
      </c>
      <c r="G29" s="252">
        <v>2117</v>
      </c>
      <c r="H29" s="254">
        <v>2815</v>
      </c>
      <c r="I29" s="115">
        <f t="shared" si="2"/>
        <v>0.72602780155240099</v>
      </c>
      <c r="J29" s="22">
        <f t="shared" si="3"/>
        <v>1.0575608220444863</v>
      </c>
      <c r="K29" s="116">
        <f t="shared" si="4"/>
        <v>1.5405955789038752</v>
      </c>
      <c r="L29" s="116">
        <f t="shared" ref="L29:L36" si="7">(G29/C29)*100</f>
        <v>2.0826569862959792</v>
      </c>
      <c r="M29" s="117">
        <f t="shared" ref="M29:M36" si="8">(H29/C29)*100</f>
        <v>2.7693336874932366</v>
      </c>
    </row>
    <row r="30" spans="1:14">
      <c r="A30" s="197" t="s">
        <v>608</v>
      </c>
      <c r="B30" s="110" t="s">
        <v>38</v>
      </c>
      <c r="C30" s="250">
        <v>619</v>
      </c>
      <c r="D30" s="251">
        <v>26</v>
      </c>
      <c r="E30" s="252">
        <v>76</v>
      </c>
      <c r="F30" s="253">
        <v>143</v>
      </c>
      <c r="G30" s="252">
        <v>226</v>
      </c>
      <c r="H30" s="254">
        <v>296</v>
      </c>
      <c r="I30" s="115">
        <f t="shared" si="2"/>
        <v>4.2003231017770597</v>
      </c>
      <c r="J30" s="22">
        <f t="shared" si="3"/>
        <v>12.277867528271406</v>
      </c>
      <c r="K30" s="116">
        <f t="shared" si="4"/>
        <v>23.101777059773827</v>
      </c>
      <c r="L30" s="116">
        <f t="shared" si="7"/>
        <v>36.51050080775444</v>
      </c>
      <c r="M30" s="119">
        <f t="shared" si="8"/>
        <v>47.819063004846527</v>
      </c>
    </row>
    <row r="31" spans="1:14">
      <c r="A31" s="197" t="s">
        <v>609</v>
      </c>
      <c r="B31" s="110" t="s">
        <v>22</v>
      </c>
      <c r="C31" s="250">
        <v>2817</v>
      </c>
      <c r="D31" s="251">
        <v>2</v>
      </c>
      <c r="E31" s="252">
        <v>7</v>
      </c>
      <c r="F31" s="253">
        <v>10</v>
      </c>
      <c r="G31" s="252">
        <v>16</v>
      </c>
      <c r="H31" s="254">
        <v>21</v>
      </c>
      <c r="I31" s="115">
        <f t="shared" si="2"/>
        <v>7.0997515086971955E-2</v>
      </c>
      <c r="J31" s="22">
        <f t="shared" si="3"/>
        <v>0.24849130280440185</v>
      </c>
      <c r="K31" s="116">
        <f t="shared" si="4"/>
        <v>0.35498757543485981</v>
      </c>
      <c r="L31" s="116">
        <f t="shared" si="7"/>
        <v>0.56798012069577564</v>
      </c>
      <c r="M31" s="119">
        <f t="shared" si="8"/>
        <v>0.7454739084132056</v>
      </c>
    </row>
    <row r="32" spans="1:14">
      <c r="A32" s="197" t="s">
        <v>610</v>
      </c>
      <c r="B32" s="110" t="s">
        <v>37</v>
      </c>
      <c r="C32" s="250">
        <v>12572</v>
      </c>
      <c r="D32" s="251">
        <v>24</v>
      </c>
      <c r="E32" s="252">
        <v>36</v>
      </c>
      <c r="F32" s="253">
        <v>57</v>
      </c>
      <c r="G32" s="252">
        <v>93</v>
      </c>
      <c r="H32" s="254">
        <v>133</v>
      </c>
      <c r="I32" s="115">
        <f t="shared" si="2"/>
        <v>0.19090041361756285</v>
      </c>
      <c r="J32" s="22">
        <f t="shared" si="3"/>
        <v>0.28635062042634424</v>
      </c>
      <c r="K32" s="116">
        <f t="shared" si="4"/>
        <v>0.45338848234171175</v>
      </c>
      <c r="L32" s="116">
        <f t="shared" si="7"/>
        <v>0.73973910276805599</v>
      </c>
      <c r="M32" s="119">
        <f t="shared" si="8"/>
        <v>1.0579064587973273</v>
      </c>
    </row>
    <row r="33" spans="1:13">
      <c r="A33" s="197" t="s">
        <v>611</v>
      </c>
      <c r="B33" s="110" t="s">
        <v>23</v>
      </c>
      <c r="C33" s="250">
        <v>3130</v>
      </c>
      <c r="D33" s="251">
        <v>12</v>
      </c>
      <c r="E33" s="252">
        <v>27</v>
      </c>
      <c r="F33" s="253">
        <v>58</v>
      </c>
      <c r="G33" s="252">
        <v>107</v>
      </c>
      <c r="H33" s="254">
        <v>158</v>
      </c>
      <c r="I33" s="115">
        <f t="shared" si="2"/>
        <v>0.38338658146964855</v>
      </c>
      <c r="J33" s="22">
        <f t="shared" si="3"/>
        <v>0.86261980830670926</v>
      </c>
      <c r="K33" s="116">
        <f t="shared" si="4"/>
        <v>1.8530351437699679</v>
      </c>
      <c r="L33" s="116">
        <f t="shared" si="7"/>
        <v>3.4185303514376999</v>
      </c>
      <c r="M33" s="119">
        <f t="shared" si="8"/>
        <v>5.0479233226837064</v>
      </c>
    </row>
    <row r="34" spans="1:13">
      <c r="A34" s="197" t="s">
        <v>612</v>
      </c>
      <c r="B34" s="110" t="s">
        <v>613</v>
      </c>
      <c r="C34" s="250">
        <v>6574</v>
      </c>
      <c r="D34" s="251">
        <v>112</v>
      </c>
      <c r="E34" s="252">
        <v>185</v>
      </c>
      <c r="F34" s="253">
        <v>276</v>
      </c>
      <c r="G34" s="252">
        <v>359</v>
      </c>
      <c r="H34" s="254">
        <v>435</v>
      </c>
      <c r="I34" s="115">
        <f t="shared" si="2"/>
        <v>1.7036811682385153</v>
      </c>
      <c r="J34" s="22">
        <f t="shared" si="3"/>
        <v>2.8141162153939763</v>
      </c>
      <c r="K34" s="116">
        <f t="shared" si="4"/>
        <v>4.1983571645877706</v>
      </c>
      <c r="L34" s="116">
        <f t="shared" si="7"/>
        <v>5.4609066017645276</v>
      </c>
      <c r="M34" s="119">
        <f t="shared" si="8"/>
        <v>6.6169759659263763</v>
      </c>
    </row>
    <row r="35" spans="1:13">
      <c r="A35" s="197" t="s">
        <v>614</v>
      </c>
      <c r="B35" s="110" t="s">
        <v>615</v>
      </c>
      <c r="C35" s="250">
        <v>5433</v>
      </c>
      <c r="D35" s="251">
        <v>94</v>
      </c>
      <c r="E35" s="252">
        <v>142</v>
      </c>
      <c r="F35" s="253">
        <v>189</v>
      </c>
      <c r="G35" s="252">
        <v>241</v>
      </c>
      <c r="H35" s="254">
        <v>292</v>
      </c>
      <c r="I35" s="115">
        <f t="shared" si="2"/>
        <v>1.7301674949383399</v>
      </c>
      <c r="J35" s="22">
        <f t="shared" si="3"/>
        <v>2.6136572795877049</v>
      </c>
      <c r="K35" s="116">
        <f t="shared" si="4"/>
        <v>3.4787410270568744</v>
      </c>
      <c r="L35" s="116">
        <f t="shared" si="7"/>
        <v>4.4358549604270197</v>
      </c>
      <c r="M35" s="119">
        <f t="shared" si="8"/>
        <v>5.3745628566169703</v>
      </c>
    </row>
    <row r="36" spans="1:13">
      <c r="A36" s="237" t="s">
        <v>616</v>
      </c>
      <c r="B36" s="122" t="s">
        <v>617</v>
      </c>
      <c r="C36" s="255">
        <v>40069</v>
      </c>
      <c r="D36" s="256">
        <v>374</v>
      </c>
      <c r="E36" s="257">
        <v>554</v>
      </c>
      <c r="F36" s="258">
        <v>801</v>
      </c>
      <c r="G36" s="257">
        <v>1123</v>
      </c>
      <c r="H36" s="259">
        <v>1473</v>
      </c>
      <c r="I36" s="126">
        <f t="shared" si="2"/>
        <v>0.93338990241832831</v>
      </c>
      <c r="J36" s="127">
        <f t="shared" si="3"/>
        <v>1.3826149891437272</v>
      </c>
      <c r="K36" s="128">
        <f t="shared" si="4"/>
        <v>1.9990516359280242</v>
      </c>
      <c r="L36" s="128">
        <f t="shared" si="7"/>
        <v>2.8026654021812374</v>
      </c>
      <c r="M36" s="129">
        <f t="shared" si="8"/>
        <v>3.6761586263695127</v>
      </c>
    </row>
    <row r="37" spans="1:13">
      <c r="A37" s="99"/>
      <c r="B37" s="109"/>
      <c r="C37" s="130"/>
      <c r="D37" s="110"/>
      <c r="E37" s="99"/>
      <c r="F37" s="99"/>
      <c r="G37" s="99"/>
      <c r="H37" s="114"/>
      <c r="I37" s="118"/>
      <c r="J37" s="107"/>
      <c r="K37" s="118"/>
      <c r="L37" s="107"/>
      <c r="M37" s="117"/>
    </row>
    <row r="38" spans="1:13">
      <c r="A38" s="99"/>
      <c r="B38" s="109"/>
      <c r="C38" s="131"/>
      <c r="D38" s="132"/>
      <c r="E38" s="133"/>
      <c r="F38" s="94"/>
      <c r="G38" s="133"/>
      <c r="H38" s="95"/>
      <c r="I38" s="118"/>
      <c r="J38" s="118"/>
      <c r="K38" s="118"/>
      <c r="L38" s="118"/>
      <c r="M38" s="117"/>
    </row>
    <row r="39" spans="1:13">
      <c r="A39" s="56"/>
      <c r="B39" s="134" t="s">
        <v>618</v>
      </c>
      <c r="C39" s="135">
        <f t="shared" ref="C39:H39" si="9">SUM(C41:C53)</f>
        <v>190030</v>
      </c>
      <c r="D39" s="136">
        <f t="shared" si="9"/>
        <v>3763</v>
      </c>
      <c r="E39" s="137">
        <f t="shared" si="9"/>
        <v>5140</v>
      </c>
      <c r="F39" s="138">
        <f t="shared" si="9"/>
        <v>6621</v>
      </c>
      <c r="G39" s="139">
        <f t="shared" si="9"/>
        <v>8056</v>
      </c>
      <c r="H39" s="140">
        <f t="shared" si="9"/>
        <v>9499</v>
      </c>
      <c r="I39" s="141">
        <f>(D39/$C$39)*100</f>
        <v>1.9802136504762406</v>
      </c>
      <c r="J39" s="142">
        <f>(E39/$C$39)*100</f>
        <v>2.7048360785139192</v>
      </c>
      <c r="K39" s="143">
        <f>(F39/$C$39)*100</f>
        <v>3.4841867073619954</v>
      </c>
      <c r="L39" s="142">
        <f>(G39/$C$39)*100</f>
        <v>4.2393306320054736</v>
      </c>
      <c r="M39" s="144">
        <f>(H39/$C$39)*100</f>
        <v>4.9986844182497503</v>
      </c>
    </row>
    <row r="40" spans="1:13">
      <c r="A40" s="99"/>
      <c r="B40" s="109"/>
      <c r="C40" s="131"/>
      <c r="D40" s="132"/>
      <c r="E40" s="169"/>
      <c r="F40" s="94"/>
      <c r="G40" s="169"/>
      <c r="H40" s="95"/>
      <c r="I40" s="115"/>
      <c r="J40" s="22"/>
      <c r="K40" s="116"/>
      <c r="L40" s="116"/>
      <c r="M40" s="119"/>
    </row>
    <row r="41" spans="1:13">
      <c r="A41" s="228" t="s">
        <v>619</v>
      </c>
      <c r="B41" s="100" t="s">
        <v>620</v>
      </c>
      <c r="C41" s="245">
        <v>21061</v>
      </c>
      <c r="D41" s="245">
        <v>65</v>
      </c>
      <c r="E41" s="247">
        <v>96</v>
      </c>
      <c r="F41" s="248">
        <v>131</v>
      </c>
      <c r="G41" s="247">
        <v>177</v>
      </c>
      <c r="H41" s="249">
        <v>235</v>
      </c>
      <c r="I41" s="145">
        <f t="shared" ref="I41:I53" si="10">(D41/C41)*100</f>
        <v>0.30862732064004555</v>
      </c>
      <c r="J41" s="106">
        <f t="shared" ref="J41:J53" si="11">(E41/C41)*100</f>
        <v>0.45581881202222119</v>
      </c>
      <c r="K41" s="107">
        <f t="shared" ref="K41:K53" si="12">(F41/C41)*100</f>
        <v>0.62200275390532256</v>
      </c>
      <c r="L41" s="106">
        <f t="shared" ref="L41:L53" si="13">(G41/C41)*100</f>
        <v>0.8404159346659702</v>
      </c>
      <c r="M41" s="108">
        <f t="shared" ref="M41:M53" si="14">(H41/C41)*100</f>
        <v>1.1158064669293957</v>
      </c>
    </row>
    <row r="42" spans="1:13">
      <c r="A42" s="197" t="s">
        <v>621</v>
      </c>
      <c r="B42" s="109" t="s">
        <v>622</v>
      </c>
      <c r="C42" s="250">
        <v>24953</v>
      </c>
      <c r="D42" s="99">
        <v>1378</v>
      </c>
      <c r="E42" s="99">
        <v>1774</v>
      </c>
      <c r="F42" s="99">
        <v>2175</v>
      </c>
      <c r="G42" s="99">
        <v>2521</v>
      </c>
      <c r="H42" s="99">
        <v>2890</v>
      </c>
      <c r="I42" s="120">
        <f t="shared" si="10"/>
        <v>5.5223820783072179</v>
      </c>
      <c r="J42" s="116">
        <f t="shared" si="11"/>
        <v>7.109365607341803</v>
      </c>
      <c r="K42" s="118">
        <f t="shared" si="12"/>
        <v>8.7163868071975319</v>
      </c>
      <c r="L42" s="116">
        <f t="shared" si="13"/>
        <v>10.102993628020679</v>
      </c>
      <c r="M42" s="119">
        <f t="shared" si="14"/>
        <v>11.581773734621088</v>
      </c>
    </row>
    <row r="43" spans="1:13">
      <c r="A43" s="197" t="s">
        <v>623</v>
      </c>
      <c r="B43" s="109" t="s">
        <v>624</v>
      </c>
      <c r="C43" s="250">
        <v>59938</v>
      </c>
      <c r="D43" s="250">
        <v>213</v>
      </c>
      <c r="E43" s="252">
        <v>394</v>
      </c>
      <c r="F43" s="253">
        <v>563</v>
      </c>
      <c r="G43" s="252">
        <v>703</v>
      </c>
      <c r="H43" s="254">
        <v>833</v>
      </c>
      <c r="I43" s="120">
        <f t="shared" si="10"/>
        <v>0.35536721278654609</v>
      </c>
      <c r="J43" s="116">
        <f t="shared" si="11"/>
        <v>0.65734592412159232</v>
      </c>
      <c r="K43" s="118">
        <f t="shared" si="12"/>
        <v>0.93930394741232603</v>
      </c>
      <c r="L43" s="116">
        <f t="shared" si="13"/>
        <v>1.172878641262638</v>
      </c>
      <c r="M43" s="117">
        <f t="shared" si="14"/>
        <v>1.3897694284093562</v>
      </c>
    </row>
    <row r="44" spans="1:13">
      <c r="A44" s="197" t="s">
        <v>625</v>
      </c>
      <c r="B44" s="109" t="s">
        <v>626</v>
      </c>
      <c r="C44" s="250">
        <v>3763</v>
      </c>
      <c r="D44" s="250">
        <v>44</v>
      </c>
      <c r="E44" s="252">
        <v>74</v>
      </c>
      <c r="F44" s="253">
        <v>101</v>
      </c>
      <c r="G44" s="252">
        <v>130</v>
      </c>
      <c r="H44" s="254">
        <v>172</v>
      </c>
      <c r="I44" s="120">
        <f t="shared" si="10"/>
        <v>1.1692798299229339</v>
      </c>
      <c r="J44" s="116">
        <f t="shared" si="11"/>
        <v>1.9665160775976613</v>
      </c>
      <c r="K44" s="118">
        <f t="shared" si="12"/>
        <v>2.6840287005049164</v>
      </c>
      <c r="L44" s="116">
        <f t="shared" si="13"/>
        <v>3.454690406590486</v>
      </c>
      <c r="M44" s="117">
        <f t="shared" si="14"/>
        <v>4.5708211533351051</v>
      </c>
    </row>
    <row r="45" spans="1:13">
      <c r="A45" s="197" t="s">
        <v>627</v>
      </c>
      <c r="B45" s="109" t="s">
        <v>628</v>
      </c>
      <c r="C45" s="250">
        <v>9685</v>
      </c>
      <c r="D45" s="250">
        <v>522</v>
      </c>
      <c r="E45" s="252">
        <v>657</v>
      </c>
      <c r="F45" s="253">
        <v>811</v>
      </c>
      <c r="G45" s="252">
        <v>942</v>
      </c>
      <c r="H45" s="254">
        <v>1055</v>
      </c>
      <c r="I45" s="120">
        <f t="shared" si="10"/>
        <v>5.3897780072276715</v>
      </c>
      <c r="J45" s="116">
        <f t="shared" si="11"/>
        <v>6.7836861125451726</v>
      </c>
      <c r="K45" s="118">
        <f t="shared" si="12"/>
        <v>8.3737738771295831</v>
      </c>
      <c r="L45" s="116">
        <f t="shared" si="13"/>
        <v>9.7263810015487859</v>
      </c>
      <c r="M45" s="119">
        <f t="shared" si="14"/>
        <v>10.893133711925659</v>
      </c>
    </row>
    <row r="46" spans="1:13">
      <c r="A46" s="197" t="s">
        <v>629</v>
      </c>
      <c r="B46" s="109" t="s">
        <v>630</v>
      </c>
      <c r="C46" s="250">
        <v>10926</v>
      </c>
      <c r="D46" s="250">
        <v>121</v>
      </c>
      <c r="E46" s="252">
        <v>155</v>
      </c>
      <c r="F46" s="253">
        <v>201</v>
      </c>
      <c r="G46" s="252">
        <v>246</v>
      </c>
      <c r="H46" s="254">
        <v>292</v>
      </c>
      <c r="I46" s="120">
        <f t="shared" si="10"/>
        <v>1.1074501189822441</v>
      </c>
      <c r="J46" s="118">
        <f t="shared" si="11"/>
        <v>1.4186344499359327</v>
      </c>
      <c r="K46" s="116">
        <f t="shared" si="12"/>
        <v>1.8396485447556288</v>
      </c>
      <c r="L46" s="116">
        <f t="shared" si="13"/>
        <v>2.2515101592531575</v>
      </c>
      <c r="M46" s="117">
        <f t="shared" si="14"/>
        <v>2.672524254072854</v>
      </c>
    </row>
    <row r="47" spans="1:13">
      <c r="A47" s="197" t="s">
        <v>631</v>
      </c>
      <c r="B47" s="109" t="s">
        <v>632</v>
      </c>
      <c r="C47" s="250">
        <v>5518</v>
      </c>
      <c r="D47" s="250">
        <v>68</v>
      </c>
      <c r="E47" s="252">
        <v>104</v>
      </c>
      <c r="F47" s="253">
        <v>146</v>
      </c>
      <c r="G47" s="252">
        <v>210</v>
      </c>
      <c r="H47" s="254">
        <v>272</v>
      </c>
      <c r="I47" s="120">
        <f t="shared" si="10"/>
        <v>1.2323305545487495</v>
      </c>
      <c r="J47" s="118">
        <f t="shared" si="11"/>
        <v>1.8847408481333816</v>
      </c>
      <c r="K47" s="116">
        <f t="shared" si="12"/>
        <v>2.6458861906487856</v>
      </c>
      <c r="L47" s="116">
        <f t="shared" si="13"/>
        <v>3.8057267125770204</v>
      </c>
      <c r="M47" s="119">
        <f t="shared" si="14"/>
        <v>4.9293222181949981</v>
      </c>
    </row>
    <row r="48" spans="1:13">
      <c r="A48" s="197" t="s">
        <v>633</v>
      </c>
      <c r="B48" s="109" t="s">
        <v>634</v>
      </c>
      <c r="C48" s="250">
        <v>1574</v>
      </c>
      <c r="D48" s="250">
        <v>12</v>
      </c>
      <c r="E48" s="252">
        <v>22</v>
      </c>
      <c r="F48" s="253">
        <v>45</v>
      </c>
      <c r="G48" s="252">
        <v>77</v>
      </c>
      <c r="H48" s="254">
        <v>115</v>
      </c>
      <c r="I48" s="120">
        <f t="shared" si="10"/>
        <v>0.76238881829733163</v>
      </c>
      <c r="J48" s="118">
        <f t="shared" si="11"/>
        <v>1.3977128335451081</v>
      </c>
      <c r="K48" s="116">
        <f t="shared" si="12"/>
        <v>2.8589580686149936</v>
      </c>
      <c r="L48" s="116">
        <f t="shared" si="13"/>
        <v>4.8919949174078781</v>
      </c>
      <c r="M48" s="119">
        <f t="shared" si="14"/>
        <v>7.306226175349428</v>
      </c>
    </row>
    <row r="49" spans="1:13">
      <c r="A49" s="197" t="s">
        <v>635</v>
      </c>
      <c r="B49" s="109" t="s">
        <v>636</v>
      </c>
      <c r="C49" s="250">
        <v>31779</v>
      </c>
      <c r="D49" s="250">
        <v>500</v>
      </c>
      <c r="E49" s="252">
        <v>744</v>
      </c>
      <c r="F49" s="253">
        <v>1044</v>
      </c>
      <c r="G49" s="252">
        <v>1358</v>
      </c>
      <c r="H49" s="254">
        <v>1641</v>
      </c>
      <c r="I49" s="120">
        <f t="shared" si="10"/>
        <v>1.5733660593473677</v>
      </c>
      <c r="J49" s="118">
        <f t="shared" si="11"/>
        <v>2.3411686963088831</v>
      </c>
      <c r="K49" s="116">
        <f t="shared" si="12"/>
        <v>3.2851883319173041</v>
      </c>
      <c r="L49" s="116">
        <f t="shared" si="13"/>
        <v>4.2732622171874501</v>
      </c>
      <c r="M49" s="119">
        <f t="shared" si="14"/>
        <v>5.1637874067780611</v>
      </c>
    </row>
    <row r="50" spans="1:13">
      <c r="A50" s="197" t="s">
        <v>637</v>
      </c>
      <c r="B50" s="109" t="s">
        <v>638</v>
      </c>
      <c r="C50" s="250">
        <v>7466</v>
      </c>
      <c r="D50" s="250">
        <v>358</v>
      </c>
      <c r="E50" s="252">
        <v>520</v>
      </c>
      <c r="F50" s="253">
        <v>676</v>
      </c>
      <c r="G50" s="252">
        <v>829</v>
      </c>
      <c r="H50" s="254">
        <v>990</v>
      </c>
      <c r="I50" s="120">
        <f t="shared" si="10"/>
        <v>4.7950709884811138</v>
      </c>
      <c r="J50" s="118">
        <f t="shared" si="11"/>
        <v>6.9649075810340202</v>
      </c>
      <c r="K50" s="116">
        <f t="shared" si="12"/>
        <v>9.0543798553442265</v>
      </c>
      <c r="L50" s="116">
        <f t="shared" si="13"/>
        <v>11.103669970533083</v>
      </c>
      <c r="M50" s="119">
        <f t="shared" si="14"/>
        <v>13.260112510045541</v>
      </c>
    </row>
    <row r="51" spans="1:13">
      <c r="A51" s="197" t="s">
        <v>639</v>
      </c>
      <c r="B51" s="109" t="s">
        <v>640</v>
      </c>
      <c r="C51" s="250">
        <v>9306</v>
      </c>
      <c r="D51" s="250">
        <v>419</v>
      </c>
      <c r="E51" s="252">
        <v>523</v>
      </c>
      <c r="F51" s="253">
        <v>638</v>
      </c>
      <c r="G51" s="252">
        <v>759</v>
      </c>
      <c r="H51" s="254">
        <v>888</v>
      </c>
      <c r="I51" s="120">
        <f t="shared" si="10"/>
        <v>4.5024715237481194</v>
      </c>
      <c r="J51" s="118">
        <f t="shared" si="11"/>
        <v>5.6200300881151941</v>
      </c>
      <c r="K51" s="116">
        <f t="shared" si="12"/>
        <v>6.8557919621749415</v>
      </c>
      <c r="L51" s="116">
        <f t="shared" si="13"/>
        <v>8.1560283687943276</v>
      </c>
      <c r="M51" s="119">
        <f t="shared" si="14"/>
        <v>9.5422308188265639</v>
      </c>
    </row>
    <row r="52" spans="1:13">
      <c r="A52" s="197" t="s">
        <v>641</v>
      </c>
      <c r="B52" s="109" t="s">
        <v>642</v>
      </c>
      <c r="C52" s="250">
        <v>176</v>
      </c>
      <c r="D52" s="250">
        <v>1</v>
      </c>
      <c r="E52" s="252">
        <v>1</v>
      </c>
      <c r="F52" s="253">
        <v>2</v>
      </c>
      <c r="G52" s="252">
        <v>2</v>
      </c>
      <c r="H52" s="254">
        <v>3</v>
      </c>
      <c r="I52" s="120">
        <f t="shared" si="10"/>
        <v>0.56818181818181823</v>
      </c>
      <c r="J52" s="118">
        <f t="shared" si="11"/>
        <v>0.56818181818181823</v>
      </c>
      <c r="K52" s="116">
        <f t="shared" si="12"/>
        <v>1.1363636363636365</v>
      </c>
      <c r="L52" s="116">
        <f t="shared" si="13"/>
        <v>1.1363636363636365</v>
      </c>
      <c r="M52" s="119">
        <f t="shared" si="14"/>
        <v>1.7045454545454544</v>
      </c>
    </row>
    <row r="53" spans="1:13">
      <c r="A53" s="237" t="s">
        <v>643</v>
      </c>
      <c r="B53" s="121" t="s">
        <v>644</v>
      </c>
      <c r="C53" s="255">
        <v>3885</v>
      </c>
      <c r="D53" s="255">
        <v>62</v>
      </c>
      <c r="E53" s="257">
        <v>76</v>
      </c>
      <c r="F53" s="258">
        <v>88</v>
      </c>
      <c r="G53" s="257">
        <v>102</v>
      </c>
      <c r="H53" s="259">
        <v>113</v>
      </c>
      <c r="I53" s="146">
        <f t="shared" si="10"/>
        <v>1.5958815958815959</v>
      </c>
      <c r="J53" s="127">
        <f t="shared" si="11"/>
        <v>1.9562419562419564</v>
      </c>
      <c r="K53" s="128">
        <f t="shared" si="12"/>
        <v>2.2651222651222649</v>
      </c>
      <c r="L53" s="128">
        <f t="shared" si="13"/>
        <v>2.6254826254826256</v>
      </c>
      <c r="M53" s="129">
        <f t="shared" si="14"/>
        <v>2.9086229086229083</v>
      </c>
    </row>
    <row r="54" spans="1:13">
      <c r="A54" s="99"/>
      <c r="B54" s="109"/>
      <c r="C54" s="131"/>
      <c r="D54" s="132"/>
      <c r="E54" s="94"/>
      <c r="F54" s="94"/>
      <c r="G54" s="94"/>
      <c r="H54" s="95"/>
      <c r="I54" s="118"/>
      <c r="J54" s="118"/>
      <c r="K54" s="118"/>
      <c r="L54" s="118"/>
      <c r="M54" s="117"/>
    </row>
    <row r="55" spans="1:13">
      <c r="A55" s="99"/>
      <c r="B55" s="109"/>
      <c r="C55" s="131"/>
      <c r="D55" s="132"/>
      <c r="E55" s="133"/>
      <c r="F55" s="94"/>
      <c r="G55" s="133"/>
      <c r="H55" s="95"/>
      <c r="I55" s="118"/>
      <c r="J55" s="127"/>
      <c r="K55" s="118"/>
      <c r="L55" s="127"/>
      <c r="M55" s="117"/>
    </row>
    <row r="56" spans="1:13">
      <c r="A56" s="50"/>
      <c r="B56" s="134" t="s">
        <v>645</v>
      </c>
      <c r="C56" s="135">
        <f t="shared" ref="C56:H56" si="15">SUM(C58:C86)</f>
        <v>113748</v>
      </c>
      <c r="D56" s="147">
        <f t="shared" si="15"/>
        <v>431</v>
      </c>
      <c r="E56" s="138">
        <f t="shared" si="15"/>
        <v>745</v>
      </c>
      <c r="F56" s="137">
        <f t="shared" si="15"/>
        <v>1266</v>
      </c>
      <c r="G56" s="138">
        <f t="shared" si="15"/>
        <v>1856</v>
      </c>
      <c r="H56" s="148">
        <f t="shared" si="15"/>
        <v>2451</v>
      </c>
      <c r="I56" s="149">
        <f>(D56/$C$56)*100</f>
        <v>0.37890776101557833</v>
      </c>
      <c r="J56" s="150">
        <f>(E56/$C$56)*100</f>
        <v>0.6549565706649787</v>
      </c>
      <c r="K56" s="149">
        <f>(F56/$C$56)*100</f>
        <v>1.1129866019622323</v>
      </c>
      <c r="L56" s="150">
        <f>(G56/$C$56)*100</f>
        <v>1.631677040475437</v>
      </c>
      <c r="M56" s="151">
        <f>(H56/$C$56)*100</f>
        <v>2.154763160670957</v>
      </c>
    </row>
    <row r="57" spans="1:13">
      <c r="A57" s="50"/>
      <c r="B57" s="91"/>
      <c r="C57" s="152"/>
      <c r="D57" s="132"/>
      <c r="E57" s="153"/>
      <c r="F57" s="154"/>
      <c r="G57" s="153"/>
      <c r="H57" s="95"/>
      <c r="I57" s="154"/>
      <c r="J57" s="111"/>
      <c r="K57" s="99"/>
      <c r="L57" s="111"/>
      <c r="M57" s="114"/>
    </row>
    <row r="58" spans="1:13">
      <c r="A58" s="260" t="s">
        <v>646</v>
      </c>
      <c r="B58" s="156" t="s">
        <v>647</v>
      </c>
      <c r="C58" s="245">
        <v>1008</v>
      </c>
      <c r="D58" s="245">
        <v>6</v>
      </c>
      <c r="E58" s="247">
        <v>10</v>
      </c>
      <c r="F58" s="248">
        <v>19</v>
      </c>
      <c r="G58" s="247">
        <v>29</v>
      </c>
      <c r="H58" s="249">
        <v>37</v>
      </c>
      <c r="I58" s="145">
        <f t="shared" ref="I58:I86" si="16">(D58/C58)*100</f>
        <v>0.59523809523809523</v>
      </c>
      <c r="J58" s="106">
        <f t="shared" ref="J58:J86" si="17">(E58/C58)*100</f>
        <v>0.99206349206349198</v>
      </c>
      <c r="K58" s="107">
        <f t="shared" ref="K58:K86" si="18">(F58/C58)*100</f>
        <v>1.8849206349206349</v>
      </c>
      <c r="L58" s="106">
        <f t="shared" ref="L58:L86" si="19">(G58/C58)*100</f>
        <v>2.876984126984127</v>
      </c>
      <c r="M58" s="108">
        <f t="shared" ref="M58:M86" si="20">(H58/C58)*100</f>
        <v>3.6706349206349209</v>
      </c>
    </row>
    <row r="59" spans="1:13">
      <c r="A59" s="261" t="s">
        <v>648</v>
      </c>
      <c r="B59" s="160" t="s">
        <v>649</v>
      </c>
      <c r="C59" s="250">
        <v>1399</v>
      </c>
      <c r="D59" s="250">
        <v>40</v>
      </c>
      <c r="E59" s="252">
        <v>62</v>
      </c>
      <c r="F59" s="253">
        <v>88</v>
      </c>
      <c r="G59" s="252">
        <v>123</v>
      </c>
      <c r="H59" s="254">
        <v>154</v>
      </c>
      <c r="I59" s="120">
        <f t="shared" si="16"/>
        <v>2.8591851322373123</v>
      </c>
      <c r="J59" s="116">
        <f t="shared" si="17"/>
        <v>4.4317369549678336</v>
      </c>
      <c r="K59" s="118">
        <f t="shared" si="18"/>
        <v>6.290207290922087</v>
      </c>
      <c r="L59" s="116">
        <f t="shared" si="19"/>
        <v>8.7919942816297354</v>
      </c>
      <c r="M59" s="117">
        <f t="shared" si="20"/>
        <v>11.007862759113653</v>
      </c>
    </row>
    <row r="60" spans="1:13">
      <c r="A60" s="261" t="s">
        <v>650</v>
      </c>
      <c r="B60" s="160" t="s">
        <v>651</v>
      </c>
      <c r="C60" s="250">
        <v>1145</v>
      </c>
      <c r="D60" s="250">
        <v>1</v>
      </c>
      <c r="E60" s="252">
        <v>1</v>
      </c>
      <c r="F60" s="253">
        <v>5</v>
      </c>
      <c r="G60" s="252">
        <v>5</v>
      </c>
      <c r="H60" s="254">
        <v>8</v>
      </c>
      <c r="I60" s="120">
        <f t="shared" si="16"/>
        <v>8.7336244541484712E-2</v>
      </c>
      <c r="J60" s="116">
        <f t="shared" si="17"/>
        <v>8.7336244541484712E-2</v>
      </c>
      <c r="K60" s="118">
        <f t="shared" si="18"/>
        <v>0.43668122270742354</v>
      </c>
      <c r="L60" s="116">
        <f t="shared" si="19"/>
        <v>0.43668122270742354</v>
      </c>
      <c r="M60" s="117">
        <f t="shared" si="20"/>
        <v>0.69868995633187769</v>
      </c>
    </row>
    <row r="61" spans="1:13">
      <c r="A61" s="261" t="s">
        <v>652</v>
      </c>
      <c r="B61" s="160" t="s">
        <v>653</v>
      </c>
      <c r="C61" s="250">
        <v>6794</v>
      </c>
      <c r="D61" s="250">
        <v>5</v>
      </c>
      <c r="E61" s="252">
        <v>8</v>
      </c>
      <c r="F61" s="253">
        <v>16</v>
      </c>
      <c r="G61" s="252">
        <v>27</v>
      </c>
      <c r="H61" s="254">
        <v>35</v>
      </c>
      <c r="I61" s="120">
        <f t="shared" si="16"/>
        <v>7.3594347954077127E-2</v>
      </c>
      <c r="J61" s="116">
        <f t="shared" si="17"/>
        <v>0.11775095672652341</v>
      </c>
      <c r="K61" s="118">
        <f t="shared" si="18"/>
        <v>0.23550191345304683</v>
      </c>
      <c r="L61" s="116">
        <f t="shared" si="19"/>
        <v>0.39740947895201645</v>
      </c>
      <c r="M61" s="117">
        <f t="shared" si="20"/>
        <v>0.51516043567853986</v>
      </c>
    </row>
    <row r="62" spans="1:13">
      <c r="A62" s="261" t="s">
        <v>654</v>
      </c>
      <c r="B62" s="160" t="s">
        <v>655</v>
      </c>
      <c r="C62" s="250">
        <v>4013</v>
      </c>
      <c r="D62" s="250">
        <v>1</v>
      </c>
      <c r="E62" s="252">
        <v>3</v>
      </c>
      <c r="F62" s="253">
        <v>6</v>
      </c>
      <c r="G62" s="252">
        <v>11</v>
      </c>
      <c r="H62" s="254">
        <v>17</v>
      </c>
      <c r="I62" s="120">
        <f t="shared" si="16"/>
        <v>2.4919013207077002E-2</v>
      </c>
      <c r="J62" s="116">
        <f t="shared" si="17"/>
        <v>7.4757039621230995E-2</v>
      </c>
      <c r="K62" s="118">
        <f t="shared" si="18"/>
        <v>0.14951407924246199</v>
      </c>
      <c r="L62" s="116">
        <f t="shared" si="19"/>
        <v>0.27410914527784697</v>
      </c>
      <c r="M62" s="117">
        <f t="shared" si="20"/>
        <v>0.42362322452030898</v>
      </c>
    </row>
    <row r="63" spans="1:13">
      <c r="A63" s="261" t="s">
        <v>656</v>
      </c>
      <c r="B63" s="160" t="s">
        <v>657</v>
      </c>
      <c r="C63" s="250">
        <v>202</v>
      </c>
      <c r="D63" s="250">
        <v>0</v>
      </c>
      <c r="E63" s="252">
        <v>1</v>
      </c>
      <c r="F63" s="253">
        <v>2</v>
      </c>
      <c r="G63" s="252">
        <v>3</v>
      </c>
      <c r="H63" s="254">
        <v>4</v>
      </c>
      <c r="I63" s="120">
        <f t="shared" si="16"/>
        <v>0</v>
      </c>
      <c r="J63" s="116">
        <f t="shared" si="17"/>
        <v>0.49504950495049505</v>
      </c>
      <c r="K63" s="118">
        <f t="shared" si="18"/>
        <v>0.99009900990099009</v>
      </c>
      <c r="L63" s="116">
        <f t="shared" si="19"/>
        <v>1.4851485148514851</v>
      </c>
      <c r="M63" s="117">
        <f t="shared" si="20"/>
        <v>1.9801980198019802</v>
      </c>
    </row>
    <row r="64" spans="1:13">
      <c r="A64" s="261" t="s">
        <v>658</v>
      </c>
      <c r="B64" s="160" t="s">
        <v>50</v>
      </c>
      <c r="C64" s="250">
        <v>4697</v>
      </c>
      <c r="D64" s="250">
        <v>1</v>
      </c>
      <c r="E64" s="252">
        <v>2</v>
      </c>
      <c r="F64" s="253">
        <v>3</v>
      </c>
      <c r="G64" s="252">
        <v>8</v>
      </c>
      <c r="H64" s="254">
        <v>11</v>
      </c>
      <c r="I64" s="120">
        <f t="shared" si="16"/>
        <v>2.1290185224611454E-2</v>
      </c>
      <c r="J64" s="116">
        <f t="shared" si="17"/>
        <v>4.2580370449222908E-2</v>
      </c>
      <c r="K64" s="118">
        <f t="shared" si="18"/>
        <v>6.3870555673834359E-2</v>
      </c>
      <c r="L64" s="116">
        <f t="shared" si="19"/>
        <v>0.17032148179689163</v>
      </c>
      <c r="M64" s="117">
        <f t="shared" si="20"/>
        <v>0.23419203747072601</v>
      </c>
    </row>
    <row r="65" spans="1:13">
      <c r="A65" s="261" t="s">
        <v>659</v>
      </c>
      <c r="B65" s="160" t="s">
        <v>660</v>
      </c>
      <c r="C65" s="250">
        <v>484</v>
      </c>
      <c r="D65" s="250">
        <v>13</v>
      </c>
      <c r="E65" s="252">
        <v>31</v>
      </c>
      <c r="F65" s="253">
        <v>53</v>
      </c>
      <c r="G65" s="252">
        <v>70</v>
      </c>
      <c r="H65" s="254">
        <v>89</v>
      </c>
      <c r="I65" s="120">
        <f t="shared" si="16"/>
        <v>2.6859504132231407</v>
      </c>
      <c r="J65" s="116">
        <f t="shared" si="17"/>
        <v>6.4049586776859497</v>
      </c>
      <c r="K65" s="118">
        <f t="shared" si="18"/>
        <v>10.950413223140496</v>
      </c>
      <c r="L65" s="116">
        <f t="shared" si="19"/>
        <v>14.46280991735537</v>
      </c>
      <c r="M65" s="117">
        <f t="shared" si="20"/>
        <v>18.388429752066116</v>
      </c>
    </row>
    <row r="66" spans="1:13">
      <c r="A66" s="261" t="s">
        <v>661</v>
      </c>
      <c r="B66" s="160" t="s">
        <v>662</v>
      </c>
      <c r="C66" s="250">
        <v>790</v>
      </c>
      <c r="D66" s="250">
        <v>3</v>
      </c>
      <c r="E66" s="252">
        <v>4</v>
      </c>
      <c r="F66" s="253">
        <v>8</v>
      </c>
      <c r="G66" s="252">
        <v>16</v>
      </c>
      <c r="H66" s="254">
        <v>29</v>
      </c>
      <c r="I66" s="120">
        <f t="shared" si="16"/>
        <v>0.37974683544303794</v>
      </c>
      <c r="J66" s="116">
        <f t="shared" si="17"/>
        <v>0.50632911392405067</v>
      </c>
      <c r="K66" s="118">
        <f t="shared" si="18"/>
        <v>1.0126582278481013</v>
      </c>
      <c r="L66" s="116">
        <f t="shared" si="19"/>
        <v>2.0253164556962027</v>
      </c>
      <c r="M66" s="117">
        <f t="shared" si="20"/>
        <v>3.6708860759493671</v>
      </c>
    </row>
    <row r="67" spans="1:13">
      <c r="A67" s="261" t="s">
        <v>663</v>
      </c>
      <c r="B67" s="160" t="s">
        <v>664</v>
      </c>
      <c r="C67" s="250">
        <v>5105</v>
      </c>
      <c r="D67" s="250">
        <v>45</v>
      </c>
      <c r="E67" s="252">
        <v>61</v>
      </c>
      <c r="F67" s="253">
        <v>86</v>
      </c>
      <c r="G67" s="252">
        <v>110</v>
      </c>
      <c r="H67" s="254">
        <v>143</v>
      </c>
      <c r="I67" s="120">
        <f t="shared" si="16"/>
        <v>0.88148873653281101</v>
      </c>
      <c r="J67" s="116">
        <f t="shared" si="17"/>
        <v>1.1949069539666992</v>
      </c>
      <c r="K67" s="118">
        <f t="shared" si="18"/>
        <v>1.6846229187071498</v>
      </c>
      <c r="L67" s="116">
        <f t="shared" si="19"/>
        <v>2.1547502448579823</v>
      </c>
      <c r="M67" s="117">
        <f t="shared" si="20"/>
        <v>2.8011753183153769</v>
      </c>
    </row>
    <row r="68" spans="1:13">
      <c r="A68" s="261" t="s">
        <v>665</v>
      </c>
      <c r="B68" s="160" t="s">
        <v>666</v>
      </c>
      <c r="C68" s="250">
        <v>1033</v>
      </c>
      <c r="D68" s="250">
        <v>13</v>
      </c>
      <c r="E68" s="252">
        <v>35</v>
      </c>
      <c r="F68" s="253">
        <v>80</v>
      </c>
      <c r="G68" s="252">
        <v>107</v>
      </c>
      <c r="H68" s="254">
        <v>132</v>
      </c>
      <c r="I68" s="120">
        <f t="shared" si="16"/>
        <v>1.2584704743465636</v>
      </c>
      <c r="J68" s="116">
        <f t="shared" si="17"/>
        <v>3.3881897386253628</v>
      </c>
      <c r="K68" s="118">
        <f t="shared" si="18"/>
        <v>7.7444336882865432</v>
      </c>
      <c r="L68" s="116">
        <f t="shared" si="19"/>
        <v>10.358180058083253</v>
      </c>
      <c r="M68" s="117">
        <f t="shared" si="20"/>
        <v>12.778315585672798</v>
      </c>
    </row>
    <row r="69" spans="1:13">
      <c r="A69" s="261" t="s">
        <v>667</v>
      </c>
      <c r="B69" s="160" t="s">
        <v>668</v>
      </c>
      <c r="C69" s="250">
        <v>3520</v>
      </c>
      <c r="D69" s="250">
        <v>57</v>
      </c>
      <c r="E69" s="252">
        <v>70</v>
      </c>
      <c r="F69" s="253">
        <v>90</v>
      </c>
      <c r="G69" s="252">
        <v>129</v>
      </c>
      <c r="H69" s="254">
        <v>169</v>
      </c>
      <c r="I69" s="120">
        <f t="shared" si="16"/>
        <v>1.6193181818181819</v>
      </c>
      <c r="J69" s="116">
        <f t="shared" si="17"/>
        <v>1.9886363636363635</v>
      </c>
      <c r="K69" s="118">
        <f t="shared" si="18"/>
        <v>2.5568181818181821</v>
      </c>
      <c r="L69" s="116">
        <f t="shared" si="19"/>
        <v>3.6647727272727271</v>
      </c>
      <c r="M69" s="117">
        <f t="shared" si="20"/>
        <v>4.8011363636363633</v>
      </c>
    </row>
    <row r="70" spans="1:13">
      <c r="A70" s="261" t="s">
        <v>669</v>
      </c>
      <c r="B70" s="160" t="s">
        <v>670</v>
      </c>
      <c r="C70" s="250">
        <v>3650</v>
      </c>
      <c r="D70" s="250">
        <v>1</v>
      </c>
      <c r="E70" s="252">
        <v>1</v>
      </c>
      <c r="F70" s="253">
        <v>1</v>
      </c>
      <c r="G70" s="252">
        <v>1</v>
      </c>
      <c r="H70" s="254">
        <v>2</v>
      </c>
      <c r="I70" s="120">
        <f t="shared" si="16"/>
        <v>2.7397260273972601E-2</v>
      </c>
      <c r="J70" s="116">
        <f t="shared" si="17"/>
        <v>2.7397260273972601E-2</v>
      </c>
      <c r="K70" s="118">
        <f t="shared" si="18"/>
        <v>2.7397260273972601E-2</v>
      </c>
      <c r="L70" s="116">
        <f t="shared" si="19"/>
        <v>2.7397260273972601E-2</v>
      </c>
      <c r="M70" s="117">
        <f t="shared" si="20"/>
        <v>5.4794520547945202E-2</v>
      </c>
    </row>
    <row r="71" spans="1:13">
      <c r="A71" s="261" t="s">
        <v>671</v>
      </c>
      <c r="B71" s="160" t="s">
        <v>672</v>
      </c>
      <c r="C71" s="250">
        <v>327</v>
      </c>
      <c r="D71" s="250">
        <v>3</v>
      </c>
      <c r="E71" s="252">
        <v>9</v>
      </c>
      <c r="F71" s="253">
        <v>22</v>
      </c>
      <c r="G71" s="252">
        <v>41</v>
      </c>
      <c r="H71" s="254">
        <v>53</v>
      </c>
      <c r="I71" s="120">
        <f t="shared" si="16"/>
        <v>0.91743119266055051</v>
      </c>
      <c r="J71" s="116">
        <f t="shared" si="17"/>
        <v>2.7522935779816518</v>
      </c>
      <c r="K71" s="118">
        <f t="shared" si="18"/>
        <v>6.7278287461773694</v>
      </c>
      <c r="L71" s="116">
        <f t="shared" si="19"/>
        <v>12.538226299694188</v>
      </c>
      <c r="M71" s="117">
        <f t="shared" si="20"/>
        <v>16.207951070336392</v>
      </c>
    </row>
    <row r="72" spans="1:13">
      <c r="A72" s="261" t="s">
        <v>673</v>
      </c>
      <c r="B72" s="160" t="s">
        <v>674</v>
      </c>
      <c r="C72" s="250">
        <v>1745</v>
      </c>
      <c r="D72" s="250">
        <v>14</v>
      </c>
      <c r="E72" s="252">
        <v>30</v>
      </c>
      <c r="F72" s="253">
        <v>44</v>
      </c>
      <c r="G72" s="252">
        <v>64</v>
      </c>
      <c r="H72" s="254">
        <v>82</v>
      </c>
      <c r="I72" s="120">
        <f t="shared" si="16"/>
        <v>0.80229226361031514</v>
      </c>
      <c r="J72" s="116">
        <f t="shared" si="17"/>
        <v>1.7191977077363898</v>
      </c>
      <c r="K72" s="118">
        <f t="shared" si="18"/>
        <v>2.5214899713467047</v>
      </c>
      <c r="L72" s="116">
        <f t="shared" si="19"/>
        <v>3.6676217765042978</v>
      </c>
      <c r="M72" s="117">
        <f t="shared" si="20"/>
        <v>4.6991404011461322</v>
      </c>
    </row>
    <row r="73" spans="1:13">
      <c r="A73" s="261" t="s">
        <v>675</v>
      </c>
      <c r="B73" s="160" t="s">
        <v>676</v>
      </c>
      <c r="C73" s="250">
        <v>573</v>
      </c>
      <c r="D73" s="250">
        <v>43</v>
      </c>
      <c r="E73" s="252">
        <v>93</v>
      </c>
      <c r="F73" s="253">
        <v>142</v>
      </c>
      <c r="G73" s="252">
        <v>187</v>
      </c>
      <c r="H73" s="254">
        <v>214</v>
      </c>
      <c r="I73" s="120">
        <f t="shared" si="16"/>
        <v>7.504363001745201</v>
      </c>
      <c r="J73" s="116">
        <f t="shared" si="17"/>
        <v>16.230366492146597</v>
      </c>
      <c r="K73" s="118">
        <f t="shared" si="18"/>
        <v>24.781849912739965</v>
      </c>
      <c r="L73" s="116">
        <f t="shared" si="19"/>
        <v>32.63525305410122</v>
      </c>
      <c r="M73" s="117">
        <f t="shared" si="20"/>
        <v>37.347294938917976</v>
      </c>
    </row>
    <row r="74" spans="1:13">
      <c r="A74" s="261" t="s">
        <v>677</v>
      </c>
      <c r="B74" s="160" t="s">
        <v>678</v>
      </c>
      <c r="C74" s="250">
        <v>2637</v>
      </c>
      <c r="D74" s="250">
        <v>13</v>
      </c>
      <c r="E74" s="252">
        <v>28</v>
      </c>
      <c r="F74" s="253">
        <v>70</v>
      </c>
      <c r="G74" s="252">
        <v>125</v>
      </c>
      <c r="H74" s="254">
        <v>190</v>
      </c>
      <c r="I74" s="120">
        <f t="shared" si="16"/>
        <v>0.49298445202882069</v>
      </c>
      <c r="J74" s="116">
        <f t="shared" si="17"/>
        <v>1.061812665908229</v>
      </c>
      <c r="K74" s="118">
        <f t="shared" si="18"/>
        <v>2.6545316647705723</v>
      </c>
      <c r="L74" s="116">
        <f t="shared" si="19"/>
        <v>4.7402351156617364</v>
      </c>
      <c r="M74" s="117">
        <f t="shared" si="20"/>
        <v>7.2051573758058405</v>
      </c>
    </row>
    <row r="75" spans="1:13">
      <c r="A75" s="261" t="s">
        <v>679</v>
      </c>
      <c r="B75" s="160" t="s">
        <v>680</v>
      </c>
      <c r="C75" s="250">
        <v>14741</v>
      </c>
      <c r="D75" s="250">
        <v>48</v>
      </c>
      <c r="E75" s="252">
        <v>100</v>
      </c>
      <c r="F75" s="253">
        <v>189</v>
      </c>
      <c r="G75" s="252">
        <v>300</v>
      </c>
      <c r="H75" s="254">
        <v>426</v>
      </c>
      <c r="I75" s="120">
        <f t="shared" si="16"/>
        <v>0.32562241367614136</v>
      </c>
      <c r="J75" s="116">
        <f t="shared" si="17"/>
        <v>0.67838002849196122</v>
      </c>
      <c r="K75" s="118">
        <f t="shared" si="18"/>
        <v>1.2821382538498067</v>
      </c>
      <c r="L75" s="116">
        <f t="shared" si="19"/>
        <v>2.0351400854758834</v>
      </c>
      <c r="M75" s="117">
        <f t="shared" si="20"/>
        <v>2.8898989213757544</v>
      </c>
    </row>
    <row r="76" spans="1:13">
      <c r="A76" s="261" t="s">
        <v>681</v>
      </c>
      <c r="B76" s="160" t="s">
        <v>682</v>
      </c>
      <c r="C76" s="250">
        <v>265</v>
      </c>
      <c r="D76" s="250">
        <v>2</v>
      </c>
      <c r="E76" s="252">
        <v>5</v>
      </c>
      <c r="F76" s="253">
        <v>12</v>
      </c>
      <c r="G76" s="252">
        <v>21</v>
      </c>
      <c r="H76" s="254">
        <v>33</v>
      </c>
      <c r="I76" s="120">
        <f t="shared" si="16"/>
        <v>0.75471698113207553</v>
      </c>
      <c r="J76" s="116">
        <f t="shared" si="17"/>
        <v>1.8867924528301887</v>
      </c>
      <c r="K76" s="118">
        <f t="shared" si="18"/>
        <v>4.5283018867924527</v>
      </c>
      <c r="L76" s="116">
        <f t="shared" si="19"/>
        <v>7.9245283018867925</v>
      </c>
      <c r="M76" s="117">
        <f t="shared" si="20"/>
        <v>12.452830188679245</v>
      </c>
    </row>
    <row r="77" spans="1:13">
      <c r="A77" s="261" t="s">
        <v>683</v>
      </c>
      <c r="B77" s="160" t="s">
        <v>48</v>
      </c>
      <c r="C77" s="250">
        <v>44385</v>
      </c>
      <c r="D77" s="250">
        <v>40</v>
      </c>
      <c r="E77" s="252">
        <v>53</v>
      </c>
      <c r="F77" s="253">
        <v>76</v>
      </c>
      <c r="G77" s="252">
        <v>99</v>
      </c>
      <c r="H77" s="254">
        <v>135</v>
      </c>
      <c r="I77" s="120">
        <f t="shared" si="16"/>
        <v>9.0120536217190503E-2</v>
      </c>
      <c r="J77" s="116">
        <f t="shared" si="17"/>
        <v>0.1194097104877774</v>
      </c>
      <c r="K77" s="118">
        <f t="shared" si="18"/>
        <v>0.17122901881266192</v>
      </c>
      <c r="L77" s="116">
        <f t="shared" si="19"/>
        <v>0.22304832713754646</v>
      </c>
      <c r="M77" s="117">
        <f t="shared" si="20"/>
        <v>0.3041568097330179</v>
      </c>
    </row>
    <row r="78" spans="1:13">
      <c r="A78" s="261" t="s">
        <v>684</v>
      </c>
      <c r="B78" s="160" t="s">
        <v>685</v>
      </c>
      <c r="C78" s="250">
        <v>1633</v>
      </c>
      <c r="D78" s="250">
        <v>40</v>
      </c>
      <c r="E78" s="252">
        <v>70</v>
      </c>
      <c r="F78" s="253">
        <v>134</v>
      </c>
      <c r="G78" s="252">
        <v>207</v>
      </c>
      <c r="H78" s="254">
        <v>259</v>
      </c>
      <c r="I78" s="120">
        <f t="shared" si="16"/>
        <v>2.4494794856093081</v>
      </c>
      <c r="J78" s="116">
        <f t="shared" si="17"/>
        <v>4.2865890998162888</v>
      </c>
      <c r="K78" s="118">
        <f t="shared" si="18"/>
        <v>8.2057562767911811</v>
      </c>
      <c r="L78" s="116">
        <f t="shared" si="19"/>
        <v>12.676056338028168</v>
      </c>
      <c r="M78" s="117">
        <f t="shared" si="20"/>
        <v>15.860379669320269</v>
      </c>
    </row>
    <row r="79" spans="1:13">
      <c r="A79" s="261" t="s">
        <v>686</v>
      </c>
      <c r="B79" s="160" t="s">
        <v>687</v>
      </c>
      <c r="C79" s="250">
        <v>805</v>
      </c>
      <c r="D79" s="250">
        <v>6</v>
      </c>
      <c r="E79" s="252">
        <v>12</v>
      </c>
      <c r="F79" s="253">
        <v>26</v>
      </c>
      <c r="G79" s="252">
        <v>36</v>
      </c>
      <c r="H79" s="254">
        <v>44</v>
      </c>
      <c r="I79" s="120">
        <f t="shared" si="16"/>
        <v>0.74534161490683226</v>
      </c>
      <c r="J79" s="116">
        <f t="shared" si="17"/>
        <v>1.4906832298136645</v>
      </c>
      <c r="K79" s="118">
        <f t="shared" si="18"/>
        <v>3.2298136645962732</v>
      </c>
      <c r="L79" s="116">
        <f t="shared" si="19"/>
        <v>4.4720496894409942</v>
      </c>
      <c r="M79" s="117">
        <f t="shared" si="20"/>
        <v>5.4658385093167698</v>
      </c>
    </row>
    <row r="80" spans="1:13">
      <c r="A80" s="261" t="s">
        <v>688</v>
      </c>
      <c r="B80" s="160" t="s">
        <v>689</v>
      </c>
      <c r="C80" s="250">
        <v>274</v>
      </c>
      <c r="D80" s="250">
        <v>3</v>
      </c>
      <c r="E80" s="252">
        <v>4</v>
      </c>
      <c r="F80" s="253">
        <v>9</v>
      </c>
      <c r="G80" s="252">
        <v>13</v>
      </c>
      <c r="H80" s="254">
        <v>15</v>
      </c>
      <c r="I80" s="120">
        <f t="shared" si="16"/>
        <v>1.0948905109489051</v>
      </c>
      <c r="J80" s="116">
        <f t="shared" si="17"/>
        <v>1.4598540145985401</v>
      </c>
      <c r="K80" s="118">
        <f t="shared" si="18"/>
        <v>3.2846715328467155</v>
      </c>
      <c r="L80" s="116">
        <f t="shared" si="19"/>
        <v>4.7445255474452548</v>
      </c>
      <c r="M80" s="117">
        <f t="shared" si="20"/>
        <v>5.4744525547445262</v>
      </c>
    </row>
    <row r="81" spans="1:13">
      <c r="A81" s="261" t="s">
        <v>690</v>
      </c>
      <c r="B81" s="160" t="s">
        <v>43</v>
      </c>
      <c r="C81" s="250">
        <v>5857</v>
      </c>
      <c r="D81" s="250">
        <v>1</v>
      </c>
      <c r="E81" s="252">
        <v>3</v>
      </c>
      <c r="F81" s="253">
        <v>4</v>
      </c>
      <c r="G81" s="252">
        <v>11</v>
      </c>
      <c r="H81" s="254">
        <v>16</v>
      </c>
      <c r="I81" s="120">
        <f t="shared" si="16"/>
        <v>1.7073587160662457E-2</v>
      </c>
      <c r="J81" s="116">
        <f t="shared" si="17"/>
        <v>5.122076148198737E-2</v>
      </c>
      <c r="K81" s="118">
        <f t="shared" si="18"/>
        <v>6.8294348642649827E-2</v>
      </c>
      <c r="L81" s="116">
        <f t="shared" si="19"/>
        <v>0.187809458767287</v>
      </c>
      <c r="M81" s="117">
        <f t="shared" si="20"/>
        <v>0.27317739457059931</v>
      </c>
    </row>
    <row r="82" spans="1:13">
      <c r="A82" s="261" t="s">
        <v>691</v>
      </c>
      <c r="B82" s="160" t="s">
        <v>692</v>
      </c>
      <c r="C82" s="250">
        <v>1471</v>
      </c>
      <c r="D82" s="250">
        <v>19</v>
      </c>
      <c r="E82" s="252">
        <v>29</v>
      </c>
      <c r="F82" s="253">
        <v>47</v>
      </c>
      <c r="G82" s="252">
        <v>62</v>
      </c>
      <c r="H82" s="254">
        <v>82</v>
      </c>
      <c r="I82" s="120">
        <f t="shared" si="16"/>
        <v>1.2916383412644461</v>
      </c>
      <c r="J82" s="116">
        <f t="shared" si="17"/>
        <v>1.9714479945615229</v>
      </c>
      <c r="K82" s="118">
        <f t="shared" si="18"/>
        <v>3.1951053704962611</v>
      </c>
      <c r="L82" s="116">
        <f t="shared" si="19"/>
        <v>4.2148198504418763</v>
      </c>
      <c r="M82" s="117">
        <f t="shared" si="20"/>
        <v>5.5744391570360294</v>
      </c>
    </row>
    <row r="83" spans="1:13">
      <c r="A83" s="261" t="s">
        <v>693</v>
      </c>
      <c r="B83" s="160" t="s">
        <v>694</v>
      </c>
      <c r="C83" s="250">
        <v>31</v>
      </c>
      <c r="D83" s="250">
        <v>0</v>
      </c>
      <c r="E83" s="252">
        <v>0</v>
      </c>
      <c r="F83" s="253">
        <v>0</v>
      </c>
      <c r="G83" s="252">
        <v>0</v>
      </c>
      <c r="H83" s="254">
        <v>1</v>
      </c>
      <c r="I83" s="120">
        <f t="shared" si="16"/>
        <v>0</v>
      </c>
      <c r="J83" s="116">
        <f t="shared" si="17"/>
        <v>0</v>
      </c>
      <c r="K83" s="118">
        <f t="shared" si="18"/>
        <v>0</v>
      </c>
      <c r="L83" s="116">
        <f t="shared" si="19"/>
        <v>0</v>
      </c>
      <c r="M83" s="117">
        <f t="shared" si="20"/>
        <v>3.225806451612903</v>
      </c>
    </row>
    <row r="84" spans="1:13">
      <c r="A84" s="261" t="s">
        <v>695</v>
      </c>
      <c r="B84" s="160" t="s">
        <v>696</v>
      </c>
      <c r="C84" s="250">
        <v>3297</v>
      </c>
      <c r="D84" s="250">
        <v>4</v>
      </c>
      <c r="E84" s="252">
        <v>5</v>
      </c>
      <c r="F84" s="253">
        <v>9</v>
      </c>
      <c r="G84" s="252">
        <v>15</v>
      </c>
      <c r="H84" s="254">
        <v>20</v>
      </c>
      <c r="I84" s="120">
        <f t="shared" si="16"/>
        <v>0.12132241431604489</v>
      </c>
      <c r="J84" s="116">
        <f t="shared" si="17"/>
        <v>0.15165301789505611</v>
      </c>
      <c r="K84" s="118">
        <f t="shared" si="18"/>
        <v>0.27297543221110104</v>
      </c>
      <c r="L84" s="116">
        <f t="shared" si="19"/>
        <v>0.45495905368516831</v>
      </c>
      <c r="M84" s="117">
        <f t="shared" si="20"/>
        <v>0.60661207158022445</v>
      </c>
    </row>
    <row r="85" spans="1:13">
      <c r="A85" s="261" t="s">
        <v>697</v>
      </c>
      <c r="B85" s="160" t="s">
        <v>698</v>
      </c>
      <c r="C85" s="250">
        <v>1718</v>
      </c>
      <c r="D85" s="250">
        <v>5</v>
      </c>
      <c r="E85" s="252">
        <v>8</v>
      </c>
      <c r="F85" s="253">
        <v>15</v>
      </c>
      <c r="G85" s="252">
        <v>20</v>
      </c>
      <c r="H85" s="254">
        <v>34</v>
      </c>
      <c r="I85" s="120">
        <f t="shared" si="16"/>
        <v>0.29103608847497092</v>
      </c>
      <c r="J85" s="116">
        <f t="shared" si="17"/>
        <v>0.46565774155995343</v>
      </c>
      <c r="K85" s="118">
        <f t="shared" si="18"/>
        <v>0.8731082654249126</v>
      </c>
      <c r="L85" s="116">
        <f t="shared" si="19"/>
        <v>1.1641443538998837</v>
      </c>
      <c r="M85" s="117">
        <f t="shared" si="20"/>
        <v>1.979045401629802</v>
      </c>
    </row>
    <row r="86" spans="1:13">
      <c r="A86" s="262" t="s">
        <v>699</v>
      </c>
      <c r="B86" s="164" t="s">
        <v>700</v>
      </c>
      <c r="C86" s="255">
        <v>149</v>
      </c>
      <c r="D86" s="255">
        <v>4</v>
      </c>
      <c r="E86" s="257">
        <v>7</v>
      </c>
      <c r="F86" s="258">
        <v>10</v>
      </c>
      <c r="G86" s="257">
        <v>16</v>
      </c>
      <c r="H86" s="259">
        <v>17</v>
      </c>
      <c r="I86" s="146">
        <f t="shared" si="16"/>
        <v>2.6845637583892619</v>
      </c>
      <c r="J86" s="128">
        <f t="shared" si="17"/>
        <v>4.6979865771812079</v>
      </c>
      <c r="K86" s="127">
        <f t="shared" si="18"/>
        <v>6.7114093959731544</v>
      </c>
      <c r="L86" s="128">
        <f t="shared" si="19"/>
        <v>10.738255033557047</v>
      </c>
      <c r="M86" s="168">
        <f t="shared" si="20"/>
        <v>11.409395973154362</v>
      </c>
    </row>
    <row r="87" spans="1:13">
      <c r="A87" s="155"/>
      <c r="B87" s="160"/>
      <c r="C87" s="131"/>
      <c r="D87" s="132"/>
      <c r="E87" s="224"/>
      <c r="F87" s="154"/>
      <c r="G87" s="153"/>
      <c r="H87" s="95"/>
      <c r="I87" s="22"/>
      <c r="J87" s="116"/>
      <c r="K87" s="22"/>
      <c r="L87" s="116"/>
      <c r="M87" s="117"/>
    </row>
    <row r="88" spans="1:13">
      <c r="A88" s="50"/>
      <c r="B88" s="91"/>
      <c r="C88" s="152"/>
      <c r="D88" s="172"/>
      <c r="E88" s="224"/>
      <c r="F88" s="154"/>
      <c r="G88" s="153"/>
      <c r="H88" s="95"/>
      <c r="I88" s="154"/>
      <c r="J88" s="111"/>
      <c r="K88" s="99"/>
      <c r="L88" s="111"/>
      <c r="M88" s="114"/>
    </row>
    <row r="89" spans="1:13">
      <c r="A89" s="50"/>
      <c r="B89" s="134" t="s">
        <v>701</v>
      </c>
      <c r="C89" s="135">
        <f t="shared" ref="C89:H89" si="21">SUM(C91:C103)</f>
        <v>388054</v>
      </c>
      <c r="D89" s="136">
        <f t="shared" si="21"/>
        <v>6648</v>
      </c>
      <c r="E89" s="138">
        <f t="shared" si="21"/>
        <v>11127</v>
      </c>
      <c r="F89" s="138">
        <f t="shared" si="21"/>
        <v>17597</v>
      </c>
      <c r="G89" s="138">
        <f t="shared" si="21"/>
        <v>25726</v>
      </c>
      <c r="H89" s="138">
        <f t="shared" si="21"/>
        <v>34902</v>
      </c>
      <c r="I89" s="170">
        <f>(D89/$C$89)*100</f>
        <v>1.7131636318656682</v>
      </c>
      <c r="J89" s="150">
        <f>(E89/$C$89)*100</f>
        <v>2.867384436186716</v>
      </c>
      <c r="K89" s="149">
        <f>(F89/$C$89)*100</f>
        <v>4.5346781633484001</v>
      </c>
      <c r="L89" s="150">
        <f>(G89/$C$89)*100</f>
        <v>6.6294897101949735</v>
      </c>
      <c r="M89" s="263">
        <f>(H89/$C$89)*100</f>
        <v>8.9941090672947581</v>
      </c>
    </row>
    <row r="90" spans="1:13">
      <c r="A90" s="112"/>
      <c r="B90" s="109"/>
      <c r="C90" s="152"/>
      <c r="D90" s="172"/>
      <c r="E90" s="153"/>
      <c r="F90" s="153"/>
      <c r="G90" s="153"/>
      <c r="H90" s="95"/>
      <c r="I90" s="173"/>
      <c r="J90" s="111"/>
      <c r="K90" s="111"/>
      <c r="L90" s="111"/>
      <c r="M90" s="114"/>
    </row>
    <row r="91" spans="1:13">
      <c r="A91" s="260" t="s">
        <v>702</v>
      </c>
      <c r="B91" s="156" t="s">
        <v>703</v>
      </c>
      <c r="C91" s="245">
        <v>4644</v>
      </c>
      <c r="D91" s="245">
        <v>29</v>
      </c>
      <c r="E91" s="247">
        <v>50</v>
      </c>
      <c r="F91" s="248">
        <v>103</v>
      </c>
      <c r="G91" s="247">
        <v>216</v>
      </c>
      <c r="H91" s="249">
        <v>372</v>
      </c>
      <c r="I91" s="145">
        <f t="shared" ref="I91:I111" si="22">(D91/C91)*100</f>
        <v>0.62446167097329885</v>
      </c>
      <c r="J91" s="106">
        <f t="shared" ref="J91:J111" si="23">(E91/C91)*100</f>
        <v>1.0766580534022396</v>
      </c>
      <c r="K91" s="106">
        <f t="shared" ref="K91:K111" si="24">(F91/C91)*100</f>
        <v>2.2179155900086132</v>
      </c>
      <c r="L91" s="106">
        <f t="shared" ref="L91:L111" si="25">(G91/C91)*100</f>
        <v>4.6511627906976747</v>
      </c>
      <c r="M91" s="108">
        <f t="shared" ref="M91:M111" si="26">(H91/C91)*100</f>
        <v>8.0103359173126609</v>
      </c>
    </row>
    <row r="92" spans="1:13">
      <c r="A92" s="261" t="s">
        <v>704</v>
      </c>
      <c r="B92" s="160" t="s">
        <v>705</v>
      </c>
      <c r="C92" s="250">
        <v>1112</v>
      </c>
      <c r="D92" s="250">
        <v>5</v>
      </c>
      <c r="E92" s="252">
        <v>6</v>
      </c>
      <c r="F92" s="253">
        <v>10</v>
      </c>
      <c r="G92" s="252">
        <v>22</v>
      </c>
      <c r="H92" s="254">
        <v>58</v>
      </c>
      <c r="I92" s="120">
        <f t="shared" si="22"/>
        <v>0.44964028776978415</v>
      </c>
      <c r="J92" s="116">
        <f t="shared" si="23"/>
        <v>0.53956834532374098</v>
      </c>
      <c r="K92" s="116">
        <f t="shared" si="24"/>
        <v>0.89928057553956831</v>
      </c>
      <c r="L92" s="116">
        <f t="shared" si="25"/>
        <v>1.9784172661870503</v>
      </c>
      <c r="M92" s="117">
        <f t="shared" si="26"/>
        <v>5.2158273381294968</v>
      </c>
    </row>
    <row r="93" spans="1:13">
      <c r="A93" s="261" t="s">
        <v>706</v>
      </c>
      <c r="B93" s="160" t="s">
        <v>707</v>
      </c>
      <c r="C93" s="250">
        <v>654</v>
      </c>
      <c r="D93" s="250">
        <v>10</v>
      </c>
      <c r="E93" s="252">
        <v>21</v>
      </c>
      <c r="F93" s="253">
        <v>31</v>
      </c>
      <c r="G93" s="252">
        <v>38</v>
      </c>
      <c r="H93" s="254">
        <v>48</v>
      </c>
      <c r="I93" s="120">
        <f t="shared" si="22"/>
        <v>1.5290519877675841</v>
      </c>
      <c r="J93" s="116">
        <f t="shared" si="23"/>
        <v>3.2110091743119269</v>
      </c>
      <c r="K93" s="116">
        <f t="shared" si="24"/>
        <v>4.7400611620795106</v>
      </c>
      <c r="L93" s="116">
        <f t="shared" si="25"/>
        <v>5.81039755351682</v>
      </c>
      <c r="M93" s="117">
        <f t="shared" si="26"/>
        <v>7.3394495412844041</v>
      </c>
    </row>
    <row r="94" spans="1:13">
      <c r="A94" s="261" t="s">
        <v>708</v>
      </c>
      <c r="B94" s="160" t="s">
        <v>709</v>
      </c>
      <c r="C94" s="250">
        <v>259219</v>
      </c>
      <c r="D94" s="250">
        <v>4549</v>
      </c>
      <c r="E94" s="252">
        <v>6957</v>
      </c>
      <c r="F94" s="253">
        <v>10445</v>
      </c>
      <c r="G94" s="252">
        <v>14752</v>
      </c>
      <c r="H94" s="254">
        <v>19724</v>
      </c>
      <c r="I94" s="120">
        <f t="shared" si="22"/>
        <v>1.7548867945636699</v>
      </c>
      <c r="J94" s="116">
        <f t="shared" si="23"/>
        <v>2.6838310463353379</v>
      </c>
      <c r="K94" s="116">
        <f t="shared" si="24"/>
        <v>4.0294114243168897</v>
      </c>
      <c r="L94" s="116">
        <f t="shared" si="25"/>
        <v>5.6909408646742721</v>
      </c>
      <c r="M94" s="117">
        <f t="shared" si="26"/>
        <v>7.6090101420034788</v>
      </c>
    </row>
    <row r="95" spans="1:13">
      <c r="A95" s="261" t="s">
        <v>710</v>
      </c>
      <c r="B95" s="160" t="s">
        <v>711</v>
      </c>
      <c r="C95" s="250">
        <v>32129</v>
      </c>
      <c r="D95" s="250">
        <v>497</v>
      </c>
      <c r="E95" s="252">
        <v>1025</v>
      </c>
      <c r="F95" s="253">
        <v>1747</v>
      </c>
      <c r="G95" s="252">
        <v>2656</v>
      </c>
      <c r="H95" s="254">
        <v>3581</v>
      </c>
      <c r="I95" s="120">
        <f t="shared" si="22"/>
        <v>1.5468891033023127</v>
      </c>
      <c r="J95" s="116">
        <f t="shared" si="23"/>
        <v>3.1902642472532605</v>
      </c>
      <c r="K95" s="116">
        <f t="shared" si="24"/>
        <v>5.4374552584892157</v>
      </c>
      <c r="L95" s="116">
        <f t="shared" si="25"/>
        <v>8.2666749665411299</v>
      </c>
      <c r="M95" s="117">
        <f t="shared" si="26"/>
        <v>11.145693921379438</v>
      </c>
    </row>
    <row r="96" spans="1:13">
      <c r="A96" s="261" t="s">
        <v>712</v>
      </c>
      <c r="B96" s="160" t="s">
        <v>713</v>
      </c>
      <c r="C96" s="250">
        <v>1057</v>
      </c>
      <c r="D96" s="250">
        <v>8</v>
      </c>
      <c r="E96" s="252">
        <v>14</v>
      </c>
      <c r="F96" s="253">
        <v>32</v>
      </c>
      <c r="G96" s="252">
        <v>56</v>
      </c>
      <c r="H96" s="254">
        <v>84</v>
      </c>
      <c r="I96" s="120">
        <f t="shared" si="22"/>
        <v>0.7568590350047304</v>
      </c>
      <c r="J96" s="116">
        <f t="shared" si="23"/>
        <v>1.3245033112582782</v>
      </c>
      <c r="K96" s="116">
        <f t="shared" si="24"/>
        <v>3.0274361400189216</v>
      </c>
      <c r="L96" s="116">
        <f t="shared" si="25"/>
        <v>5.298013245033113</v>
      </c>
      <c r="M96" s="117">
        <f t="shared" si="26"/>
        <v>7.9470198675496695</v>
      </c>
    </row>
    <row r="97" spans="1:30">
      <c r="A97" s="261" t="s">
        <v>714</v>
      </c>
      <c r="B97" s="160" t="s">
        <v>715</v>
      </c>
      <c r="C97" s="250">
        <v>19399</v>
      </c>
      <c r="D97" s="250">
        <v>82</v>
      </c>
      <c r="E97" s="252">
        <v>165</v>
      </c>
      <c r="F97" s="253">
        <v>269</v>
      </c>
      <c r="G97" s="252">
        <v>398</v>
      </c>
      <c r="H97" s="254">
        <v>595</v>
      </c>
      <c r="I97" s="120">
        <f t="shared" si="22"/>
        <v>0.42270220114438889</v>
      </c>
      <c r="J97" s="116">
        <f t="shared" si="23"/>
        <v>0.85055930718078254</v>
      </c>
      <c r="K97" s="116">
        <f t="shared" si="24"/>
        <v>1.3866694159492758</v>
      </c>
      <c r="L97" s="116">
        <f t="shared" si="25"/>
        <v>2.0516521470178875</v>
      </c>
      <c r="M97" s="117">
        <f t="shared" si="26"/>
        <v>3.0671684107428216</v>
      </c>
    </row>
    <row r="98" spans="1:30">
      <c r="A98" s="261" t="s">
        <v>716</v>
      </c>
      <c r="B98" s="160" t="s">
        <v>717</v>
      </c>
      <c r="C98" s="250">
        <v>14141</v>
      </c>
      <c r="D98" s="250">
        <v>57</v>
      </c>
      <c r="E98" s="252">
        <v>133</v>
      </c>
      <c r="F98" s="253">
        <v>338</v>
      </c>
      <c r="G98" s="252">
        <v>669</v>
      </c>
      <c r="H98" s="254">
        <v>1151</v>
      </c>
      <c r="I98" s="120">
        <f t="shared" si="22"/>
        <v>0.40308323315182804</v>
      </c>
      <c r="J98" s="116">
        <f t="shared" si="23"/>
        <v>0.94052754402093197</v>
      </c>
      <c r="K98" s="116">
        <f t="shared" si="24"/>
        <v>2.3902128562336467</v>
      </c>
      <c r="L98" s="116">
        <f t="shared" si="25"/>
        <v>4.730924262781981</v>
      </c>
      <c r="M98" s="117">
        <f t="shared" si="26"/>
        <v>8.1394526553991948</v>
      </c>
    </row>
    <row r="99" spans="1:30">
      <c r="A99" s="261" t="s">
        <v>718</v>
      </c>
      <c r="B99" s="160" t="s">
        <v>719</v>
      </c>
      <c r="C99" s="250">
        <v>1166</v>
      </c>
      <c r="D99" s="250">
        <v>2</v>
      </c>
      <c r="E99" s="252">
        <v>3</v>
      </c>
      <c r="F99" s="253">
        <v>4</v>
      </c>
      <c r="G99" s="252">
        <v>6</v>
      </c>
      <c r="H99" s="254">
        <v>15</v>
      </c>
      <c r="I99" s="120">
        <f t="shared" si="22"/>
        <v>0.17152658662092624</v>
      </c>
      <c r="J99" s="116">
        <f t="shared" si="23"/>
        <v>0.25728987993138941</v>
      </c>
      <c r="K99" s="116">
        <f t="shared" si="24"/>
        <v>0.34305317324185247</v>
      </c>
      <c r="L99" s="116">
        <f t="shared" si="25"/>
        <v>0.51457975986277882</v>
      </c>
      <c r="M99" s="117">
        <f t="shared" si="26"/>
        <v>1.2864493996569468</v>
      </c>
    </row>
    <row r="100" spans="1:30">
      <c r="A100" s="261" t="s">
        <v>720</v>
      </c>
      <c r="B100" s="160" t="s">
        <v>721</v>
      </c>
      <c r="C100" s="250">
        <v>8557</v>
      </c>
      <c r="D100" s="250">
        <v>69</v>
      </c>
      <c r="E100" s="252">
        <v>146</v>
      </c>
      <c r="F100" s="253">
        <v>261</v>
      </c>
      <c r="G100" s="252">
        <v>453</v>
      </c>
      <c r="H100" s="254">
        <v>724</v>
      </c>
      <c r="I100" s="120">
        <f t="shared" si="22"/>
        <v>0.80635736823653148</v>
      </c>
      <c r="J100" s="116">
        <f t="shared" si="23"/>
        <v>1.7062054458338205</v>
      </c>
      <c r="K100" s="116">
        <f t="shared" si="24"/>
        <v>3.050134392894706</v>
      </c>
      <c r="L100" s="116">
        <f t="shared" si="25"/>
        <v>5.2939114175528807</v>
      </c>
      <c r="M100" s="117">
        <f t="shared" si="26"/>
        <v>8.4609091971485331</v>
      </c>
    </row>
    <row r="101" spans="1:30">
      <c r="A101" s="261" t="s">
        <v>722</v>
      </c>
      <c r="B101" s="160" t="s">
        <v>723</v>
      </c>
      <c r="C101" s="250">
        <v>27284</v>
      </c>
      <c r="D101" s="250">
        <v>361</v>
      </c>
      <c r="E101" s="252">
        <v>964</v>
      </c>
      <c r="F101" s="253">
        <v>1993</v>
      </c>
      <c r="G101" s="252">
        <v>3335</v>
      </c>
      <c r="H101" s="254">
        <v>4782</v>
      </c>
      <c r="I101" s="120">
        <f t="shared" si="22"/>
        <v>1.3231197771587744</v>
      </c>
      <c r="J101" s="116">
        <f t="shared" si="23"/>
        <v>3.5332062747397743</v>
      </c>
      <c r="K101" s="116">
        <f t="shared" si="24"/>
        <v>7.3046474124028729</v>
      </c>
      <c r="L101" s="116">
        <f t="shared" si="25"/>
        <v>12.223281043835215</v>
      </c>
      <c r="M101" s="117">
        <f t="shared" si="26"/>
        <v>17.526755607682158</v>
      </c>
    </row>
    <row r="102" spans="1:30">
      <c r="A102" s="261" t="s">
        <v>724</v>
      </c>
      <c r="B102" s="160" t="s">
        <v>725</v>
      </c>
      <c r="C102" s="250">
        <v>12788</v>
      </c>
      <c r="D102" s="250">
        <v>345</v>
      </c>
      <c r="E102" s="252">
        <v>548</v>
      </c>
      <c r="F102" s="253">
        <v>780</v>
      </c>
      <c r="G102" s="252">
        <v>1079</v>
      </c>
      <c r="H102" s="254">
        <v>1337</v>
      </c>
      <c r="I102" s="120">
        <f t="shared" si="22"/>
        <v>2.6978417266187051</v>
      </c>
      <c r="J102" s="116">
        <f t="shared" si="23"/>
        <v>4.2852674382233342</v>
      </c>
      <c r="K102" s="116">
        <f t="shared" si="24"/>
        <v>6.0994682514857681</v>
      </c>
      <c r="L102" s="116">
        <f t="shared" si="25"/>
        <v>8.4375977478886455</v>
      </c>
      <c r="M102" s="117">
        <f t="shared" si="26"/>
        <v>10.455114169533939</v>
      </c>
    </row>
    <row r="103" spans="1:30">
      <c r="A103" s="262" t="s">
        <v>726</v>
      </c>
      <c r="B103" s="164" t="s">
        <v>727</v>
      </c>
      <c r="C103" s="255">
        <v>5904</v>
      </c>
      <c r="D103" s="255">
        <v>634</v>
      </c>
      <c r="E103" s="257">
        <v>1095</v>
      </c>
      <c r="F103" s="258">
        <v>1584</v>
      </c>
      <c r="G103" s="257">
        <v>2046</v>
      </c>
      <c r="H103" s="259">
        <v>2431</v>
      </c>
      <c r="I103" s="146">
        <f>(D103/C103)*100</f>
        <v>10.738482384823849</v>
      </c>
      <c r="J103" s="128">
        <f>(E103/C103)*100</f>
        <v>18.546747967479675</v>
      </c>
      <c r="K103" s="128">
        <f>(F103/C103)*100</f>
        <v>26.829268292682929</v>
      </c>
      <c r="L103" s="128">
        <f>(G103/C103)*100</f>
        <v>34.654471544715449</v>
      </c>
      <c r="M103" s="168">
        <f>(H103/C103)*100</f>
        <v>41.175474254742554</v>
      </c>
    </row>
    <row r="104" spans="1:30">
      <c r="A104" s="155"/>
      <c r="B104" s="160"/>
      <c r="C104" s="131"/>
      <c r="D104" s="172"/>
      <c r="E104" s="153"/>
      <c r="F104" s="153"/>
      <c r="G104" s="153"/>
      <c r="H104" s="95"/>
      <c r="I104" s="120"/>
      <c r="J104" s="116"/>
      <c r="K104" s="116"/>
      <c r="L104" s="116"/>
      <c r="M104" s="117"/>
    </row>
    <row r="105" spans="1:30">
      <c r="A105" s="155"/>
      <c r="B105" s="160"/>
      <c r="C105" s="131"/>
      <c r="D105" s="172"/>
      <c r="E105" s="153"/>
      <c r="F105" s="153"/>
      <c r="G105" s="153"/>
      <c r="H105" s="95"/>
      <c r="I105" s="120"/>
      <c r="J105" s="116"/>
      <c r="K105" s="116"/>
      <c r="L105" s="116"/>
      <c r="M105" s="117"/>
    </row>
    <row r="106" spans="1:30">
      <c r="A106" s="50"/>
      <c r="B106" s="134" t="s">
        <v>728</v>
      </c>
      <c r="C106" s="135">
        <f t="shared" ref="C106:H106" si="27">SUM(C108:C111)</f>
        <v>241779</v>
      </c>
      <c r="D106" s="136">
        <f t="shared" si="27"/>
        <v>820</v>
      </c>
      <c r="E106" s="138">
        <f t="shared" si="27"/>
        <v>1397</v>
      </c>
      <c r="F106" s="138">
        <f t="shared" si="27"/>
        <v>2349</v>
      </c>
      <c r="G106" s="138">
        <f t="shared" si="27"/>
        <v>3688</v>
      </c>
      <c r="H106" s="138">
        <f t="shared" si="27"/>
        <v>5333</v>
      </c>
      <c r="I106" s="170">
        <f>(D106/$C$106)*100</f>
        <v>0.33915269729794562</v>
      </c>
      <c r="J106" s="150">
        <f>(E106/$C$106)*100</f>
        <v>0.57780038795759769</v>
      </c>
      <c r="K106" s="150">
        <f>(F106/$C$106)*100</f>
        <v>0.9715483975035053</v>
      </c>
      <c r="L106" s="149">
        <f>(G106/$C$106)*100</f>
        <v>1.5253599361400287</v>
      </c>
      <c r="M106" s="171">
        <f>(H106/$C$106)*100</f>
        <v>2.205733334987737</v>
      </c>
    </row>
    <row r="107" spans="1:30">
      <c r="A107" s="61"/>
      <c r="B107" s="175"/>
      <c r="C107" s="176"/>
      <c r="D107" s="177"/>
      <c r="E107" s="220"/>
      <c r="F107" s="179"/>
      <c r="G107" s="220"/>
      <c r="H107" s="179"/>
      <c r="I107" s="180"/>
      <c r="J107" s="181"/>
      <c r="K107" s="182"/>
      <c r="L107" s="181"/>
      <c r="M107" s="183"/>
      <c r="N107" s="184"/>
      <c r="O107" s="184"/>
      <c r="P107" s="184"/>
      <c r="Q107" s="184"/>
      <c r="R107" s="184"/>
      <c r="S107" s="184"/>
      <c r="T107" s="184"/>
      <c r="U107" s="184"/>
      <c r="V107" s="184"/>
      <c r="W107" s="184"/>
      <c r="X107" s="184"/>
      <c r="Y107" s="184"/>
      <c r="Z107" s="184"/>
      <c r="AA107" s="184"/>
      <c r="AB107" s="184"/>
      <c r="AC107" s="184"/>
      <c r="AD107" s="184"/>
    </row>
    <row r="108" spans="1:30">
      <c r="A108" s="228" t="s">
        <v>729</v>
      </c>
      <c r="B108" s="100" t="s">
        <v>730</v>
      </c>
      <c r="C108" s="245">
        <v>10153</v>
      </c>
      <c r="D108" s="245">
        <v>84</v>
      </c>
      <c r="E108" s="247">
        <v>170</v>
      </c>
      <c r="F108" s="247">
        <v>395</v>
      </c>
      <c r="G108" s="248">
        <v>750</v>
      </c>
      <c r="H108" s="264">
        <v>1200</v>
      </c>
      <c r="I108" s="145">
        <f t="shared" si="22"/>
        <v>0.827341672412095</v>
      </c>
      <c r="J108" s="106">
        <f t="shared" si="23"/>
        <v>1.6743819560720969</v>
      </c>
      <c r="K108" s="106">
        <f t="shared" si="24"/>
        <v>3.890475721461637</v>
      </c>
      <c r="L108" s="106">
        <f t="shared" si="25"/>
        <v>7.3869792179651341</v>
      </c>
      <c r="M108" s="108">
        <f t="shared" si="26"/>
        <v>11.819166748744212</v>
      </c>
    </row>
    <row r="109" spans="1:30">
      <c r="A109" s="197" t="s">
        <v>731</v>
      </c>
      <c r="B109" s="109" t="s">
        <v>732</v>
      </c>
      <c r="C109" s="250">
        <v>3461</v>
      </c>
      <c r="D109" s="250">
        <v>44</v>
      </c>
      <c r="E109" s="252">
        <v>72</v>
      </c>
      <c r="F109" s="252">
        <v>147</v>
      </c>
      <c r="G109" s="253">
        <v>234</v>
      </c>
      <c r="H109" s="265">
        <v>335</v>
      </c>
      <c r="I109" s="120">
        <f t="shared" si="22"/>
        <v>1.2713088702687085</v>
      </c>
      <c r="J109" s="116">
        <f t="shared" si="23"/>
        <v>2.0803236058942502</v>
      </c>
      <c r="K109" s="116">
        <f t="shared" si="24"/>
        <v>4.2473273620340946</v>
      </c>
      <c r="L109" s="116">
        <f t="shared" si="25"/>
        <v>6.7610517191563133</v>
      </c>
      <c r="M109" s="117">
        <f t="shared" si="26"/>
        <v>9.679283444091304</v>
      </c>
    </row>
    <row r="110" spans="1:30">
      <c r="A110" s="197" t="s">
        <v>733</v>
      </c>
      <c r="B110" s="109" t="s">
        <v>45</v>
      </c>
      <c r="C110" s="250">
        <v>201979</v>
      </c>
      <c r="D110" s="250">
        <v>667</v>
      </c>
      <c r="E110" s="252">
        <v>1114</v>
      </c>
      <c r="F110" s="252">
        <v>1751</v>
      </c>
      <c r="G110" s="253">
        <v>2622</v>
      </c>
      <c r="H110" s="265">
        <v>3688</v>
      </c>
      <c r="I110" s="120">
        <f t="shared" si="22"/>
        <v>0.3302323508879636</v>
      </c>
      <c r="J110" s="116">
        <f t="shared" si="23"/>
        <v>0.55154248709024201</v>
      </c>
      <c r="K110" s="116">
        <f t="shared" si="24"/>
        <v>0.86692180870288493</v>
      </c>
      <c r="L110" s="116">
        <f t="shared" si="25"/>
        <v>1.2981547586630293</v>
      </c>
      <c r="M110" s="117">
        <f t="shared" si="26"/>
        <v>1.8259323989127583</v>
      </c>
    </row>
    <row r="111" spans="1:30">
      <c r="A111" s="237" t="s">
        <v>734</v>
      </c>
      <c r="B111" s="121" t="s">
        <v>735</v>
      </c>
      <c r="C111" s="255">
        <v>26186</v>
      </c>
      <c r="D111" s="255">
        <v>25</v>
      </c>
      <c r="E111" s="257">
        <v>41</v>
      </c>
      <c r="F111" s="257">
        <v>56</v>
      </c>
      <c r="G111" s="258">
        <v>82</v>
      </c>
      <c r="H111" s="266">
        <v>110</v>
      </c>
      <c r="I111" s="146">
        <f t="shared" si="22"/>
        <v>9.5470862292828224E-2</v>
      </c>
      <c r="J111" s="128">
        <f t="shared" si="23"/>
        <v>0.15657221416023828</v>
      </c>
      <c r="K111" s="128">
        <f t="shared" si="24"/>
        <v>0.21385473153593526</v>
      </c>
      <c r="L111" s="128">
        <f t="shared" si="25"/>
        <v>0.31314442832047656</v>
      </c>
      <c r="M111" s="168">
        <f t="shared" si="26"/>
        <v>0.42007179408844419</v>
      </c>
    </row>
    <row r="112" spans="1:30">
      <c r="A112" s="112"/>
      <c r="B112" s="109"/>
      <c r="C112" s="131"/>
      <c r="D112" s="132"/>
      <c r="E112" s="94"/>
      <c r="F112" s="94"/>
      <c r="G112" s="94"/>
      <c r="H112" s="94"/>
      <c r="I112" s="174"/>
      <c r="J112" s="118"/>
      <c r="K112" s="118"/>
      <c r="L112" s="118"/>
      <c r="M112" s="117"/>
    </row>
    <row r="113" spans="3:13">
      <c r="C113" s="185"/>
      <c r="H113" s="42"/>
      <c r="I113" s="22"/>
      <c r="J113" s="22"/>
      <c r="K113" s="22"/>
      <c r="L113" s="22"/>
      <c r="M113" s="118"/>
    </row>
    <row r="114" spans="3:13">
      <c r="C114" s="186"/>
    </row>
    <row r="115" spans="3:13">
      <c r="C115" s="186"/>
    </row>
  </sheetData>
  <mergeCells count="3">
    <mergeCell ref="D3:M3"/>
    <mergeCell ref="D5:H5"/>
    <mergeCell ref="I5:M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6"/>
  <sheetViews>
    <sheetView workbookViewId="0">
      <selection activeCell="F22" sqref="F22"/>
    </sheetView>
  </sheetViews>
  <sheetFormatPr defaultRowHeight="16.5"/>
  <cols>
    <col min="1" max="1" width="15" customWidth="1"/>
    <col min="2" max="2" width="15.125" customWidth="1"/>
    <col min="3" max="3" width="9.25" customWidth="1"/>
    <col min="4" max="4" width="10.375" customWidth="1"/>
    <col min="5" max="5" width="10.125" customWidth="1"/>
    <col min="6" max="6" width="11.5" customWidth="1"/>
    <col min="7" max="7" width="11.875" customWidth="1"/>
    <col min="8" max="8" width="11.625" customWidth="1"/>
    <col min="257" max="257" width="15" customWidth="1"/>
    <col min="258" max="258" width="15.125" customWidth="1"/>
    <col min="259" max="259" width="9.25" customWidth="1"/>
    <col min="260" max="260" width="10.375" customWidth="1"/>
    <col min="261" max="261" width="10.125" customWidth="1"/>
    <col min="262" max="262" width="11.5" customWidth="1"/>
    <col min="263" max="263" width="11.875" customWidth="1"/>
    <col min="264" max="264" width="11.625" customWidth="1"/>
    <col min="513" max="513" width="15" customWidth="1"/>
    <col min="514" max="514" width="15.125" customWidth="1"/>
    <col min="515" max="515" width="9.25" customWidth="1"/>
    <col min="516" max="516" width="10.375" customWidth="1"/>
    <col min="517" max="517" width="10.125" customWidth="1"/>
    <col min="518" max="518" width="11.5" customWidth="1"/>
    <col min="519" max="519" width="11.875" customWidth="1"/>
    <col min="520" max="520" width="11.625" customWidth="1"/>
    <col min="769" max="769" width="15" customWidth="1"/>
    <col min="770" max="770" width="15.125" customWidth="1"/>
    <col min="771" max="771" width="9.25" customWidth="1"/>
    <col min="772" max="772" width="10.375" customWidth="1"/>
    <col min="773" max="773" width="10.125" customWidth="1"/>
    <col min="774" max="774" width="11.5" customWidth="1"/>
    <col min="775" max="775" width="11.875" customWidth="1"/>
    <col min="776" max="776" width="11.625" customWidth="1"/>
    <col min="1025" max="1025" width="15" customWidth="1"/>
    <col min="1026" max="1026" width="15.125" customWidth="1"/>
    <col min="1027" max="1027" width="9.25" customWidth="1"/>
    <col min="1028" max="1028" width="10.375" customWidth="1"/>
    <col min="1029" max="1029" width="10.125" customWidth="1"/>
    <col min="1030" max="1030" width="11.5" customWidth="1"/>
    <col min="1031" max="1031" width="11.875" customWidth="1"/>
    <col min="1032" max="1032" width="11.625" customWidth="1"/>
    <col min="1281" max="1281" width="15" customWidth="1"/>
    <col min="1282" max="1282" width="15.125" customWidth="1"/>
    <col min="1283" max="1283" width="9.25" customWidth="1"/>
    <col min="1284" max="1284" width="10.375" customWidth="1"/>
    <col min="1285" max="1285" width="10.125" customWidth="1"/>
    <col min="1286" max="1286" width="11.5" customWidth="1"/>
    <col min="1287" max="1287" width="11.875" customWidth="1"/>
    <col min="1288" max="1288" width="11.625" customWidth="1"/>
    <col min="1537" max="1537" width="15" customWidth="1"/>
    <col min="1538" max="1538" width="15.125" customWidth="1"/>
    <col min="1539" max="1539" width="9.25" customWidth="1"/>
    <col min="1540" max="1540" width="10.375" customWidth="1"/>
    <col min="1541" max="1541" width="10.125" customWidth="1"/>
    <col min="1542" max="1542" width="11.5" customWidth="1"/>
    <col min="1543" max="1543" width="11.875" customWidth="1"/>
    <col min="1544" max="1544" width="11.625" customWidth="1"/>
    <col min="1793" max="1793" width="15" customWidth="1"/>
    <col min="1794" max="1794" width="15.125" customWidth="1"/>
    <col min="1795" max="1795" width="9.25" customWidth="1"/>
    <col min="1796" max="1796" width="10.375" customWidth="1"/>
    <col min="1797" max="1797" width="10.125" customWidth="1"/>
    <col min="1798" max="1798" width="11.5" customWidth="1"/>
    <col min="1799" max="1799" width="11.875" customWidth="1"/>
    <col min="1800" max="1800" width="11.625" customWidth="1"/>
    <col min="2049" max="2049" width="15" customWidth="1"/>
    <col min="2050" max="2050" width="15.125" customWidth="1"/>
    <col min="2051" max="2051" width="9.25" customWidth="1"/>
    <col min="2052" max="2052" width="10.375" customWidth="1"/>
    <col min="2053" max="2053" width="10.125" customWidth="1"/>
    <col min="2054" max="2054" width="11.5" customWidth="1"/>
    <col min="2055" max="2055" width="11.875" customWidth="1"/>
    <col min="2056" max="2056" width="11.625" customWidth="1"/>
    <col min="2305" max="2305" width="15" customWidth="1"/>
    <col min="2306" max="2306" width="15.125" customWidth="1"/>
    <col min="2307" max="2307" width="9.25" customWidth="1"/>
    <col min="2308" max="2308" width="10.375" customWidth="1"/>
    <col min="2309" max="2309" width="10.125" customWidth="1"/>
    <col min="2310" max="2310" width="11.5" customWidth="1"/>
    <col min="2311" max="2311" width="11.875" customWidth="1"/>
    <col min="2312" max="2312" width="11.625" customWidth="1"/>
    <col min="2561" max="2561" width="15" customWidth="1"/>
    <col min="2562" max="2562" width="15.125" customWidth="1"/>
    <col min="2563" max="2563" width="9.25" customWidth="1"/>
    <col min="2564" max="2564" width="10.375" customWidth="1"/>
    <col min="2565" max="2565" width="10.125" customWidth="1"/>
    <col min="2566" max="2566" width="11.5" customWidth="1"/>
    <col min="2567" max="2567" width="11.875" customWidth="1"/>
    <col min="2568" max="2568" width="11.625" customWidth="1"/>
    <col min="2817" max="2817" width="15" customWidth="1"/>
    <col min="2818" max="2818" width="15.125" customWidth="1"/>
    <col min="2819" max="2819" width="9.25" customWidth="1"/>
    <col min="2820" max="2820" width="10.375" customWidth="1"/>
    <col min="2821" max="2821" width="10.125" customWidth="1"/>
    <col min="2822" max="2822" width="11.5" customWidth="1"/>
    <col min="2823" max="2823" width="11.875" customWidth="1"/>
    <col min="2824" max="2824" width="11.625" customWidth="1"/>
    <col min="3073" max="3073" width="15" customWidth="1"/>
    <col min="3074" max="3074" width="15.125" customWidth="1"/>
    <col min="3075" max="3075" width="9.25" customWidth="1"/>
    <col min="3076" max="3076" width="10.375" customWidth="1"/>
    <col min="3077" max="3077" width="10.125" customWidth="1"/>
    <col min="3078" max="3078" width="11.5" customWidth="1"/>
    <col min="3079" max="3079" width="11.875" customWidth="1"/>
    <col min="3080" max="3080" width="11.625" customWidth="1"/>
    <col min="3329" max="3329" width="15" customWidth="1"/>
    <col min="3330" max="3330" width="15.125" customWidth="1"/>
    <col min="3331" max="3331" width="9.25" customWidth="1"/>
    <col min="3332" max="3332" width="10.375" customWidth="1"/>
    <col min="3333" max="3333" width="10.125" customWidth="1"/>
    <col min="3334" max="3334" width="11.5" customWidth="1"/>
    <col min="3335" max="3335" width="11.875" customWidth="1"/>
    <col min="3336" max="3336" width="11.625" customWidth="1"/>
    <col min="3585" max="3585" width="15" customWidth="1"/>
    <col min="3586" max="3586" width="15.125" customWidth="1"/>
    <col min="3587" max="3587" width="9.25" customWidth="1"/>
    <col min="3588" max="3588" width="10.375" customWidth="1"/>
    <col min="3589" max="3589" width="10.125" customWidth="1"/>
    <col min="3590" max="3590" width="11.5" customWidth="1"/>
    <col min="3591" max="3591" width="11.875" customWidth="1"/>
    <col min="3592" max="3592" width="11.625" customWidth="1"/>
    <col min="3841" max="3841" width="15" customWidth="1"/>
    <col min="3842" max="3842" width="15.125" customWidth="1"/>
    <col min="3843" max="3843" width="9.25" customWidth="1"/>
    <col min="3844" max="3844" width="10.375" customWidth="1"/>
    <col min="3845" max="3845" width="10.125" customWidth="1"/>
    <col min="3846" max="3846" width="11.5" customWidth="1"/>
    <col min="3847" max="3847" width="11.875" customWidth="1"/>
    <col min="3848" max="3848" width="11.625" customWidth="1"/>
    <col min="4097" max="4097" width="15" customWidth="1"/>
    <col min="4098" max="4098" width="15.125" customWidth="1"/>
    <col min="4099" max="4099" width="9.25" customWidth="1"/>
    <col min="4100" max="4100" width="10.375" customWidth="1"/>
    <col min="4101" max="4101" width="10.125" customWidth="1"/>
    <col min="4102" max="4102" width="11.5" customWidth="1"/>
    <col min="4103" max="4103" width="11.875" customWidth="1"/>
    <col min="4104" max="4104" width="11.625" customWidth="1"/>
    <col min="4353" max="4353" width="15" customWidth="1"/>
    <col min="4354" max="4354" width="15.125" customWidth="1"/>
    <col min="4355" max="4355" width="9.25" customWidth="1"/>
    <col min="4356" max="4356" width="10.375" customWidth="1"/>
    <col min="4357" max="4357" width="10.125" customWidth="1"/>
    <col min="4358" max="4358" width="11.5" customWidth="1"/>
    <col min="4359" max="4359" width="11.875" customWidth="1"/>
    <col min="4360" max="4360" width="11.625" customWidth="1"/>
    <col min="4609" max="4609" width="15" customWidth="1"/>
    <col min="4610" max="4610" width="15.125" customWidth="1"/>
    <col min="4611" max="4611" width="9.25" customWidth="1"/>
    <col min="4612" max="4612" width="10.375" customWidth="1"/>
    <col min="4613" max="4613" width="10.125" customWidth="1"/>
    <col min="4614" max="4614" width="11.5" customWidth="1"/>
    <col min="4615" max="4615" width="11.875" customWidth="1"/>
    <col min="4616" max="4616" width="11.625" customWidth="1"/>
    <col min="4865" max="4865" width="15" customWidth="1"/>
    <col min="4866" max="4866" width="15.125" customWidth="1"/>
    <col min="4867" max="4867" width="9.25" customWidth="1"/>
    <col min="4868" max="4868" width="10.375" customWidth="1"/>
    <col min="4869" max="4869" width="10.125" customWidth="1"/>
    <col min="4870" max="4870" width="11.5" customWidth="1"/>
    <col min="4871" max="4871" width="11.875" customWidth="1"/>
    <col min="4872" max="4872" width="11.625" customWidth="1"/>
    <col min="5121" max="5121" width="15" customWidth="1"/>
    <col min="5122" max="5122" width="15.125" customWidth="1"/>
    <col min="5123" max="5123" width="9.25" customWidth="1"/>
    <col min="5124" max="5124" width="10.375" customWidth="1"/>
    <col min="5125" max="5125" width="10.125" customWidth="1"/>
    <col min="5126" max="5126" width="11.5" customWidth="1"/>
    <col min="5127" max="5127" width="11.875" customWidth="1"/>
    <col min="5128" max="5128" width="11.625" customWidth="1"/>
    <col min="5377" max="5377" width="15" customWidth="1"/>
    <col min="5378" max="5378" width="15.125" customWidth="1"/>
    <col min="5379" max="5379" width="9.25" customWidth="1"/>
    <col min="5380" max="5380" width="10.375" customWidth="1"/>
    <col min="5381" max="5381" width="10.125" customWidth="1"/>
    <col min="5382" max="5382" width="11.5" customWidth="1"/>
    <col min="5383" max="5383" width="11.875" customWidth="1"/>
    <col min="5384" max="5384" width="11.625" customWidth="1"/>
    <col min="5633" max="5633" width="15" customWidth="1"/>
    <col min="5634" max="5634" width="15.125" customWidth="1"/>
    <col min="5635" max="5635" width="9.25" customWidth="1"/>
    <col min="5636" max="5636" width="10.375" customWidth="1"/>
    <col min="5637" max="5637" width="10.125" customWidth="1"/>
    <col min="5638" max="5638" width="11.5" customWidth="1"/>
    <col min="5639" max="5639" width="11.875" customWidth="1"/>
    <col min="5640" max="5640" width="11.625" customWidth="1"/>
    <col min="5889" max="5889" width="15" customWidth="1"/>
    <col min="5890" max="5890" width="15.125" customWidth="1"/>
    <col min="5891" max="5891" width="9.25" customWidth="1"/>
    <col min="5892" max="5892" width="10.375" customWidth="1"/>
    <col min="5893" max="5893" width="10.125" customWidth="1"/>
    <col min="5894" max="5894" width="11.5" customWidth="1"/>
    <col min="5895" max="5895" width="11.875" customWidth="1"/>
    <col min="5896" max="5896" width="11.625" customWidth="1"/>
    <col min="6145" max="6145" width="15" customWidth="1"/>
    <col min="6146" max="6146" width="15.125" customWidth="1"/>
    <col min="6147" max="6147" width="9.25" customWidth="1"/>
    <col min="6148" max="6148" width="10.375" customWidth="1"/>
    <col min="6149" max="6149" width="10.125" customWidth="1"/>
    <col min="6150" max="6150" width="11.5" customWidth="1"/>
    <col min="6151" max="6151" width="11.875" customWidth="1"/>
    <col min="6152" max="6152" width="11.625" customWidth="1"/>
    <col min="6401" max="6401" width="15" customWidth="1"/>
    <col min="6402" max="6402" width="15.125" customWidth="1"/>
    <col min="6403" max="6403" width="9.25" customWidth="1"/>
    <col min="6404" max="6404" width="10.375" customWidth="1"/>
    <col min="6405" max="6405" width="10.125" customWidth="1"/>
    <col min="6406" max="6406" width="11.5" customWidth="1"/>
    <col min="6407" max="6407" width="11.875" customWidth="1"/>
    <col min="6408" max="6408" width="11.625" customWidth="1"/>
    <col min="6657" max="6657" width="15" customWidth="1"/>
    <col min="6658" max="6658" width="15.125" customWidth="1"/>
    <col min="6659" max="6659" width="9.25" customWidth="1"/>
    <col min="6660" max="6660" width="10.375" customWidth="1"/>
    <col min="6661" max="6661" width="10.125" customWidth="1"/>
    <col min="6662" max="6662" width="11.5" customWidth="1"/>
    <col min="6663" max="6663" width="11.875" customWidth="1"/>
    <col min="6664" max="6664" width="11.625" customWidth="1"/>
    <col min="6913" max="6913" width="15" customWidth="1"/>
    <col min="6914" max="6914" width="15.125" customWidth="1"/>
    <col min="6915" max="6915" width="9.25" customWidth="1"/>
    <col min="6916" max="6916" width="10.375" customWidth="1"/>
    <col min="6917" max="6917" width="10.125" customWidth="1"/>
    <col min="6918" max="6918" width="11.5" customWidth="1"/>
    <col min="6919" max="6919" width="11.875" customWidth="1"/>
    <col min="6920" max="6920" width="11.625" customWidth="1"/>
    <col min="7169" max="7169" width="15" customWidth="1"/>
    <col min="7170" max="7170" width="15.125" customWidth="1"/>
    <col min="7171" max="7171" width="9.25" customWidth="1"/>
    <col min="7172" max="7172" width="10.375" customWidth="1"/>
    <col min="7173" max="7173" width="10.125" customWidth="1"/>
    <col min="7174" max="7174" width="11.5" customWidth="1"/>
    <col min="7175" max="7175" width="11.875" customWidth="1"/>
    <col min="7176" max="7176" width="11.625" customWidth="1"/>
    <col min="7425" max="7425" width="15" customWidth="1"/>
    <col min="7426" max="7426" width="15.125" customWidth="1"/>
    <col min="7427" max="7427" width="9.25" customWidth="1"/>
    <col min="7428" max="7428" width="10.375" customWidth="1"/>
    <col min="7429" max="7429" width="10.125" customWidth="1"/>
    <col min="7430" max="7430" width="11.5" customWidth="1"/>
    <col min="7431" max="7431" width="11.875" customWidth="1"/>
    <col min="7432" max="7432" width="11.625" customWidth="1"/>
    <col min="7681" max="7681" width="15" customWidth="1"/>
    <col min="7682" max="7682" width="15.125" customWidth="1"/>
    <col min="7683" max="7683" width="9.25" customWidth="1"/>
    <col min="7684" max="7684" width="10.375" customWidth="1"/>
    <col min="7685" max="7685" width="10.125" customWidth="1"/>
    <col min="7686" max="7686" width="11.5" customWidth="1"/>
    <col min="7687" max="7687" width="11.875" customWidth="1"/>
    <col min="7688" max="7688" width="11.625" customWidth="1"/>
    <col min="7937" max="7937" width="15" customWidth="1"/>
    <col min="7938" max="7938" width="15.125" customWidth="1"/>
    <col min="7939" max="7939" width="9.25" customWidth="1"/>
    <col min="7940" max="7940" width="10.375" customWidth="1"/>
    <col min="7941" max="7941" width="10.125" customWidth="1"/>
    <col min="7942" max="7942" width="11.5" customWidth="1"/>
    <col min="7943" max="7943" width="11.875" customWidth="1"/>
    <col min="7944" max="7944" width="11.625" customWidth="1"/>
    <col min="8193" max="8193" width="15" customWidth="1"/>
    <col min="8194" max="8194" width="15.125" customWidth="1"/>
    <col min="8195" max="8195" width="9.25" customWidth="1"/>
    <col min="8196" max="8196" width="10.375" customWidth="1"/>
    <col min="8197" max="8197" width="10.125" customWidth="1"/>
    <col min="8198" max="8198" width="11.5" customWidth="1"/>
    <col min="8199" max="8199" width="11.875" customWidth="1"/>
    <col min="8200" max="8200" width="11.625" customWidth="1"/>
    <col min="8449" max="8449" width="15" customWidth="1"/>
    <col min="8450" max="8450" width="15.125" customWidth="1"/>
    <col min="8451" max="8451" width="9.25" customWidth="1"/>
    <col min="8452" max="8452" width="10.375" customWidth="1"/>
    <col min="8453" max="8453" width="10.125" customWidth="1"/>
    <col min="8454" max="8454" width="11.5" customWidth="1"/>
    <col min="8455" max="8455" width="11.875" customWidth="1"/>
    <col min="8456" max="8456" width="11.625" customWidth="1"/>
    <col min="8705" max="8705" width="15" customWidth="1"/>
    <col min="8706" max="8706" width="15.125" customWidth="1"/>
    <col min="8707" max="8707" width="9.25" customWidth="1"/>
    <col min="8708" max="8708" width="10.375" customWidth="1"/>
    <col min="8709" max="8709" width="10.125" customWidth="1"/>
    <col min="8710" max="8710" width="11.5" customWidth="1"/>
    <col min="8711" max="8711" width="11.875" customWidth="1"/>
    <col min="8712" max="8712" width="11.625" customWidth="1"/>
    <col min="8961" max="8961" width="15" customWidth="1"/>
    <col min="8962" max="8962" width="15.125" customWidth="1"/>
    <col min="8963" max="8963" width="9.25" customWidth="1"/>
    <col min="8964" max="8964" width="10.375" customWidth="1"/>
    <col min="8965" max="8965" width="10.125" customWidth="1"/>
    <col min="8966" max="8966" width="11.5" customWidth="1"/>
    <col min="8967" max="8967" width="11.875" customWidth="1"/>
    <col min="8968" max="8968" width="11.625" customWidth="1"/>
    <col min="9217" max="9217" width="15" customWidth="1"/>
    <col min="9218" max="9218" width="15.125" customWidth="1"/>
    <col min="9219" max="9219" width="9.25" customWidth="1"/>
    <col min="9220" max="9220" width="10.375" customWidth="1"/>
    <col min="9221" max="9221" width="10.125" customWidth="1"/>
    <col min="9222" max="9222" width="11.5" customWidth="1"/>
    <col min="9223" max="9223" width="11.875" customWidth="1"/>
    <col min="9224" max="9224" width="11.625" customWidth="1"/>
    <col min="9473" max="9473" width="15" customWidth="1"/>
    <col min="9474" max="9474" width="15.125" customWidth="1"/>
    <col min="9475" max="9475" width="9.25" customWidth="1"/>
    <col min="9476" max="9476" width="10.375" customWidth="1"/>
    <col min="9477" max="9477" width="10.125" customWidth="1"/>
    <col min="9478" max="9478" width="11.5" customWidth="1"/>
    <col min="9479" max="9479" width="11.875" customWidth="1"/>
    <col min="9480" max="9480" width="11.625" customWidth="1"/>
    <col min="9729" max="9729" width="15" customWidth="1"/>
    <col min="9730" max="9730" width="15.125" customWidth="1"/>
    <col min="9731" max="9731" width="9.25" customWidth="1"/>
    <col min="9732" max="9732" width="10.375" customWidth="1"/>
    <col min="9733" max="9733" width="10.125" customWidth="1"/>
    <col min="9734" max="9734" width="11.5" customWidth="1"/>
    <col min="9735" max="9735" width="11.875" customWidth="1"/>
    <col min="9736" max="9736" width="11.625" customWidth="1"/>
    <col min="9985" max="9985" width="15" customWidth="1"/>
    <col min="9986" max="9986" width="15.125" customWidth="1"/>
    <col min="9987" max="9987" width="9.25" customWidth="1"/>
    <col min="9988" max="9988" width="10.375" customWidth="1"/>
    <col min="9989" max="9989" width="10.125" customWidth="1"/>
    <col min="9990" max="9990" width="11.5" customWidth="1"/>
    <col min="9991" max="9991" width="11.875" customWidth="1"/>
    <col min="9992" max="9992" width="11.625" customWidth="1"/>
    <col min="10241" max="10241" width="15" customWidth="1"/>
    <col min="10242" max="10242" width="15.125" customWidth="1"/>
    <col min="10243" max="10243" width="9.25" customWidth="1"/>
    <col min="10244" max="10244" width="10.375" customWidth="1"/>
    <col min="10245" max="10245" width="10.125" customWidth="1"/>
    <col min="10246" max="10246" width="11.5" customWidth="1"/>
    <col min="10247" max="10247" width="11.875" customWidth="1"/>
    <col min="10248" max="10248" width="11.625" customWidth="1"/>
    <col min="10497" max="10497" width="15" customWidth="1"/>
    <col min="10498" max="10498" width="15.125" customWidth="1"/>
    <col min="10499" max="10499" width="9.25" customWidth="1"/>
    <col min="10500" max="10500" width="10.375" customWidth="1"/>
    <col min="10501" max="10501" width="10.125" customWidth="1"/>
    <col min="10502" max="10502" width="11.5" customWidth="1"/>
    <col min="10503" max="10503" width="11.875" customWidth="1"/>
    <col min="10504" max="10504" width="11.625" customWidth="1"/>
    <col min="10753" max="10753" width="15" customWidth="1"/>
    <col min="10754" max="10754" width="15.125" customWidth="1"/>
    <col min="10755" max="10755" width="9.25" customWidth="1"/>
    <col min="10756" max="10756" width="10.375" customWidth="1"/>
    <col min="10757" max="10757" width="10.125" customWidth="1"/>
    <col min="10758" max="10758" width="11.5" customWidth="1"/>
    <col min="10759" max="10759" width="11.875" customWidth="1"/>
    <col min="10760" max="10760" width="11.625" customWidth="1"/>
    <col min="11009" max="11009" width="15" customWidth="1"/>
    <col min="11010" max="11010" width="15.125" customWidth="1"/>
    <col min="11011" max="11011" width="9.25" customWidth="1"/>
    <col min="11012" max="11012" width="10.375" customWidth="1"/>
    <col min="11013" max="11013" width="10.125" customWidth="1"/>
    <col min="11014" max="11014" width="11.5" customWidth="1"/>
    <col min="11015" max="11015" width="11.875" customWidth="1"/>
    <col min="11016" max="11016" width="11.625" customWidth="1"/>
    <col min="11265" max="11265" width="15" customWidth="1"/>
    <col min="11266" max="11266" width="15.125" customWidth="1"/>
    <col min="11267" max="11267" width="9.25" customWidth="1"/>
    <col min="11268" max="11268" width="10.375" customWidth="1"/>
    <col min="11269" max="11269" width="10.125" customWidth="1"/>
    <col min="11270" max="11270" width="11.5" customWidth="1"/>
    <col min="11271" max="11271" width="11.875" customWidth="1"/>
    <col min="11272" max="11272" width="11.625" customWidth="1"/>
    <col min="11521" max="11521" width="15" customWidth="1"/>
    <col min="11522" max="11522" width="15.125" customWidth="1"/>
    <col min="11523" max="11523" width="9.25" customWidth="1"/>
    <col min="11524" max="11524" width="10.375" customWidth="1"/>
    <col min="11525" max="11525" width="10.125" customWidth="1"/>
    <col min="11526" max="11526" width="11.5" customWidth="1"/>
    <col min="11527" max="11527" width="11.875" customWidth="1"/>
    <col min="11528" max="11528" width="11.625" customWidth="1"/>
    <col min="11777" max="11777" width="15" customWidth="1"/>
    <col min="11778" max="11778" width="15.125" customWidth="1"/>
    <col min="11779" max="11779" width="9.25" customWidth="1"/>
    <col min="11780" max="11780" width="10.375" customWidth="1"/>
    <col min="11781" max="11781" width="10.125" customWidth="1"/>
    <col min="11782" max="11782" width="11.5" customWidth="1"/>
    <col min="11783" max="11783" width="11.875" customWidth="1"/>
    <col min="11784" max="11784" width="11.625" customWidth="1"/>
    <col min="12033" max="12033" width="15" customWidth="1"/>
    <col min="12034" max="12034" width="15.125" customWidth="1"/>
    <col min="12035" max="12035" width="9.25" customWidth="1"/>
    <col min="12036" max="12036" width="10.375" customWidth="1"/>
    <col min="12037" max="12037" width="10.125" customWidth="1"/>
    <col min="12038" max="12038" width="11.5" customWidth="1"/>
    <col min="12039" max="12039" width="11.875" customWidth="1"/>
    <col min="12040" max="12040" width="11.625" customWidth="1"/>
    <col min="12289" max="12289" width="15" customWidth="1"/>
    <col min="12290" max="12290" width="15.125" customWidth="1"/>
    <col min="12291" max="12291" width="9.25" customWidth="1"/>
    <col min="12292" max="12292" width="10.375" customWidth="1"/>
    <col min="12293" max="12293" width="10.125" customWidth="1"/>
    <col min="12294" max="12294" width="11.5" customWidth="1"/>
    <col min="12295" max="12295" width="11.875" customWidth="1"/>
    <col min="12296" max="12296" width="11.625" customWidth="1"/>
    <col min="12545" max="12545" width="15" customWidth="1"/>
    <col min="12546" max="12546" width="15.125" customWidth="1"/>
    <col min="12547" max="12547" width="9.25" customWidth="1"/>
    <col min="12548" max="12548" width="10.375" customWidth="1"/>
    <col min="12549" max="12549" width="10.125" customWidth="1"/>
    <col min="12550" max="12550" width="11.5" customWidth="1"/>
    <col min="12551" max="12551" width="11.875" customWidth="1"/>
    <col min="12552" max="12552" width="11.625" customWidth="1"/>
    <col min="12801" max="12801" width="15" customWidth="1"/>
    <col min="12802" max="12802" width="15.125" customWidth="1"/>
    <col min="12803" max="12803" width="9.25" customWidth="1"/>
    <col min="12804" max="12804" width="10.375" customWidth="1"/>
    <col min="12805" max="12805" width="10.125" customWidth="1"/>
    <col min="12806" max="12806" width="11.5" customWidth="1"/>
    <col min="12807" max="12807" width="11.875" customWidth="1"/>
    <col min="12808" max="12808" width="11.625" customWidth="1"/>
    <col min="13057" max="13057" width="15" customWidth="1"/>
    <col min="13058" max="13058" width="15.125" customWidth="1"/>
    <col min="13059" max="13059" width="9.25" customWidth="1"/>
    <col min="13060" max="13060" width="10.375" customWidth="1"/>
    <col min="13061" max="13061" width="10.125" customWidth="1"/>
    <col min="13062" max="13062" width="11.5" customWidth="1"/>
    <col min="13063" max="13063" width="11.875" customWidth="1"/>
    <col min="13064" max="13064" width="11.625" customWidth="1"/>
    <col min="13313" max="13313" width="15" customWidth="1"/>
    <col min="13314" max="13314" width="15.125" customWidth="1"/>
    <col min="13315" max="13315" width="9.25" customWidth="1"/>
    <col min="13316" max="13316" width="10.375" customWidth="1"/>
    <col min="13317" max="13317" width="10.125" customWidth="1"/>
    <col min="13318" max="13318" width="11.5" customWidth="1"/>
    <col min="13319" max="13319" width="11.875" customWidth="1"/>
    <col min="13320" max="13320" width="11.625" customWidth="1"/>
    <col min="13569" max="13569" width="15" customWidth="1"/>
    <col min="13570" max="13570" width="15.125" customWidth="1"/>
    <col min="13571" max="13571" width="9.25" customWidth="1"/>
    <col min="13572" max="13572" width="10.375" customWidth="1"/>
    <col min="13573" max="13573" width="10.125" customWidth="1"/>
    <col min="13574" max="13574" width="11.5" customWidth="1"/>
    <col min="13575" max="13575" width="11.875" customWidth="1"/>
    <col min="13576" max="13576" width="11.625" customWidth="1"/>
    <col min="13825" max="13825" width="15" customWidth="1"/>
    <col min="13826" max="13826" width="15.125" customWidth="1"/>
    <col min="13827" max="13827" width="9.25" customWidth="1"/>
    <col min="13828" max="13828" width="10.375" customWidth="1"/>
    <col min="13829" max="13829" width="10.125" customWidth="1"/>
    <col min="13830" max="13830" width="11.5" customWidth="1"/>
    <col min="13831" max="13831" width="11.875" customWidth="1"/>
    <col min="13832" max="13832" width="11.625" customWidth="1"/>
    <col min="14081" max="14081" width="15" customWidth="1"/>
    <col min="14082" max="14082" width="15.125" customWidth="1"/>
    <col min="14083" max="14083" width="9.25" customWidth="1"/>
    <col min="14084" max="14084" width="10.375" customWidth="1"/>
    <col min="14085" max="14085" width="10.125" customWidth="1"/>
    <col min="14086" max="14086" width="11.5" customWidth="1"/>
    <col min="14087" max="14087" width="11.875" customWidth="1"/>
    <col min="14088" max="14088" width="11.625" customWidth="1"/>
    <col min="14337" max="14337" width="15" customWidth="1"/>
    <col min="14338" max="14338" width="15.125" customWidth="1"/>
    <col min="14339" max="14339" width="9.25" customWidth="1"/>
    <col min="14340" max="14340" width="10.375" customWidth="1"/>
    <col min="14341" max="14341" width="10.125" customWidth="1"/>
    <col min="14342" max="14342" width="11.5" customWidth="1"/>
    <col min="14343" max="14343" width="11.875" customWidth="1"/>
    <col min="14344" max="14344" width="11.625" customWidth="1"/>
    <col min="14593" max="14593" width="15" customWidth="1"/>
    <col min="14594" max="14594" width="15.125" customWidth="1"/>
    <col min="14595" max="14595" width="9.25" customWidth="1"/>
    <col min="14596" max="14596" width="10.375" customWidth="1"/>
    <col min="14597" max="14597" width="10.125" customWidth="1"/>
    <col min="14598" max="14598" width="11.5" customWidth="1"/>
    <col min="14599" max="14599" width="11.875" customWidth="1"/>
    <col min="14600" max="14600" width="11.625" customWidth="1"/>
    <col min="14849" max="14849" width="15" customWidth="1"/>
    <col min="14850" max="14850" width="15.125" customWidth="1"/>
    <col min="14851" max="14851" width="9.25" customWidth="1"/>
    <col min="14852" max="14852" width="10.375" customWidth="1"/>
    <col min="14853" max="14853" width="10.125" customWidth="1"/>
    <col min="14854" max="14854" width="11.5" customWidth="1"/>
    <col min="14855" max="14855" width="11.875" customWidth="1"/>
    <col min="14856" max="14856" width="11.625" customWidth="1"/>
    <col min="15105" max="15105" width="15" customWidth="1"/>
    <col min="15106" max="15106" width="15.125" customWidth="1"/>
    <col min="15107" max="15107" width="9.25" customWidth="1"/>
    <col min="15108" max="15108" width="10.375" customWidth="1"/>
    <col min="15109" max="15109" width="10.125" customWidth="1"/>
    <col min="15110" max="15110" width="11.5" customWidth="1"/>
    <col min="15111" max="15111" width="11.875" customWidth="1"/>
    <col min="15112" max="15112" width="11.625" customWidth="1"/>
    <col min="15361" max="15361" width="15" customWidth="1"/>
    <col min="15362" max="15362" width="15.125" customWidth="1"/>
    <col min="15363" max="15363" width="9.25" customWidth="1"/>
    <col min="15364" max="15364" width="10.375" customWidth="1"/>
    <col min="15365" max="15365" width="10.125" customWidth="1"/>
    <col min="15366" max="15366" width="11.5" customWidth="1"/>
    <col min="15367" max="15367" width="11.875" customWidth="1"/>
    <col min="15368" max="15368" width="11.625" customWidth="1"/>
    <col min="15617" max="15617" width="15" customWidth="1"/>
    <col min="15618" max="15618" width="15.125" customWidth="1"/>
    <col min="15619" max="15619" width="9.25" customWidth="1"/>
    <col min="15620" max="15620" width="10.375" customWidth="1"/>
    <col min="15621" max="15621" width="10.125" customWidth="1"/>
    <col min="15622" max="15622" width="11.5" customWidth="1"/>
    <col min="15623" max="15623" width="11.875" customWidth="1"/>
    <col min="15624" max="15624" width="11.625" customWidth="1"/>
    <col min="15873" max="15873" width="15" customWidth="1"/>
    <col min="15874" max="15874" width="15.125" customWidth="1"/>
    <col min="15875" max="15875" width="9.25" customWidth="1"/>
    <col min="15876" max="15876" width="10.375" customWidth="1"/>
    <col min="15877" max="15877" width="10.125" customWidth="1"/>
    <col min="15878" max="15878" width="11.5" customWidth="1"/>
    <col min="15879" max="15879" width="11.875" customWidth="1"/>
    <col min="15880" max="15880" width="11.625" customWidth="1"/>
    <col min="16129" max="16129" width="15" customWidth="1"/>
    <col min="16130" max="16130" width="15.125" customWidth="1"/>
    <col min="16131" max="16131" width="9.25" customWidth="1"/>
    <col min="16132" max="16132" width="10.375" customWidth="1"/>
    <col min="16133" max="16133" width="10.125" customWidth="1"/>
    <col min="16134" max="16134" width="11.5" customWidth="1"/>
    <col min="16135" max="16135" width="11.875" customWidth="1"/>
    <col min="16136" max="16136" width="11.625" customWidth="1"/>
  </cols>
  <sheetData>
    <row r="1" spans="1:13">
      <c r="A1" s="41" t="s">
        <v>572</v>
      </c>
      <c r="B1" s="42"/>
      <c r="C1" s="42"/>
    </row>
    <row r="2" spans="1:13" ht="17.25" thickBot="1">
      <c r="B2" s="42"/>
      <c r="C2" s="42"/>
    </row>
    <row r="3" spans="1:13" ht="17.25" thickTop="1">
      <c r="D3" s="385" t="s">
        <v>573</v>
      </c>
      <c r="E3" s="386"/>
      <c r="F3" s="386"/>
      <c r="G3" s="386"/>
      <c r="H3" s="386"/>
      <c r="I3" s="386"/>
      <c r="J3" s="386"/>
      <c r="K3" s="386"/>
      <c r="L3" s="386"/>
      <c r="M3" s="387"/>
    </row>
    <row r="4" spans="1:13" ht="17.25" thickBot="1">
      <c r="D4" s="44" t="s">
        <v>574</v>
      </c>
      <c r="E4" s="45" t="s">
        <v>575</v>
      </c>
      <c r="F4" s="46" t="s">
        <v>576</v>
      </c>
      <c r="G4" s="45" t="s">
        <v>577</v>
      </c>
      <c r="H4" s="47" t="s">
        <v>578</v>
      </c>
      <c r="I4" s="46" t="s">
        <v>574</v>
      </c>
      <c r="J4" s="48" t="s">
        <v>575</v>
      </c>
      <c r="K4" s="48" t="s">
        <v>576</v>
      </c>
      <c r="L4" s="48" t="s">
        <v>577</v>
      </c>
      <c r="M4" s="49" t="s">
        <v>578</v>
      </c>
    </row>
    <row r="5" spans="1:13" ht="18" thickTop="1" thickBot="1">
      <c r="A5" s="50" t="s">
        <v>579</v>
      </c>
      <c r="B5" s="51" t="s">
        <v>579</v>
      </c>
      <c r="C5" s="52" t="s">
        <v>746</v>
      </c>
      <c r="D5" s="388" t="s">
        <v>750</v>
      </c>
      <c r="E5" s="389"/>
      <c r="F5" s="389"/>
      <c r="G5" s="389"/>
      <c r="H5" s="390"/>
      <c r="I5" s="389" t="s">
        <v>751</v>
      </c>
      <c r="J5" s="389"/>
      <c r="K5" s="389"/>
      <c r="L5" s="389"/>
      <c r="M5" s="390"/>
    </row>
    <row r="6" spans="1:13" ht="18" thickTop="1" thickBot="1">
      <c r="A6" s="53" t="s">
        <v>583</v>
      </c>
      <c r="B6" s="54" t="s">
        <v>584</v>
      </c>
      <c r="C6" s="55" t="s">
        <v>585</v>
      </c>
    </row>
    <row r="7" spans="1:13" ht="17.25" thickTop="1">
      <c r="A7" s="56"/>
      <c r="B7" s="57"/>
      <c r="C7" s="58"/>
      <c r="D7" s="59"/>
      <c r="E7" s="60"/>
      <c r="F7" s="61"/>
      <c r="G7" s="60"/>
      <c r="H7" s="62"/>
      <c r="I7" s="61"/>
      <c r="J7" s="60"/>
      <c r="K7" s="63"/>
      <c r="L7" s="60"/>
      <c r="M7" s="62"/>
    </row>
    <row r="8" spans="1:13">
      <c r="A8" s="50"/>
      <c r="B8" s="64" t="s">
        <v>586</v>
      </c>
      <c r="C8" s="65">
        <f t="shared" ref="C8:H8" si="0">C10+C39+C56+C89+C106</f>
        <v>4770864</v>
      </c>
      <c r="D8" s="66">
        <f t="shared" si="0"/>
        <v>97497</v>
      </c>
      <c r="E8" s="67">
        <f t="shared" si="0"/>
        <v>150403</v>
      </c>
      <c r="F8" s="68">
        <f t="shared" si="0"/>
        <v>217177</v>
      </c>
      <c r="G8" s="67">
        <f t="shared" si="0"/>
        <v>296901</v>
      </c>
      <c r="H8" s="69">
        <f t="shared" si="0"/>
        <v>364625</v>
      </c>
      <c r="I8" s="70">
        <f>(D8/$C$8)*100</f>
        <v>2.0435921040717155</v>
      </c>
      <c r="J8" s="71">
        <f>(E8/$C$8)*100</f>
        <v>3.1525317007569278</v>
      </c>
      <c r="K8" s="71">
        <f>(F8/$C$8)*100</f>
        <v>4.5521523983915699</v>
      </c>
      <c r="L8" s="71">
        <f>(G8/$C$8)*100</f>
        <v>6.2232123992635291</v>
      </c>
      <c r="M8" s="72">
        <f>(H8/$C$8)*100</f>
        <v>7.6427456326568945</v>
      </c>
    </row>
    <row r="9" spans="1:13">
      <c r="A9" s="50"/>
      <c r="B9" s="73"/>
      <c r="C9" s="74"/>
      <c r="D9" s="75"/>
      <c r="E9" s="226"/>
      <c r="F9" s="77"/>
      <c r="G9" s="226"/>
      <c r="H9" s="78"/>
      <c r="I9" s="79"/>
      <c r="J9" s="227"/>
      <c r="K9" s="79"/>
      <c r="L9" s="227"/>
      <c r="M9" s="81"/>
    </row>
    <row r="10" spans="1:13">
      <c r="A10" s="50"/>
      <c r="B10" s="82" t="s">
        <v>587</v>
      </c>
      <c r="C10" s="83">
        <f t="shared" ref="C10:H10" si="1">SUM(C12:C36)</f>
        <v>1651735</v>
      </c>
      <c r="D10" s="84">
        <f t="shared" si="1"/>
        <v>22956</v>
      </c>
      <c r="E10" s="85">
        <f t="shared" si="1"/>
        <v>39438</v>
      </c>
      <c r="F10" s="86">
        <f t="shared" si="1"/>
        <v>61562</v>
      </c>
      <c r="G10" s="85">
        <f t="shared" si="1"/>
        <v>86575</v>
      </c>
      <c r="H10" s="87">
        <f t="shared" si="1"/>
        <v>109378</v>
      </c>
      <c r="I10" s="88">
        <f>(D10/$C$10)*100</f>
        <v>1.3898113196124076</v>
      </c>
      <c r="J10" s="89">
        <f>(E10/$C$10)*100</f>
        <v>2.3876711457951791</v>
      </c>
      <c r="K10" s="88">
        <f>(F10/$C$10)*100</f>
        <v>3.7271111891435371</v>
      </c>
      <c r="L10" s="89">
        <f>(G10/$C$10)*100</f>
        <v>5.2414582242308851</v>
      </c>
      <c r="M10" s="90">
        <f>(H10/$C$10)*100</f>
        <v>6.6220065567418498</v>
      </c>
    </row>
    <row r="11" spans="1:13">
      <c r="A11" s="50"/>
      <c r="B11" s="91"/>
      <c r="C11" s="58"/>
      <c r="D11" s="92"/>
      <c r="E11" s="169"/>
      <c r="F11" s="94"/>
      <c r="G11" s="169"/>
      <c r="H11" s="95"/>
      <c r="I11" s="96"/>
      <c r="J11" s="97"/>
      <c r="K11" s="96"/>
      <c r="L11" s="97"/>
      <c r="M11" s="98"/>
    </row>
    <row r="12" spans="1:13">
      <c r="A12" s="267" t="s">
        <v>588</v>
      </c>
      <c r="B12" s="188" t="s">
        <v>29</v>
      </c>
      <c r="C12" s="188">
        <v>158918</v>
      </c>
      <c r="D12" s="189">
        <v>2287</v>
      </c>
      <c r="E12" s="189">
        <v>4607</v>
      </c>
      <c r="F12" s="189">
        <v>7357</v>
      </c>
      <c r="G12" s="189">
        <v>9590</v>
      </c>
      <c r="H12" s="191">
        <v>11526</v>
      </c>
      <c r="I12" s="105">
        <f t="shared" ref="I12:I36" si="2">(D12/C12)*100</f>
        <v>1.4391069608225626</v>
      </c>
      <c r="J12" s="106">
        <f t="shared" ref="J12:J36" si="3">(E12/C12)*100</f>
        <v>2.8989793478397665</v>
      </c>
      <c r="K12" s="107">
        <f t="shared" ref="K12:K36" si="4">(F12/C12)*100</f>
        <v>4.6294315307265386</v>
      </c>
      <c r="L12" s="106">
        <f t="shared" ref="L12:L25" si="5">(G12/C12)*100</f>
        <v>6.034558703230597</v>
      </c>
      <c r="M12" s="108">
        <f t="shared" ref="M12:M25" si="6">(H12/C12)*100</f>
        <v>7.2527970399828847</v>
      </c>
    </row>
    <row r="13" spans="1:13">
      <c r="A13" s="268" t="s">
        <v>589</v>
      </c>
      <c r="B13" s="193" t="s">
        <v>739</v>
      </c>
      <c r="C13" s="193">
        <v>5060</v>
      </c>
      <c r="D13" s="269">
        <v>898</v>
      </c>
      <c r="E13" s="269">
        <v>1402</v>
      </c>
      <c r="F13" s="269">
        <v>2238</v>
      </c>
      <c r="G13" s="269">
        <v>3251</v>
      </c>
      <c r="H13" s="196">
        <v>4000</v>
      </c>
      <c r="I13" s="115">
        <f t="shared" si="2"/>
        <v>17.747035573122531</v>
      </c>
      <c r="J13" s="116">
        <f t="shared" si="3"/>
        <v>27.707509881422926</v>
      </c>
      <c r="K13" s="22">
        <f t="shared" si="4"/>
        <v>44.229249011857711</v>
      </c>
      <c r="L13" s="116">
        <f t="shared" si="5"/>
        <v>64.249011857707501</v>
      </c>
      <c r="M13" s="117">
        <f t="shared" si="6"/>
        <v>79.051383399209485</v>
      </c>
    </row>
    <row r="14" spans="1:13">
      <c r="A14" s="268" t="s">
        <v>590</v>
      </c>
      <c r="B14" s="193" t="s">
        <v>9</v>
      </c>
      <c r="C14" s="193">
        <v>245</v>
      </c>
      <c r="D14" s="99">
        <v>68</v>
      </c>
      <c r="E14" s="99">
        <v>93</v>
      </c>
      <c r="F14" s="99">
        <v>117</v>
      </c>
      <c r="G14" s="99">
        <v>139</v>
      </c>
      <c r="H14" s="99">
        <v>164</v>
      </c>
      <c r="I14" s="115">
        <f t="shared" si="2"/>
        <v>27.755102040816325</v>
      </c>
      <c r="J14" s="116">
        <f t="shared" si="3"/>
        <v>37.95918367346939</v>
      </c>
      <c r="K14" s="22">
        <f>(F14/C14)*100</f>
        <v>47.755102040816325</v>
      </c>
      <c r="L14" s="116">
        <f t="shared" si="5"/>
        <v>56.734693877551024</v>
      </c>
      <c r="M14" s="117">
        <f t="shared" si="6"/>
        <v>66.938775510204081</v>
      </c>
    </row>
    <row r="15" spans="1:13">
      <c r="A15" s="268" t="s">
        <v>591</v>
      </c>
      <c r="B15" s="193" t="s">
        <v>31</v>
      </c>
      <c r="C15" s="193">
        <v>961242</v>
      </c>
      <c r="D15" s="269">
        <v>7370</v>
      </c>
      <c r="E15" s="269">
        <v>13710</v>
      </c>
      <c r="F15" s="269">
        <v>23396</v>
      </c>
      <c r="G15" s="269">
        <v>35450</v>
      </c>
      <c r="H15" s="196">
        <v>46736</v>
      </c>
      <c r="I15" s="115">
        <f t="shared" si="2"/>
        <v>0.7667163939985977</v>
      </c>
      <c r="J15" s="116">
        <f t="shared" si="3"/>
        <v>1.4262797505726965</v>
      </c>
      <c r="K15" s="22">
        <f t="shared" si="4"/>
        <v>2.4339344306636623</v>
      </c>
      <c r="L15" s="116">
        <f t="shared" si="5"/>
        <v>3.6879370647558058</v>
      </c>
      <c r="M15" s="117">
        <f t="shared" si="6"/>
        <v>4.8620430651178372</v>
      </c>
    </row>
    <row r="16" spans="1:13">
      <c r="A16" s="268" t="s">
        <v>592</v>
      </c>
      <c r="B16" s="193" t="s">
        <v>32</v>
      </c>
      <c r="C16" s="193">
        <v>19765</v>
      </c>
      <c r="D16" s="269">
        <v>375</v>
      </c>
      <c r="E16" s="269">
        <v>483</v>
      </c>
      <c r="F16" s="269">
        <v>574</v>
      </c>
      <c r="G16" s="269">
        <v>667</v>
      </c>
      <c r="H16" s="196">
        <v>667</v>
      </c>
      <c r="I16" s="115">
        <f t="shared" si="2"/>
        <v>1.8972931950417402</v>
      </c>
      <c r="J16" s="116">
        <f t="shared" si="3"/>
        <v>2.4437136352137614</v>
      </c>
      <c r="K16" s="22">
        <f t="shared" si="4"/>
        <v>2.9041234505438909</v>
      </c>
      <c r="L16" s="116">
        <f t="shared" si="5"/>
        <v>3.3746521629142419</v>
      </c>
      <c r="M16" s="117">
        <f t="shared" si="6"/>
        <v>3.3746521629142419</v>
      </c>
    </row>
    <row r="17" spans="1:14">
      <c r="A17" s="268" t="s">
        <v>593</v>
      </c>
      <c r="B17" s="193" t="s">
        <v>594</v>
      </c>
      <c r="C17" s="193">
        <v>74082</v>
      </c>
      <c r="D17" s="269">
        <v>1011</v>
      </c>
      <c r="E17" s="269">
        <v>1595</v>
      </c>
      <c r="F17" s="269">
        <v>2384</v>
      </c>
      <c r="G17" s="269">
        <v>3231</v>
      </c>
      <c r="H17" s="196">
        <v>3949</v>
      </c>
      <c r="I17" s="115">
        <f t="shared" si="2"/>
        <v>1.3647039766744959</v>
      </c>
      <c r="J17" s="116">
        <f t="shared" si="3"/>
        <v>2.1530196268999218</v>
      </c>
      <c r="K17" s="22">
        <f t="shared" si="4"/>
        <v>3.2180556680435193</v>
      </c>
      <c r="L17" s="116">
        <f t="shared" si="5"/>
        <v>4.3613833319834772</v>
      </c>
      <c r="M17" s="117">
        <f t="shared" si="6"/>
        <v>5.3305796279798061</v>
      </c>
    </row>
    <row r="18" spans="1:14">
      <c r="A18" s="268" t="s">
        <v>595</v>
      </c>
      <c r="B18" s="193" t="s">
        <v>11</v>
      </c>
      <c r="C18" s="193">
        <v>6039</v>
      </c>
      <c r="D18" s="269">
        <v>63</v>
      </c>
      <c r="E18" s="269">
        <v>100</v>
      </c>
      <c r="F18" s="269">
        <v>164</v>
      </c>
      <c r="G18" s="269">
        <v>258</v>
      </c>
      <c r="H18" s="196">
        <v>380</v>
      </c>
      <c r="I18" s="115">
        <f t="shared" si="2"/>
        <v>1.0432190760059614</v>
      </c>
      <c r="J18" s="116">
        <f t="shared" si="3"/>
        <v>1.6559032952475576</v>
      </c>
      <c r="K18" s="22">
        <f t="shared" si="4"/>
        <v>2.7156814042059945</v>
      </c>
      <c r="L18" s="116">
        <f t="shared" si="5"/>
        <v>4.2722305017386981</v>
      </c>
      <c r="M18" s="117">
        <f t="shared" si="6"/>
        <v>6.2924325219407189</v>
      </c>
    </row>
    <row r="19" spans="1:14">
      <c r="A19" s="268" t="s">
        <v>596</v>
      </c>
      <c r="B19" s="193" t="s">
        <v>12</v>
      </c>
      <c r="C19" s="193">
        <v>13573</v>
      </c>
      <c r="D19" s="269">
        <v>1317</v>
      </c>
      <c r="E19" s="269">
        <v>2305</v>
      </c>
      <c r="F19" s="269">
        <v>3746</v>
      </c>
      <c r="G19" s="269">
        <v>5645</v>
      </c>
      <c r="H19" s="196">
        <v>7565</v>
      </c>
      <c r="I19" s="115">
        <f t="shared" si="2"/>
        <v>9.7030870109776757</v>
      </c>
      <c r="J19" s="116">
        <f t="shared" si="3"/>
        <v>16.982244161202388</v>
      </c>
      <c r="K19" s="22">
        <f t="shared" si="4"/>
        <v>27.598909599941056</v>
      </c>
      <c r="L19" s="116">
        <f t="shared" si="5"/>
        <v>41.589921167022766</v>
      </c>
      <c r="M19" s="117">
        <f t="shared" si="6"/>
        <v>55.735651661386576</v>
      </c>
    </row>
    <row r="20" spans="1:14">
      <c r="A20" s="268" t="s">
        <v>597</v>
      </c>
      <c r="B20" s="193" t="s">
        <v>14</v>
      </c>
      <c r="C20" s="193">
        <v>544</v>
      </c>
      <c r="D20" s="99">
        <v>12</v>
      </c>
      <c r="E20" s="99">
        <v>21</v>
      </c>
      <c r="F20" s="99">
        <v>39</v>
      </c>
      <c r="G20" s="99">
        <v>65</v>
      </c>
      <c r="H20" s="99">
        <v>82</v>
      </c>
      <c r="I20" s="115">
        <f t="shared" si="2"/>
        <v>2.2058823529411766</v>
      </c>
      <c r="J20" s="116">
        <f t="shared" si="3"/>
        <v>3.8602941176470589</v>
      </c>
      <c r="K20" s="22">
        <f t="shared" si="4"/>
        <v>7.1691176470588234</v>
      </c>
      <c r="L20" s="116">
        <f t="shared" si="5"/>
        <v>11.948529411764707</v>
      </c>
      <c r="M20" s="117">
        <f t="shared" si="6"/>
        <v>15.073529411764705</v>
      </c>
    </row>
    <row r="21" spans="1:14">
      <c r="A21" s="268" t="s">
        <v>598</v>
      </c>
      <c r="B21" s="193" t="s">
        <v>34</v>
      </c>
      <c r="C21" s="193">
        <v>22250</v>
      </c>
      <c r="D21" s="269">
        <v>315</v>
      </c>
      <c r="E21" s="269">
        <v>433</v>
      </c>
      <c r="F21" s="269">
        <v>582</v>
      </c>
      <c r="G21" s="269">
        <v>728</v>
      </c>
      <c r="H21" s="196">
        <v>853</v>
      </c>
      <c r="I21" s="115">
        <f t="shared" si="2"/>
        <v>1.4157303370786518</v>
      </c>
      <c r="J21" s="116">
        <f t="shared" si="3"/>
        <v>1.9460674157303373</v>
      </c>
      <c r="K21" s="22">
        <f t="shared" si="4"/>
        <v>2.6157303370786518</v>
      </c>
      <c r="L21" s="116">
        <f t="shared" si="5"/>
        <v>3.2719101123595502</v>
      </c>
      <c r="M21" s="117">
        <f t="shared" si="6"/>
        <v>3.833707865168539</v>
      </c>
    </row>
    <row r="22" spans="1:14">
      <c r="A22" s="268" t="s">
        <v>599</v>
      </c>
      <c r="B22" s="193" t="s">
        <v>15</v>
      </c>
      <c r="C22" s="193">
        <v>402</v>
      </c>
      <c r="D22" s="269">
        <v>8</v>
      </c>
      <c r="E22" s="269">
        <v>9</v>
      </c>
      <c r="F22" s="269">
        <v>11</v>
      </c>
      <c r="G22" s="269">
        <v>12</v>
      </c>
      <c r="H22" s="196">
        <v>15</v>
      </c>
      <c r="I22" s="115">
        <f t="shared" si="2"/>
        <v>1.9900497512437811</v>
      </c>
      <c r="J22" s="116">
        <f t="shared" si="3"/>
        <v>2.2388059701492535</v>
      </c>
      <c r="K22" s="22">
        <f t="shared" si="4"/>
        <v>2.7363184079601992</v>
      </c>
      <c r="L22" s="116">
        <f t="shared" si="5"/>
        <v>2.9850746268656714</v>
      </c>
      <c r="M22" s="117">
        <f t="shared" si="6"/>
        <v>3.7313432835820892</v>
      </c>
    </row>
    <row r="23" spans="1:14">
      <c r="A23" s="268" t="s">
        <v>600</v>
      </c>
      <c r="B23" s="193" t="s">
        <v>601</v>
      </c>
      <c r="C23" s="193">
        <v>8003</v>
      </c>
      <c r="D23" s="269">
        <v>161</v>
      </c>
      <c r="E23" s="269">
        <v>245</v>
      </c>
      <c r="F23" s="269">
        <v>375</v>
      </c>
      <c r="G23" s="269">
        <v>548</v>
      </c>
      <c r="H23" s="196">
        <v>779</v>
      </c>
      <c r="I23" s="115">
        <f t="shared" si="2"/>
        <v>2.0117455954017243</v>
      </c>
      <c r="J23" s="116">
        <f t="shared" si="3"/>
        <v>3.0613519930026238</v>
      </c>
      <c r="K23" s="22">
        <f t="shared" si="4"/>
        <v>4.6857428464325874</v>
      </c>
      <c r="L23" s="116">
        <f t="shared" si="5"/>
        <v>6.8474322129201539</v>
      </c>
      <c r="M23" s="117">
        <f t="shared" si="6"/>
        <v>9.7338498063226293</v>
      </c>
    </row>
    <row r="24" spans="1:14">
      <c r="A24" s="268" t="s">
        <v>602</v>
      </c>
      <c r="B24" s="193" t="s">
        <v>17</v>
      </c>
      <c r="C24" s="193">
        <v>2076</v>
      </c>
      <c r="D24" s="99">
        <v>9</v>
      </c>
      <c r="E24" s="99">
        <v>21</v>
      </c>
      <c r="F24" s="99">
        <v>30</v>
      </c>
      <c r="G24" s="99">
        <v>48</v>
      </c>
      <c r="H24" s="99">
        <v>74</v>
      </c>
      <c r="I24" s="115">
        <f t="shared" si="2"/>
        <v>0.43352601156069359</v>
      </c>
      <c r="J24" s="116">
        <f t="shared" si="3"/>
        <v>1.0115606936416186</v>
      </c>
      <c r="K24" s="22">
        <f t="shared" si="4"/>
        <v>1.4450867052023122</v>
      </c>
      <c r="L24" s="116">
        <f t="shared" si="5"/>
        <v>2.3121387283236992</v>
      </c>
      <c r="M24" s="117">
        <f t="shared" si="6"/>
        <v>3.5645472061657033</v>
      </c>
    </row>
    <row r="25" spans="1:14">
      <c r="A25" s="268" t="s">
        <v>603</v>
      </c>
      <c r="B25" s="193" t="s">
        <v>35</v>
      </c>
      <c r="C25" s="193">
        <v>24781</v>
      </c>
      <c r="D25" s="269">
        <v>383</v>
      </c>
      <c r="E25" s="269">
        <v>905</v>
      </c>
      <c r="F25" s="269">
        <v>1525</v>
      </c>
      <c r="G25" s="269">
        <v>2255</v>
      </c>
      <c r="H25" s="196">
        <v>2940</v>
      </c>
      <c r="I25" s="115">
        <f t="shared" si="2"/>
        <v>1.5455389209475001</v>
      </c>
      <c r="J25" s="116">
        <f t="shared" si="3"/>
        <v>3.6519914450587145</v>
      </c>
      <c r="K25" s="118">
        <f t="shared" si="4"/>
        <v>6.1539082361486619</v>
      </c>
      <c r="L25" s="116">
        <f t="shared" si="5"/>
        <v>9.0997134901739241</v>
      </c>
      <c r="M25" s="119">
        <f t="shared" si="6"/>
        <v>11.863928009362011</v>
      </c>
    </row>
    <row r="26" spans="1:14">
      <c r="A26" s="268" t="s">
        <v>604</v>
      </c>
      <c r="B26" s="193" t="s">
        <v>18</v>
      </c>
      <c r="C26" s="193">
        <v>891</v>
      </c>
      <c r="D26" s="269">
        <v>21</v>
      </c>
      <c r="E26" s="269">
        <v>53</v>
      </c>
      <c r="F26" s="269">
        <v>98</v>
      </c>
      <c r="G26" s="269">
        <v>161</v>
      </c>
      <c r="H26" s="196">
        <v>234</v>
      </c>
      <c r="I26" s="115">
        <f t="shared" si="2"/>
        <v>2.3569023569023568</v>
      </c>
      <c r="J26" s="116">
        <f t="shared" si="3"/>
        <v>5.9483726150392817</v>
      </c>
      <c r="K26" s="118">
        <f t="shared" si="4"/>
        <v>10.998877665544333</v>
      </c>
      <c r="L26" s="116">
        <f>(G26/C26)*100</f>
        <v>18.069584736251404</v>
      </c>
      <c r="M26" s="117">
        <f>(H26/C26)*100</f>
        <v>26.262626262626267</v>
      </c>
    </row>
    <row r="27" spans="1:14">
      <c r="A27" s="268" t="s">
        <v>605</v>
      </c>
      <c r="B27" s="193" t="s">
        <v>19</v>
      </c>
      <c r="C27" s="193">
        <v>8915</v>
      </c>
      <c r="D27" s="269">
        <v>277</v>
      </c>
      <c r="E27" s="269">
        <v>602</v>
      </c>
      <c r="F27" s="269">
        <v>1177</v>
      </c>
      <c r="G27" s="269">
        <v>1926</v>
      </c>
      <c r="H27" s="196">
        <v>2608</v>
      </c>
      <c r="I27" s="115">
        <f t="shared" si="2"/>
        <v>3.1071228266965791</v>
      </c>
      <c r="J27" s="116">
        <f t="shared" si="3"/>
        <v>6.7526640493550198</v>
      </c>
      <c r="K27" s="22">
        <f t="shared" si="4"/>
        <v>13.202467750981493</v>
      </c>
      <c r="L27" s="116">
        <f>(G27/C27)*100</f>
        <v>21.604038137969713</v>
      </c>
      <c r="M27" s="117">
        <f>(H27/C27)*100</f>
        <v>29.254066180594503</v>
      </c>
      <c r="N27" s="42"/>
    </row>
    <row r="28" spans="1:14">
      <c r="A28" s="268" t="s">
        <v>606</v>
      </c>
      <c r="B28" s="193" t="s">
        <v>20</v>
      </c>
      <c r="C28" s="193">
        <v>245</v>
      </c>
      <c r="D28" s="269">
        <v>77</v>
      </c>
      <c r="E28" s="269">
        <v>101</v>
      </c>
      <c r="F28" s="269">
        <v>124</v>
      </c>
      <c r="G28" s="269">
        <v>138</v>
      </c>
      <c r="H28" s="196">
        <v>147</v>
      </c>
      <c r="I28" s="115">
        <f t="shared" si="2"/>
        <v>31.428571428571427</v>
      </c>
      <c r="J28" s="116">
        <f t="shared" si="3"/>
        <v>41.224489795918366</v>
      </c>
      <c r="K28" s="118">
        <f t="shared" si="4"/>
        <v>50.612244897959179</v>
      </c>
      <c r="L28" s="116">
        <f>(G28/C28)*100</f>
        <v>56.326530612244895</v>
      </c>
      <c r="M28" s="119">
        <f>(H28/C28)*100</f>
        <v>60</v>
      </c>
    </row>
    <row r="29" spans="1:14">
      <c r="A29" s="268" t="s">
        <v>607</v>
      </c>
      <c r="B29" s="193" t="s">
        <v>21</v>
      </c>
      <c r="C29" s="193">
        <v>33766</v>
      </c>
      <c r="D29" s="269">
        <v>5014</v>
      </c>
      <c r="E29" s="269">
        <v>7354</v>
      </c>
      <c r="F29" s="269">
        <v>9671</v>
      </c>
      <c r="G29" s="269">
        <v>11739</v>
      </c>
      <c r="H29" s="196">
        <v>13326</v>
      </c>
      <c r="I29" s="115">
        <f t="shared" si="2"/>
        <v>14.849256648699876</v>
      </c>
      <c r="J29" s="22">
        <f t="shared" si="3"/>
        <v>21.779304625955103</v>
      </c>
      <c r="K29" s="116">
        <f t="shared" si="4"/>
        <v>28.641236747023633</v>
      </c>
      <c r="L29" s="116">
        <f t="shared" ref="L29:L36" si="7">(G29/C29)*100</f>
        <v>34.765740685897057</v>
      </c>
      <c r="M29" s="117">
        <f t="shared" ref="M29:M36" si="8">(H29/C29)*100</f>
        <v>39.465734762779128</v>
      </c>
    </row>
    <row r="30" spans="1:14">
      <c r="A30" s="268" t="s">
        <v>608</v>
      </c>
      <c r="B30" s="193" t="s">
        <v>38</v>
      </c>
      <c r="C30" s="193">
        <v>22879</v>
      </c>
      <c r="D30" s="269">
        <v>636</v>
      </c>
      <c r="E30" s="269">
        <v>1129</v>
      </c>
      <c r="F30" s="269">
        <v>1704</v>
      </c>
      <c r="G30" s="269">
        <v>2408</v>
      </c>
      <c r="H30" s="196">
        <v>3267</v>
      </c>
      <c r="I30" s="115">
        <f t="shared" si="2"/>
        <v>2.7798417763014118</v>
      </c>
      <c r="J30" s="22">
        <f t="shared" si="3"/>
        <v>4.9346562349753054</v>
      </c>
      <c r="K30" s="116">
        <f t="shared" si="4"/>
        <v>7.4478779666943478</v>
      </c>
      <c r="L30" s="116">
        <f t="shared" si="7"/>
        <v>10.524935530399055</v>
      </c>
      <c r="M30" s="119">
        <f t="shared" si="8"/>
        <v>14.279470256567159</v>
      </c>
    </row>
    <row r="31" spans="1:14">
      <c r="A31" s="268" t="s">
        <v>609</v>
      </c>
      <c r="B31" s="193" t="s">
        <v>22</v>
      </c>
      <c r="C31" s="193">
        <v>13757</v>
      </c>
      <c r="D31" s="269">
        <v>389</v>
      </c>
      <c r="E31" s="269">
        <v>622</v>
      </c>
      <c r="F31" s="269">
        <v>960</v>
      </c>
      <c r="G31" s="269">
        <v>1380</v>
      </c>
      <c r="H31" s="196">
        <v>1809</v>
      </c>
      <c r="I31" s="115">
        <f t="shared" si="2"/>
        <v>2.8276513774805552</v>
      </c>
      <c r="J31" s="22">
        <f t="shared" si="3"/>
        <v>4.5213345932979569</v>
      </c>
      <c r="K31" s="116">
        <f t="shared" si="4"/>
        <v>6.9782656102347893</v>
      </c>
      <c r="L31" s="116">
        <f t="shared" si="7"/>
        <v>10.03125681471251</v>
      </c>
      <c r="M31" s="119">
        <f t="shared" si="8"/>
        <v>13.149669259286181</v>
      </c>
    </row>
    <row r="32" spans="1:14">
      <c r="A32" s="268" t="s">
        <v>610</v>
      </c>
      <c r="B32" s="193" t="s">
        <v>37</v>
      </c>
      <c r="C32" s="193">
        <v>138712</v>
      </c>
      <c r="D32" s="269">
        <v>113</v>
      </c>
      <c r="E32" s="269">
        <v>156</v>
      </c>
      <c r="F32" s="269">
        <v>208</v>
      </c>
      <c r="G32" s="269">
        <v>259</v>
      </c>
      <c r="H32" s="196">
        <v>299</v>
      </c>
      <c r="I32" s="115">
        <f t="shared" si="2"/>
        <v>8.1463752234846296E-2</v>
      </c>
      <c r="J32" s="22">
        <f t="shared" si="3"/>
        <v>0.11246323317377011</v>
      </c>
      <c r="K32" s="116">
        <f t="shared" si="4"/>
        <v>0.14995097756502682</v>
      </c>
      <c r="L32" s="116">
        <f t="shared" si="7"/>
        <v>0.18671780379491321</v>
      </c>
      <c r="M32" s="119">
        <f t="shared" si="8"/>
        <v>0.21555453024972604</v>
      </c>
    </row>
    <row r="33" spans="1:13">
      <c r="A33" s="268" t="s">
        <v>611</v>
      </c>
      <c r="B33" s="193" t="s">
        <v>23</v>
      </c>
      <c r="C33" s="193">
        <v>2657</v>
      </c>
      <c r="D33" s="269">
        <v>43</v>
      </c>
      <c r="E33" s="269">
        <v>85</v>
      </c>
      <c r="F33" s="269">
        <v>157</v>
      </c>
      <c r="G33" s="269">
        <v>236</v>
      </c>
      <c r="H33" s="196">
        <v>314</v>
      </c>
      <c r="I33" s="115">
        <f t="shared" si="2"/>
        <v>1.618366578848325</v>
      </c>
      <c r="J33" s="22">
        <f t="shared" si="3"/>
        <v>3.1990967256304104</v>
      </c>
      <c r="K33" s="116">
        <f t="shared" si="4"/>
        <v>5.9089198343996987</v>
      </c>
      <c r="L33" s="116">
        <f t="shared" si="7"/>
        <v>8.8821979676326688</v>
      </c>
      <c r="M33" s="119">
        <f t="shared" si="8"/>
        <v>11.817839668799397</v>
      </c>
    </row>
    <row r="34" spans="1:13">
      <c r="A34" s="268" t="s">
        <v>612</v>
      </c>
      <c r="B34" s="193" t="s">
        <v>613</v>
      </c>
      <c r="C34" s="193">
        <v>9340</v>
      </c>
      <c r="D34" s="269">
        <v>5</v>
      </c>
      <c r="E34" s="269">
        <v>6</v>
      </c>
      <c r="F34" s="269">
        <v>7</v>
      </c>
      <c r="G34" s="269">
        <v>7</v>
      </c>
      <c r="H34" s="196">
        <v>8</v>
      </c>
      <c r="I34" s="115">
        <f t="shared" si="2"/>
        <v>5.353319057815846E-2</v>
      </c>
      <c r="J34" s="22">
        <f t="shared" si="3"/>
        <v>6.4239828693790149E-2</v>
      </c>
      <c r="K34" s="116">
        <f t="shared" si="4"/>
        <v>7.4946466809421838E-2</v>
      </c>
      <c r="L34" s="116">
        <f t="shared" si="7"/>
        <v>7.4946466809421838E-2</v>
      </c>
      <c r="M34" s="119">
        <f t="shared" si="8"/>
        <v>8.5653104925053528E-2</v>
      </c>
    </row>
    <row r="35" spans="1:13">
      <c r="A35" s="268" t="s">
        <v>614</v>
      </c>
      <c r="B35" s="193" t="s">
        <v>615</v>
      </c>
      <c r="C35" s="193">
        <v>4563</v>
      </c>
      <c r="D35" s="269">
        <v>691</v>
      </c>
      <c r="E35" s="269">
        <v>1051</v>
      </c>
      <c r="F35" s="269">
        <v>1261</v>
      </c>
      <c r="G35" s="269">
        <v>1354</v>
      </c>
      <c r="H35" s="196">
        <v>1409</v>
      </c>
      <c r="I35" s="115">
        <f t="shared" si="2"/>
        <v>15.143545912776682</v>
      </c>
      <c r="J35" s="22">
        <f t="shared" si="3"/>
        <v>23.033092263861494</v>
      </c>
      <c r="K35" s="116">
        <f t="shared" si="4"/>
        <v>27.635327635327634</v>
      </c>
      <c r="L35" s="116">
        <f t="shared" si="7"/>
        <v>29.673460442691212</v>
      </c>
      <c r="M35" s="119">
        <f t="shared" si="8"/>
        <v>30.878807801884722</v>
      </c>
    </row>
    <row r="36" spans="1:13">
      <c r="A36" s="270" t="s">
        <v>616</v>
      </c>
      <c r="B36" s="199" t="s">
        <v>617</v>
      </c>
      <c r="C36" s="199">
        <v>119030</v>
      </c>
      <c r="D36" s="200">
        <v>1413</v>
      </c>
      <c r="E36" s="200">
        <v>2350</v>
      </c>
      <c r="F36" s="200">
        <v>3657</v>
      </c>
      <c r="G36" s="200">
        <v>5080</v>
      </c>
      <c r="H36" s="202">
        <v>6227</v>
      </c>
      <c r="I36" s="126">
        <f t="shared" si="2"/>
        <v>1.1870956901621439</v>
      </c>
      <c r="J36" s="127">
        <f t="shared" si="3"/>
        <v>1.9742921952448964</v>
      </c>
      <c r="K36" s="128">
        <f t="shared" si="4"/>
        <v>3.0723347055364192</v>
      </c>
      <c r="L36" s="128">
        <f t="shared" si="7"/>
        <v>4.2678316390825843</v>
      </c>
      <c r="M36" s="129">
        <f t="shared" si="8"/>
        <v>5.2314542552297745</v>
      </c>
    </row>
    <row r="37" spans="1:13">
      <c r="A37" s="99"/>
      <c r="B37" s="109"/>
      <c r="C37" s="130"/>
      <c r="D37" s="110"/>
      <c r="E37" s="99"/>
      <c r="F37" s="99"/>
      <c r="G37" s="99"/>
      <c r="H37" s="114"/>
      <c r="I37" s="118"/>
      <c r="J37" s="107"/>
      <c r="K37" s="118"/>
      <c r="L37" s="107"/>
      <c r="M37" s="117"/>
    </row>
    <row r="38" spans="1:13">
      <c r="A38" s="99"/>
      <c r="B38" s="109"/>
      <c r="C38" s="131"/>
      <c r="D38" s="132"/>
      <c r="E38" s="133"/>
      <c r="F38" s="94"/>
      <c r="G38" s="133"/>
      <c r="H38" s="95"/>
      <c r="I38" s="118"/>
      <c r="J38" s="118"/>
      <c r="K38" s="118"/>
      <c r="L38" s="118"/>
      <c r="M38" s="117"/>
    </row>
    <row r="39" spans="1:13">
      <c r="A39" s="56"/>
      <c r="B39" s="134" t="s">
        <v>618</v>
      </c>
      <c r="C39" s="135">
        <f t="shared" ref="C39:H39" si="9">SUM(C41:C53)</f>
        <v>342185</v>
      </c>
      <c r="D39" s="136">
        <f t="shared" si="9"/>
        <v>17391</v>
      </c>
      <c r="E39" s="137">
        <f t="shared" si="9"/>
        <v>20818</v>
      </c>
      <c r="F39" s="138">
        <f t="shared" si="9"/>
        <v>24312</v>
      </c>
      <c r="G39" s="139">
        <f t="shared" si="9"/>
        <v>27532</v>
      </c>
      <c r="H39" s="140">
        <f t="shared" si="9"/>
        <v>30440</v>
      </c>
      <c r="I39" s="141">
        <f>(D39/$C$39)*100</f>
        <v>5.0823385011032043</v>
      </c>
      <c r="J39" s="142">
        <f>(E39/$C$39)*100</f>
        <v>6.0838435349299358</v>
      </c>
      <c r="K39" s="143">
        <f>(F39/$C$39)*100</f>
        <v>7.1049286204830722</v>
      </c>
      <c r="L39" s="142">
        <f>(G39/$C$39)*100</f>
        <v>8.0459400616625523</v>
      </c>
      <c r="M39" s="144">
        <f>(H39/$C$39)*100</f>
        <v>8.8957727545041436</v>
      </c>
    </row>
    <row r="40" spans="1:13">
      <c r="A40" s="99"/>
      <c r="B40" s="109"/>
      <c r="C40" s="131"/>
      <c r="D40" s="132"/>
      <c r="E40" s="169"/>
      <c r="F40" s="94"/>
      <c r="G40" s="169"/>
      <c r="H40" s="95"/>
      <c r="I40" s="115"/>
      <c r="J40" s="22"/>
      <c r="K40" s="116"/>
      <c r="L40" s="116"/>
      <c r="M40" s="119"/>
    </row>
    <row r="41" spans="1:13">
      <c r="A41" s="221" t="s">
        <v>619</v>
      </c>
      <c r="B41" s="100" t="s">
        <v>620</v>
      </c>
      <c r="C41" s="188">
        <v>39668</v>
      </c>
      <c r="D41" s="189">
        <v>4043</v>
      </c>
      <c r="E41" s="189">
        <v>4110</v>
      </c>
      <c r="F41" s="189">
        <v>4152</v>
      </c>
      <c r="G41" s="189">
        <v>4203</v>
      </c>
      <c r="H41" s="191">
        <v>4252</v>
      </c>
      <c r="I41" s="145">
        <f t="shared" ref="I41:I53" si="10">(D41/C41)*100</f>
        <v>10.19209438338207</v>
      </c>
      <c r="J41" s="106">
        <f t="shared" ref="J41:J53" si="11">(E41/C41)*100</f>
        <v>10.360996269032974</v>
      </c>
      <c r="K41" s="107">
        <f t="shared" ref="K41:K53" si="12">(F41/C41)*100</f>
        <v>10.466875063023091</v>
      </c>
      <c r="L41" s="106">
        <f t="shared" ref="L41:L53" si="13">(G41/C41)*100</f>
        <v>10.595442170011092</v>
      </c>
      <c r="M41" s="108">
        <f t="shared" ref="M41:M53" si="14">(H41/C41)*100</f>
        <v>10.718967429666229</v>
      </c>
    </row>
    <row r="42" spans="1:13">
      <c r="A42" s="222" t="s">
        <v>621</v>
      </c>
      <c r="B42" s="109" t="s">
        <v>622</v>
      </c>
      <c r="C42" s="193">
        <v>24015</v>
      </c>
      <c r="D42" s="99">
        <v>1572</v>
      </c>
      <c r="E42" s="99">
        <v>1881</v>
      </c>
      <c r="F42" s="99">
        <v>2094</v>
      </c>
      <c r="G42" s="99">
        <v>2286</v>
      </c>
      <c r="H42" s="99">
        <v>2445</v>
      </c>
      <c r="I42" s="120">
        <f t="shared" si="10"/>
        <v>6.5459088069956275</v>
      </c>
      <c r="J42" s="116">
        <f t="shared" si="11"/>
        <v>7.8326046221111802</v>
      </c>
      <c r="K42" s="118">
        <f t="shared" si="12"/>
        <v>8.7195502810743282</v>
      </c>
      <c r="L42" s="116">
        <f t="shared" si="13"/>
        <v>9.5190505933791378</v>
      </c>
      <c r="M42" s="119">
        <f t="shared" si="14"/>
        <v>10.181136789506558</v>
      </c>
    </row>
    <row r="43" spans="1:13">
      <c r="A43" s="222" t="s">
        <v>623</v>
      </c>
      <c r="B43" s="109" t="s">
        <v>624</v>
      </c>
      <c r="C43" s="193">
        <v>125173</v>
      </c>
      <c r="D43" s="269">
        <v>1877</v>
      </c>
      <c r="E43" s="269">
        <v>3180</v>
      </c>
      <c r="F43" s="269">
        <v>4652</v>
      </c>
      <c r="G43" s="269">
        <v>5928</v>
      </c>
      <c r="H43" s="196">
        <v>7002</v>
      </c>
      <c r="I43" s="120">
        <f t="shared" si="10"/>
        <v>1.4995246578735031</v>
      </c>
      <c r="J43" s="116">
        <f t="shared" si="11"/>
        <v>2.5404839701852637</v>
      </c>
      <c r="K43" s="118">
        <f t="shared" si="12"/>
        <v>3.716456424308757</v>
      </c>
      <c r="L43" s="116">
        <f t="shared" si="13"/>
        <v>4.7358455897038496</v>
      </c>
      <c r="M43" s="117">
        <f t="shared" si="14"/>
        <v>5.5938581003890615</v>
      </c>
    </row>
    <row r="44" spans="1:13">
      <c r="A44" s="222" t="s">
        <v>625</v>
      </c>
      <c r="B44" s="109" t="s">
        <v>626</v>
      </c>
      <c r="C44" s="193">
        <v>698</v>
      </c>
      <c r="D44" s="269">
        <v>78</v>
      </c>
      <c r="E44" s="269">
        <v>124</v>
      </c>
      <c r="F44" s="269">
        <v>167</v>
      </c>
      <c r="G44" s="269">
        <v>194</v>
      </c>
      <c r="H44" s="196">
        <v>211</v>
      </c>
      <c r="I44" s="120">
        <f t="shared" si="10"/>
        <v>11.174785100286533</v>
      </c>
      <c r="J44" s="116">
        <f t="shared" si="11"/>
        <v>17.765042979942695</v>
      </c>
      <c r="K44" s="118">
        <f t="shared" si="12"/>
        <v>23.925501432664756</v>
      </c>
      <c r="L44" s="116">
        <f t="shared" si="13"/>
        <v>27.793696275071632</v>
      </c>
      <c r="M44" s="117">
        <f t="shared" si="14"/>
        <v>30.229226361031518</v>
      </c>
    </row>
    <row r="45" spans="1:13">
      <c r="A45" s="222" t="s">
        <v>627</v>
      </c>
      <c r="B45" s="109" t="s">
        <v>628</v>
      </c>
      <c r="C45" s="193">
        <v>24416</v>
      </c>
      <c r="D45" s="269">
        <v>5708</v>
      </c>
      <c r="E45" s="269">
        <v>5870</v>
      </c>
      <c r="F45" s="269">
        <v>5995</v>
      </c>
      <c r="G45" s="269">
        <v>6101</v>
      </c>
      <c r="H45" s="196">
        <v>6185</v>
      </c>
      <c r="I45" s="120">
        <f t="shared" si="10"/>
        <v>23.378112712975099</v>
      </c>
      <c r="J45" s="116">
        <f t="shared" si="11"/>
        <v>24.041612057667102</v>
      </c>
      <c r="K45" s="118">
        <f t="shared" si="12"/>
        <v>24.553571428571427</v>
      </c>
      <c r="L45" s="116">
        <f t="shared" si="13"/>
        <v>24.987712975098297</v>
      </c>
      <c r="M45" s="119">
        <f t="shared" si="14"/>
        <v>25.331749672346003</v>
      </c>
    </row>
    <row r="46" spans="1:13">
      <c r="A46" s="222" t="s">
        <v>629</v>
      </c>
      <c r="B46" s="109" t="s">
        <v>630</v>
      </c>
      <c r="C46" s="193">
        <v>6043</v>
      </c>
      <c r="D46" s="269">
        <v>377</v>
      </c>
      <c r="E46" s="269">
        <v>441</v>
      </c>
      <c r="F46" s="269">
        <v>501</v>
      </c>
      <c r="G46" s="269">
        <v>547</v>
      </c>
      <c r="H46" s="196">
        <v>606</v>
      </c>
      <c r="I46" s="120">
        <f t="shared" si="10"/>
        <v>6.2386232003971536</v>
      </c>
      <c r="J46" s="118">
        <f t="shared" si="11"/>
        <v>7.2976998179712069</v>
      </c>
      <c r="K46" s="116">
        <f t="shared" si="12"/>
        <v>8.2905841469468804</v>
      </c>
      <c r="L46" s="116">
        <f t="shared" si="13"/>
        <v>9.0517954658282314</v>
      </c>
      <c r="M46" s="117">
        <f t="shared" si="14"/>
        <v>10.028131722654312</v>
      </c>
    </row>
    <row r="47" spans="1:13">
      <c r="A47" s="222" t="s">
        <v>631</v>
      </c>
      <c r="B47" s="109" t="s">
        <v>632</v>
      </c>
      <c r="C47" s="193">
        <v>26396</v>
      </c>
      <c r="D47" s="269">
        <v>206</v>
      </c>
      <c r="E47" s="269">
        <v>286</v>
      </c>
      <c r="F47" s="269">
        <v>368</v>
      </c>
      <c r="G47" s="269">
        <v>433</v>
      </c>
      <c r="H47" s="196">
        <v>494</v>
      </c>
      <c r="I47" s="120">
        <f t="shared" si="10"/>
        <v>0.78042127595090172</v>
      </c>
      <c r="J47" s="118">
        <f t="shared" si="11"/>
        <v>1.0834974996211548</v>
      </c>
      <c r="K47" s="116">
        <f t="shared" si="12"/>
        <v>1.3941506288831642</v>
      </c>
      <c r="L47" s="116">
        <f t="shared" si="13"/>
        <v>1.6404000606152447</v>
      </c>
      <c r="M47" s="119">
        <f t="shared" si="14"/>
        <v>1.8714956811638126</v>
      </c>
    </row>
    <row r="48" spans="1:13">
      <c r="A48" s="222" t="s">
        <v>633</v>
      </c>
      <c r="B48" s="109" t="s">
        <v>634</v>
      </c>
      <c r="C48" s="193">
        <v>777</v>
      </c>
      <c r="D48" s="269">
        <v>169</v>
      </c>
      <c r="E48" s="269">
        <v>301</v>
      </c>
      <c r="F48" s="269">
        <v>412</v>
      </c>
      <c r="G48" s="269">
        <v>509</v>
      </c>
      <c r="H48" s="196">
        <v>581</v>
      </c>
      <c r="I48" s="120">
        <f t="shared" si="10"/>
        <v>21.750321750321749</v>
      </c>
      <c r="J48" s="118">
        <f t="shared" si="11"/>
        <v>38.738738738738739</v>
      </c>
      <c r="K48" s="116">
        <f t="shared" si="12"/>
        <v>53.024453024453024</v>
      </c>
      <c r="L48" s="116">
        <f t="shared" si="13"/>
        <v>65.5083655083655</v>
      </c>
      <c r="M48" s="119">
        <f t="shared" si="14"/>
        <v>74.774774774774784</v>
      </c>
    </row>
    <row r="49" spans="1:13">
      <c r="A49" s="222" t="s">
        <v>635</v>
      </c>
      <c r="B49" s="109" t="s">
        <v>636</v>
      </c>
      <c r="C49" s="193">
        <v>58532</v>
      </c>
      <c r="D49" s="269">
        <v>1671</v>
      </c>
      <c r="E49" s="269">
        <v>2478</v>
      </c>
      <c r="F49" s="269">
        <v>3254</v>
      </c>
      <c r="G49" s="269">
        <v>3901</v>
      </c>
      <c r="H49" s="196">
        <v>4459</v>
      </c>
      <c r="I49" s="120">
        <f t="shared" si="10"/>
        <v>2.854848629809335</v>
      </c>
      <c r="J49" s="118">
        <f t="shared" si="11"/>
        <v>4.2335816305610603</v>
      </c>
      <c r="K49" s="116">
        <f t="shared" si="12"/>
        <v>5.5593521492516915</v>
      </c>
      <c r="L49" s="116">
        <f t="shared" si="13"/>
        <v>6.6647304038816371</v>
      </c>
      <c r="M49" s="119">
        <f t="shared" si="14"/>
        <v>7.6180550809813434</v>
      </c>
    </row>
    <row r="50" spans="1:13">
      <c r="A50" s="222" t="s">
        <v>637</v>
      </c>
      <c r="B50" s="109" t="s">
        <v>638</v>
      </c>
      <c r="C50" s="193">
        <v>7763</v>
      </c>
      <c r="D50" s="269">
        <v>441</v>
      </c>
      <c r="E50" s="269">
        <v>677</v>
      </c>
      <c r="F50" s="269">
        <v>1022</v>
      </c>
      <c r="G50" s="269">
        <v>1526</v>
      </c>
      <c r="H50" s="196">
        <v>2138</v>
      </c>
      <c r="I50" s="120">
        <f t="shared" si="10"/>
        <v>5.6807935076645624</v>
      </c>
      <c r="J50" s="118">
        <f t="shared" si="11"/>
        <v>8.7208553394306332</v>
      </c>
      <c r="K50" s="116">
        <f t="shared" si="12"/>
        <v>13.165013525698827</v>
      </c>
      <c r="L50" s="116">
        <f t="shared" si="13"/>
        <v>19.657348963029754</v>
      </c>
      <c r="M50" s="119">
        <f t="shared" si="14"/>
        <v>27.540899136931596</v>
      </c>
    </row>
    <row r="51" spans="1:13">
      <c r="A51" s="222" t="s">
        <v>639</v>
      </c>
      <c r="B51" s="109" t="s">
        <v>640</v>
      </c>
      <c r="C51" s="193">
        <v>11503</v>
      </c>
      <c r="D51" s="99">
        <v>881</v>
      </c>
      <c r="E51" s="99">
        <v>1005</v>
      </c>
      <c r="F51" s="99">
        <v>1100</v>
      </c>
      <c r="G51" s="99">
        <v>1172</v>
      </c>
      <c r="H51" s="99">
        <v>1222</v>
      </c>
      <c r="I51" s="120">
        <f t="shared" si="10"/>
        <v>7.6588715987133789</v>
      </c>
      <c r="J51" s="118">
        <f t="shared" si="11"/>
        <v>8.7368512561940364</v>
      </c>
      <c r="K51" s="116">
        <f t="shared" si="12"/>
        <v>9.5627227679735718</v>
      </c>
      <c r="L51" s="116">
        <f t="shared" si="13"/>
        <v>10.188646440059115</v>
      </c>
      <c r="M51" s="119">
        <f t="shared" si="14"/>
        <v>10.623315656785186</v>
      </c>
    </row>
    <row r="52" spans="1:13">
      <c r="A52" s="222" t="s">
        <v>641</v>
      </c>
      <c r="B52" s="109" t="s">
        <v>642</v>
      </c>
      <c r="C52" s="193">
        <v>4072</v>
      </c>
      <c r="D52" s="269">
        <v>159</v>
      </c>
      <c r="E52" s="269">
        <v>170</v>
      </c>
      <c r="F52" s="269">
        <v>187</v>
      </c>
      <c r="G52" s="269">
        <v>202</v>
      </c>
      <c r="H52" s="196">
        <v>219</v>
      </c>
      <c r="I52" s="120">
        <f t="shared" si="10"/>
        <v>3.9047151277013756</v>
      </c>
      <c r="J52" s="118">
        <f t="shared" si="11"/>
        <v>4.1748526522593314</v>
      </c>
      <c r="K52" s="116">
        <f t="shared" si="12"/>
        <v>4.5923379174852652</v>
      </c>
      <c r="L52" s="116">
        <f t="shared" si="13"/>
        <v>4.9607072691552059</v>
      </c>
      <c r="M52" s="119">
        <f t="shared" si="14"/>
        <v>5.3781925343811396</v>
      </c>
    </row>
    <row r="53" spans="1:13">
      <c r="A53" s="223" t="s">
        <v>643</v>
      </c>
      <c r="B53" s="121" t="s">
        <v>644</v>
      </c>
      <c r="C53" s="199">
        <v>13129</v>
      </c>
      <c r="D53" s="200">
        <v>209</v>
      </c>
      <c r="E53" s="200">
        <v>295</v>
      </c>
      <c r="F53" s="200">
        <v>408</v>
      </c>
      <c r="G53" s="200">
        <v>530</v>
      </c>
      <c r="H53" s="202">
        <v>626</v>
      </c>
      <c r="I53" s="146">
        <f t="shared" si="10"/>
        <v>1.5918958031837915</v>
      </c>
      <c r="J53" s="127">
        <f t="shared" si="11"/>
        <v>2.2469342676517634</v>
      </c>
      <c r="K53" s="128">
        <f t="shared" si="12"/>
        <v>3.107624343057354</v>
      </c>
      <c r="L53" s="128">
        <f t="shared" si="13"/>
        <v>4.0368649554421507</v>
      </c>
      <c r="M53" s="129">
        <f t="shared" si="14"/>
        <v>4.7680706832203521</v>
      </c>
    </row>
    <row r="54" spans="1:13">
      <c r="A54" s="99"/>
      <c r="B54" s="109"/>
      <c r="C54" s="131"/>
      <c r="D54" s="132"/>
      <c r="E54" s="94"/>
      <c r="F54" s="94"/>
      <c r="G54" s="94"/>
      <c r="H54" s="95"/>
      <c r="I54" s="118"/>
      <c r="J54" s="118"/>
      <c r="K54" s="118"/>
      <c r="L54" s="118"/>
      <c r="M54" s="117"/>
    </row>
    <row r="55" spans="1:13">
      <c r="A55" s="99"/>
      <c r="B55" s="109"/>
      <c r="C55" s="131"/>
      <c r="D55" s="132"/>
      <c r="E55" s="133"/>
      <c r="F55" s="94"/>
      <c r="G55" s="133"/>
      <c r="H55" s="95"/>
      <c r="I55" s="118"/>
      <c r="J55" s="127"/>
      <c r="K55" s="118"/>
      <c r="L55" s="127"/>
      <c r="M55" s="117"/>
    </row>
    <row r="56" spans="1:13">
      <c r="A56" s="50"/>
      <c r="B56" s="134" t="s">
        <v>645</v>
      </c>
      <c r="C56" s="135">
        <f t="shared" ref="C56:H56" si="15">SUM(C58:C86)</f>
        <v>831745</v>
      </c>
      <c r="D56" s="147">
        <f t="shared" si="15"/>
        <v>10097</v>
      </c>
      <c r="E56" s="138">
        <f t="shared" si="15"/>
        <v>14762</v>
      </c>
      <c r="F56" s="137">
        <f t="shared" si="15"/>
        <v>21877</v>
      </c>
      <c r="G56" s="138">
        <f t="shared" si="15"/>
        <v>30392</v>
      </c>
      <c r="H56" s="148">
        <f t="shared" si="15"/>
        <v>39233</v>
      </c>
      <c r="I56" s="149">
        <f>(D56/$C$56)*100</f>
        <v>1.2139537959350521</v>
      </c>
      <c r="J56" s="150">
        <f>(E56/$C$56)*100</f>
        <v>1.7748228122802061</v>
      </c>
      <c r="K56" s="149">
        <f>(F56/$C$56)*100</f>
        <v>2.630253262718742</v>
      </c>
      <c r="L56" s="150">
        <f>(G56/$C$56)*100</f>
        <v>3.6540045326392101</v>
      </c>
      <c r="M56" s="151">
        <f>(H56/$C$56)*100</f>
        <v>4.7169505076676144</v>
      </c>
    </row>
    <row r="57" spans="1:13">
      <c r="A57" s="50"/>
      <c r="B57" s="91"/>
      <c r="C57" s="152"/>
      <c r="D57" s="132"/>
      <c r="E57" s="93"/>
      <c r="F57" s="154"/>
      <c r="G57" s="93"/>
      <c r="H57" s="95"/>
      <c r="I57" s="154"/>
      <c r="J57" s="219"/>
      <c r="K57" s="99"/>
      <c r="L57" s="219"/>
      <c r="M57" s="114"/>
    </row>
    <row r="58" spans="1:13">
      <c r="A58" s="267" t="s">
        <v>646</v>
      </c>
      <c r="B58" s="188" t="s">
        <v>647</v>
      </c>
      <c r="C58" s="188">
        <v>35429</v>
      </c>
      <c r="D58" s="189">
        <v>71</v>
      </c>
      <c r="E58" s="189">
        <v>111</v>
      </c>
      <c r="F58" s="189">
        <v>199</v>
      </c>
      <c r="G58" s="189">
        <v>349</v>
      </c>
      <c r="H58" s="191">
        <v>551</v>
      </c>
      <c r="I58" s="145">
        <f t="shared" ref="I58:I86" si="16">(D58/C58)*100</f>
        <v>0.20040080160320639</v>
      </c>
      <c r="J58" s="106">
        <f t="shared" ref="J58:J86" si="17">(E58/C58)*100</f>
        <v>0.31330266166135085</v>
      </c>
      <c r="K58" s="107">
        <f t="shared" ref="K58:K86" si="18">(F58/C58)*100</f>
        <v>0.56168675378926869</v>
      </c>
      <c r="L58" s="106">
        <f t="shared" ref="L58:L86" si="19">(G58/C58)*100</f>
        <v>0.98506872900731046</v>
      </c>
      <c r="M58" s="108">
        <f t="shared" ref="M58:M86" si="20">(H58/C58)*100</f>
        <v>1.5552231223009398</v>
      </c>
    </row>
    <row r="59" spans="1:13">
      <c r="A59" s="268" t="s">
        <v>648</v>
      </c>
      <c r="B59" s="193" t="s">
        <v>649</v>
      </c>
      <c r="C59" s="193">
        <v>3803</v>
      </c>
      <c r="D59" s="269">
        <v>524</v>
      </c>
      <c r="E59" s="269">
        <v>773</v>
      </c>
      <c r="F59" s="269">
        <v>957</v>
      </c>
      <c r="G59" s="269">
        <v>1123</v>
      </c>
      <c r="H59" s="196">
        <v>1268</v>
      </c>
      <c r="I59" s="120">
        <f t="shared" si="16"/>
        <v>13.778595845385222</v>
      </c>
      <c r="J59" s="116">
        <f t="shared" si="17"/>
        <v>20.326058374967133</v>
      </c>
      <c r="K59" s="118">
        <f t="shared" si="18"/>
        <v>25.164343938995533</v>
      </c>
      <c r="L59" s="116">
        <f t="shared" si="19"/>
        <v>29.529318958716804</v>
      </c>
      <c r="M59" s="117">
        <f t="shared" si="20"/>
        <v>33.342098343413099</v>
      </c>
    </row>
    <row r="60" spans="1:13">
      <c r="A60" s="268" t="s">
        <v>650</v>
      </c>
      <c r="B60" s="193" t="s">
        <v>651</v>
      </c>
      <c r="C60" s="193">
        <v>9066</v>
      </c>
      <c r="D60" s="269">
        <v>15</v>
      </c>
      <c r="E60" s="269">
        <v>18</v>
      </c>
      <c r="F60" s="269">
        <v>23</v>
      </c>
      <c r="G60" s="269">
        <v>42</v>
      </c>
      <c r="H60" s="196">
        <v>77</v>
      </c>
      <c r="I60" s="120">
        <f t="shared" si="16"/>
        <v>0.16545334215751159</v>
      </c>
      <c r="J60" s="116">
        <f t="shared" si="17"/>
        <v>0.19854401058901389</v>
      </c>
      <c r="K60" s="118">
        <f t="shared" si="18"/>
        <v>0.25369512464151778</v>
      </c>
      <c r="L60" s="116">
        <f t="shared" si="19"/>
        <v>0.46326935804103242</v>
      </c>
      <c r="M60" s="117">
        <f t="shared" si="20"/>
        <v>0.84932715640855938</v>
      </c>
    </row>
    <row r="61" spans="1:13">
      <c r="A61" s="268" t="s">
        <v>652</v>
      </c>
      <c r="B61" s="193" t="s">
        <v>653</v>
      </c>
      <c r="C61" s="193">
        <v>184826</v>
      </c>
      <c r="D61" s="269">
        <v>43</v>
      </c>
      <c r="E61" s="269">
        <v>74</v>
      </c>
      <c r="F61" s="269">
        <v>136</v>
      </c>
      <c r="G61" s="269">
        <v>214</v>
      </c>
      <c r="H61" s="196">
        <v>293</v>
      </c>
      <c r="I61" s="120">
        <f t="shared" si="16"/>
        <v>2.3265125036520836E-2</v>
      </c>
      <c r="J61" s="116">
        <f t="shared" si="17"/>
        <v>4.0037657039593999E-2</v>
      </c>
      <c r="K61" s="118">
        <f t="shared" si="18"/>
        <v>7.3582721045740318E-2</v>
      </c>
      <c r="L61" s="116">
        <f t="shared" si="19"/>
        <v>0.11578457576315021</v>
      </c>
      <c r="M61" s="117">
        <f t="shared" si="20"/>
        <v>0.15852747990001406</v>
      </c>
    </row>
    <row r="62" spans="1:13">
      <c r="A62" s="268" t="s">
        <v>654</v>
      </c>
      <c r="B62" s="193" t="s">
        <v>655</v>
      </c>
      <c r="C62" s="193">
        <v>23798</v>
      </c>
      <c r="D62" s="269">
        <v>28</v>
      </c>
      <c r="E62" s="269">
        <v>33</v>
      </c>
      <c r="F62" s="269">
        <v>59</v>
      </c>
      <c r="G62" s="269">
        <v>123</v>
      </c>
      <c r="H62" s="196">
        <v>220</v>
      </c>
      <c r="I62" s="120">
        <f t="shared" si="16"/>
        <v>0.11765694596184555</v>
      </c>
      <c r="J62" s="116">
        <f t="shared" si="17"/>
        <v>0.13866711488360367</v>
      </c>
      <c r="K62" s="118">
        <f t="shared" si="18"/>
        <v>0.24791999327674594</v>
      </c>
      <c r="L62" s="116">
        <f t="shared" si="19"/>
        <v>0.51685015547525004</v>
      </c>
      <c r="M62" s="117">
        <f t="shared" si="20"/>
        <v>0.92444743255735773</v>
      </c>
    </row>
    <row r="63" spans="1:13">
      <c r="A63" s="268" t="s">
        <v>656</v>
      </c>
      <c r="B63" s="193" t="s">
        <v>657</v>
      </c>
      <c r="C63" s="193">
        <v>351</v>
      </c>
      <c r="D63" s="269">
        <v>2</v>
      </c>
      <c r="E63" s="269">
        <v>8</v>
      </c>
      <c r="F63" s="269">
        <v>16</v>
      </c>
      <c r="G63" s="269">
        <v>24</v>
      </c>
      <c r="H63" s="196">
        <v>31</v>
      </c>
      <c r="I63" s="120">
        <f t="shared" si="16"/>
        <v>0.56980056980056981</v>
      </c>
      <c r="J63" s="116">
        <f t="shared" si="17"/>
        <v>2.2792022792022792</v>
      </c>
      <c r="K63" s="118">
        <f t="shared" si="18"/>
        <v>4.5584045584045585</v>
      </c>
      <c r="L63" s="116">
        <f t="shared" si="19"/>
        <v>6.8376068376068382</v>
      </c>
      <c r="M63" s="117">
        <f t="shared" si="20"/>
        <v>8.8319088319088319</v>
      </c>
    </row>
    <row r="64" spans="1:13">
      <c r="A64" s="268" t="s">
        <v>658</v>
      </c>
      <c r="B64" s="193" t="s">
        <v>50</v>
      </c>
      <c r="C64" s="193">
        <v>28219</v>
      </c>
      <c r="D64" s="269">
        <v>1082</v>
      </c>
      <c r="E64" s="269">
        <v>1105</v>
      </c>
      <c r="F64" s="269">
        <v>1129</v>
      </c>
      <c r="G64" s="269">
        <v>1163</v>
      </c>
      <c r="H64" s="196">
        <v>1192</v>
      </c>
      <c r="I64" s="120">
        <f t="shared" si="16"/>
        <v>3.8342960416740492</v>
      </c>
      <c r="J64" s="116">
        <f t="shared" si="17"/>
        <v>3.91580141039725</v>
      </c>
      <c r="K64" s="118">
        <f t="shared" si="18"/>
        <v>4.0008504908040683</v>
      </c>
      <c r="L64" s="116">
        <f t="shared" si="19"/>
        <v>4.1213366880470605</v>
      </c>
      <c r="M64" s="117">
        <f t="shared" si="20"/>
        <v>4.2241043268719656</v>
      </c>
    </row>
    <row r="65" spans="1:13">
      <c r="A65" s="268" t="s">
        <v>659</v>
      </c>
      <c r="B65" s="193" t="s">
        <v>660</v>
      </c>
      <c r="C65" s="193">
        <v>2307</v>
      </c>
      <c r="D65" s="269">
        <v>86</v>
      </c>
      <c r="E65" s="269">
        <v>248</v>
      </c>
      <c r="F65" s="269">
        <v>510</v>
      </c>
      <c r="G65" s="269">
        <v>809</v>
      </c>
      <c r="H65" s="196">
        <v>1043</v>
      </c>
      <c r="I65" s="120">
        <f t="shared" si="16"/>
        <v>3.7277850021673173</v>
      </c>
      <c r="J65" s="116">
        <f t="shared" si="17"/>
        <v>10.749891634156914</v>
      </c>
      <c r="K65" s="118">
        <f t="shared" si="18"/>
        <v>22.106631989596877</v>
      </c>
      <c r="L65" s="116">
        <f t="shared" si="19"/>
        <v>35.067186822713481</v>
      </c>
      <c r="M65" s="117">
        <f t="shared" si="20"/>
        <v>45.21022973558734</v>
      </c>
    </row>
    <row r="66" spans="1:13">
      <c r="A66" s="268" t="s">
        <v>661</v>
      </c>
      <c r="B66" s="193" t="s">
        <v>662</v>
      </c>
      <c r="C66" s="193">
        <v>15129</v>
      </c>
      <c r="D66" s="269">
        <v>318</v>
      </c>
      <c r="E66" s="269">
        <v>420</v>
      </c>
      <c r="F66" s="269">
        <v>585</v>
      </c>
      <c r="G66" s="269">
        <v>889</v>
      </c>
      <c r="H66" s="196">
        <v>1243</v>
      </c>
      <c r="I66" s="120">
        <f t="shared" si="16"/>
        <v>2.1019234582589728</v>
      </c>
      <c r="J66" s="116">
        <f t="shared" si="17"/>
        <v>2.776125322228832</v>
      </c>
      <c r="K66" s="118">
        <f t="shared" si="18"/>
        <v>3.8667459845330163</v>
      </c>
      <c r="L66" s="116">
        <f t="shared" si="19"/>
        <v>5.8761319320510275</v>
      </c>
      <c r="M66" s="117">
        <f t="shared" si="20"/>
        <v>8.2160089893581869</v>
      </c>
    </row>
    <row r="67" spans="1:13">
      <c r="A67" s="268" t="s">
        <v>663</v>
      </c>
      <c r="B67" s="193" t="s">
        <v>664</v>
      </c>
      <c r="C67" s="193">
        <v>14717</v>
      </c>
      <c r="D67" s="269">
        <v>740</v>
      </c>
      <c r="E67" s="269">
        <v>1007</v>
      </c>
      <c r="F67" s="269">
        <v>1236</v>
      </c>
      <c r="G67" s="269">
        <v>1420</v>
      </c>
      <c r="H67" s="196">
        <v>1565</v>
      </c>
      <c r="I67" s="120">
        <f t="shared" si="16"/>
        <v>5.028198681796562</v>
      </c>
      <c r="J67" s="116">
        <f t="shared" si="17"/>
        <v>6.8424271250934297</v>
      </c>
      <c r="K67" s="118">
        <f t="shared" si="18"/>
        <v>8.3984507712169609</v>
      </c>
      <c r="L67" s="116">
        <f t="shared" si="19"/>
        <v>9.6487055785825913</v>
      </c>
      <c r="M67" s="117">
        <f t="shared" si="20"/>
        <v>10.633960725691377</v>
      </c>
    </row>
    <row r="68" spans="1:13">
      <c r="A68" s="268" t="s">
        <v>665</v>
      </c>
      <c r="B68" s="193" t="s">
        <v>666</v>
      </c>
      <c r="C68" s="193">
        <v>4984</v>
      </c>
      <c r="D68" s="269">
        <v>193</v>
      </c>
      <c r="E68" s="269">
        <v>351</v>
      </c>
      <c r="F68" s="269">
        <v>594</v>
      </c>
      <c r="G68" s="269">
        <v>943</v>
      </c>
      <c r="H68" s="196">
        <v>1293</v>
      </c>
      <c r="I68" s="120">
        <f t="shared" si="16"/>
        <v>3.87239165329053</v>
      </c>
      <c r="J68" s="116">
        <f t="shared" si="17"/>
        <v>7.0425361155698241</v>
      </c>
      <c r="K68" s="118">
        <f t="shared" si="18"/>
        <v>11.918138041733547</v>
      </c>
      <c r="L68" s="116">
        <f t="shared" si="19"/>
        <v>18.920545746388441</v>
      </c>
      <c r="M68" s="117">
        <f t="shared" si="20"/>
        <v>25.943017656500807</v>
      </c>
    </row>
    <row r="69" spans="1:13">
      <c r="A69" s="268" t="s">
        <v>667</v>
      </c>
      <c r="B69" s="193" t="s">
        <v>668</v>
      </c>
      <c r="C69" s="193">
        <v>6966</v>
      </c>
      <c r="D69" s="269">
        <v>546</v>
      </c>
      <c r="E69" s="269">
        <v>641</v>
      </c>
      <c r="F69" s="269">
        <v>769</v>
      </c>
      <c r="G69" s="269">
        <v>924</v>
      </c>
      <c r="H69" s="196">
        <v>1082</v>
      </c>
      <c r="I69" s="120">
        <f t="shared" si="16"/>
        <v>7.8380706287683042</v>
      </c>
      <c r="J69" s="116">
        <f t="shared" si="17"/>
        <v>9.2018374964111409</v>
      </c>
      <c r="K69" s="118">
        <f t="shared" si="18"/>
        <v>11.039333907550962</v>
      </c>
      <c r="L69" s="116">
        <f t="shared" si="19"/>
        <v>13.264427217915589</v>
      </c>
      <c r="M69" s="117">
        <f t="shared" si="20"/>
        <v>15.532586850416308</v>
      </c>
    </row>
    <row r="70" spans="1:13">
      <c r="A70" s="268" t="s">
        <v>669</v>
      </c>
      <c r="B70" s="193" t="s">
        <v>670</v>
      </c>
      <c r="C70" s="193">
        <v>36120</v>
      </c>
      <c r="D70" s="269">
        <v>154</v>
      </c>
      <c r="E70" s="269">
        <v>384</v>
      </c>
      <c r="F70" s="269">
        <v>659</v>
      </c>
      <c r="G70" s="269">
        <v>844</v>
      </c>
      <c r="H70" s="196">
        <v>1035</v>
      </c>
      <c r="I70" s="120">
        <f t="shared" si="16"/>
        <v>0.4263565891472868</v>
      </c>
      <c r="J70" s="116">
        <f t="shared" si="17"/>
        <v>1.0631229235880399</v>
      </c>
      <c r="K70" s="118">
        <f t="shared" si="18"/>
        <v>1.8244739756367663</v>
      </c>
      <c r="L70" s="116">
        <f t="shared" si="19"/>
        <v>2.3366555924695458</v>
      </c>
      <c r="M70" s="117">
        <f t="shared" si="20"/>
        <v>2.8654485049833887</v>
      </c>
    </row>
    <row r="71" spans="1:13">
      <c r="A71" s="268" t="s">
        <v>671</v>
      </c>
      <c r="B71" s="193" t="s">
        <v>672</v>
      </c>
      <c r="C71" s="193">
        <v>593</v>
      </c>
      <c r="D71" s="269">
        <v>11</v>
      </c>
      <c r="E71" s="269">
        <v>20</v>
      </c>
      <c r="F71" s="269">
        <v>44</v>
      </c>
      <c r="G71" s="269">
        <v>65</v>
      </c>
      <c r="H71" s="196">
        <v>89</v>
      </c>
      <c r="I71" s="120">
        <f t="shared" si="16"/>
        <v>1.854974704890388</v>
      </c>
      <c r="J71" s="116">
        <f t="shared" si="17"/>
        <v>3.3726812816188869</v>
      </c>
      <c r="K71" s="118">
        <f t="shared" si="18"/>
        <v>7.4198988195615518</v>
      </c>
      <c r="L71" s="116">
        <f t="shared" si="19"/>
        <v>10.961214165261383</v>
      </c>
      <c r="M71" s="117">
        <f t="shared" si="20"/>
        <v>15.008431703204048</v>
      </c>
    </row>
    <row r="72" spans="1:13">
      <c r="A72" s="268" t="s">
        <v>673</v>
      </c>
      <c r="B72" s="193" t="s">
        <v>674</v>
      </c>
      <c r="C72" s="193">
        <v>12959</v>
      </c>
      <c r="D72" s="269">
        <v>411</v>
      </c>
      <c r="E72" s="269">
        <v>661</v>
      </c>
      <c r="F72" s="269">
        <v>987</v>
      </c>
      <c r="G72" s="269">
        <v>1390</v>
      </c>
      <c r="H72" s="196">
        <v>1840</v>
      </c>
      <c r="I72" s="120">
        <f t="shared" si="16"/>
        <v>3.1715410139671274</v>
      </c>
      <c r="J72" s="116">
        <f t="shared" si="17"/>
        <v>5.1007022146770584</v>
      </c>
      <c r="K72" s="118">
        <f t="shared" si="18"/>
        <v>7.6163284204028088</v>
      </c>
      <c r="L72" s="116">
        <f t="shared" si="19"/>
        <v>10.726136275947217</v>
      </c>
      <c r="M72" s="117">
        <f t="shared" si="20"/>
        <v>14.198626437225096</v>
      </c>
    </row>
    <row r="73" spans="1:13">
      <c r="A73" s="268" t="s">
        <v>675</v>
      </c>
      <c r="B73" s="193" t="s">
        <v>676</v>
      </c>
      <c r="C73" s="193">
        <v>25694</v>
      </c>
      <c r="D73" s="269">
        <v>2789</v>
      </c>
      <c r="E73" s="269">
        <v>3381</v>
      </c>
      <c r="F73" s="269">
        <v>3900</v>
      </c>
      <c r="G73" s="269">
        <v>4349</v>
      </c>
      <c r="H73" s="196">
        <v>4789</v>
      </c>
      <c r="I73" s="120">
        <f t="shared" si="16"/>
        <v>10.854674243013934</v>
      </c>
      <c r="J73" s="116">
        <f t="shared" si="17"/>
        <v>13.158714096676267</v>
      </c>
      <c r="K73" s="118">
        <f t="shared" si="18"/>
        <v>15.178640927843077</v>
      </c>
      <c r="L73" s="116">
        <f t="shared" si="19"/>
        <v>16.926130614151162</v>
      </c>
      <c r="M73" s="117">
        <f t="shared" si="20"/>
        <v>18.638592667548846</v>
      </c>
    </row>
    <row r="74" spans="1:13">
      <c r="A74" s="268" t="s">
        <v>677</v>
      </c>
      <c r="B74" s="193" t="s">
        <v>678</v>
      </c>
      <c r="C74" s="193">
        <v>60019</v>
      </c>
      <c r="D74" s="269">
        <v>581</v>
      </c>
      <c r="E74" s="269">
        <v>1140</v>
      </c>
      <c r="F74" s="269">
        <v>2359</v>
      </c>
      <c r="G74" s="269">
        <v>4059</v>
      </c>
      <c r="H74" s="196">
        <v>5831</v>
      </c>
      <c r="I74" s="120">
        <f t="shared" si="16"/>
        <v>0.96802679151601989</v>
      </c>
      <c r="J74" s="116">
        <f t="shared" si="17"/>
        <v>1.8993985238007967</v>
      </c>
      <c r="K74" s="118">
        <f t="shared" si="18"/>
        <v>3.9304220330228761</v>
      </c>
      <c r="L74" s="116">
        <f t="shared" si="19"/>
        <v>6.7628584281644146</v>
      </c>
      <c r="M74" s="117">
        <f t="shared" si="20"/>
        <v>9.7152568353354773</v>
      </c>
    </row>
    <row r="75" spans="1:13">
      <c r="A75" s="268" t="s">
        <v>679</v>
      </c>
      <c r="B75" s="193" t="s">
        <v>680</v>
      </c>
      <c r="C75" s="193">
        <v>82681</v>
      </c>
      <c r="D75" s="269">
        <v>454</v>
      </c>
      <c r="E75" s="269">
        <v>838</v>
      </c>
      <c r="F75" s="269">
        <v>1659</v>
      </c>
      <c r="G75" s="269">
        <v>2895</v>
      </c>
      <c r="H75" s="196">
        <v>4445</v>
      </c>
      <c r="I75" s="120">
        <f t="shared" si="16"/>
        <v>0.54909834181976513</v>
      </c>
      <c r="J75" s="116">
        <f t="shared" si="17"/>
        <v>1.0135339437113726</v>
      </c>
      <c r="K75" s="118">
        <f t="shared" si="18"/>
        <v>2.0065069362973356</v>
      </c>
      <c r="L75" s="116">
        <f t="shared" si="19"/>
        <v>3.5014090298859468</v>
      </c>
      <c r="M75" s="117">
        <f t="shared" si="20"/>
        <v>5.3760839854380089</v>
      </c>
    </row>
    <row r="76" spans="1:13">
      <c r="A76" s="268" t="s">
        <v>681</v>
      </c>
      <c r="B76" s="193" t="s">
        <v>682</v>
      </c>
      <c r="C76" s="193">
        <v>4890</v>
      </c>
      <c r="D76" s="269">
        <v>97</v>
      </c>
      <c r="E76" s="269">
        <v>158</v>
      </c>
      <c r="F76" s="269">
        <v>338</v>
      </c>
      <c r="G76" s="269">
        <v>655</v>
      </c>
      <c r="H76" s="196">
        <v>1155</v>
      </c>
      <c r="I76" s="120">
        <f t="shared" si="16"/>
        <v>1.9836400817995912</v>
      </c>
      <c r="J76" s="116">
        <f t="shared" si="17"/>
        <v>3.2310838445807772</v>
      </c>
      <c r="K76" s="118">
        <f t="shared" si="18"/>
        <v>6.9120654396728014</v>
      </c>
      <c r="L76" s="116">
        <f t="shared" si="19"/>
        <v>13.394683026584866</v>
      </c>
      <c r="M76" s="117">
        <f t="shared" si="20"/>
        <v>23.619631901840492</v>
      </c>
    </row>
    <row r="77" spans="1:13">
      <c r="A77" s="268" t="s">
        <v>683</v>
      </c>
      <c r="B77" s="193" t="s">
        <v>48</v>
      </c>
      <c r="C77" s="193">
        <v>14175</v>
      </c>
      <c r="D77" s="269">
        <v>72</v>
      </c>
      <c r="E77" s="269">
        <v>72</v>
      </c>
      <c r="F77" s="269">
        <v>197</v>
      </c>
      <c r="G77" s="269">
        <v>327</v>
      </c>
      <c r="H77" s="196">
        <v>446</v>
      </c>
      <c r="I77" s="120">
        <f t="shared" si="16"/>
        <v>0.50793650793650791</v>
      </c>
      <c r="J77" s="116">
        <f t="shared" si="17"/>
        <v>0.50793650793650791</v>
      </c>
      <c r="K77" s="118">
        <f t="shared" si="18"/>
        <v>1.3897707231040564</v>
      </c>
      <c r="L77" s="116">
        <f t="shared" si="19"/>
        <v>2.306878306878307</v>
      </c>
      <c r="M77" s="117">
        <f t="shared" si="20"/>
        <v>3.1463844797178133</v>
      </c>
    </row>
    <row r="78" spans="1:13">
      <c r="A78" s="268" t="s">
        <v>684</v>
      </c>
      <c r="B78" s="193" t="s">
        <v>685</v>
      </c>
      <c r="C78" s="193">
        <v>13509</v>
      </c>
      <c r="D78" s="269">
        <v>1178</v>
      </c>
      <c r="E78" s="269">
        <v>2208</v>
      </c>
      <c r="F78" s="269">
        <v>3677</v>
      </c>
      <c r="G78" s="269">
        <v>5028</v>
      </c>
      <c r="H78" s="196">
        <v>6060</v>
      </c>
      <c r="I78" s="120">
        <f t="shared" si="16"/>
        <v>8.7201125175808727</v>
      </c>
      <c r="J78" s="116">
        <f t="shared" si="17"/>
        <v>16.34465911614479</v>
      </c>
      <c r="K78" s="118">
        <f t="shared" si="18"/>
        <v>27.218891109630615</v>
      </c>
      <c r="L78" s="116">
        <f t="shared" si="19"/>
        <v>37.219631356873194</v>
      </c>
      <c r="M78" s="117">
        <f t="shared" si="20"/>
        <v>44.858982900288694</v>
      </c>
    </row>
    <row r="79" spans="1:13">
      <c r="A79" s="268" t="s">
        <v>686</v>
      </c>
      <c r="B79" s="193" t="s">
        <v>687</v>
      </c>
      <c r="C79" s="193">
        <v>7384</v>
      </c>
      <c r="D79" s="269">
        <v>176</v>
      </c>
      <c r="E79" s="269">
        <v>416</v>
      </c>
      <c r="F79" s="269">
        <v>894</v>
      </c>
      <c r="G79" s="269">
        <v>1474</v>
      </c>
      <c r="H79" s="196">
        <v>1978</v>
      </c>
      <c r="I79" s="120">
        <f t="shared" si="16"/>
        <v>2.3835319609967498</v>
      </c>
      <c r="J79" s="116">
        <f t="shared" si="17"/>
        <v>5.6338028169014089</v>
      </c>
      <c r="K79" s="118">
        <f t="shared" si="18"/>
        <v>12.107258938244854</v>
      </c>
      <c r="L79" s="116">
        <f t="shared" si="19"/>
        <v>19.962080173347779</v>
      </c>
      <c r="M79" s="117">
        <f t="shared" si="20"/>
        <v>26.787648970747561</v>
      </c>
    </row>
    <row r="80" spans="1:13">
      <c r="A80" s="268" t="s">
        <v>688</v>
      </c>
      <c r="B80" s="193" t="s">
        <v>689</v>
      </c>
      <c r="C80" s="193">
        <v>19545</v>
      </c>
      <c r="D80" s="269">
        <v>111</v>
      </c>
      <c r="E80" s="269">
        <v>152</v>
      </c>
      <c r="F80" s="269">
        <v>199</v>
      </c>
      <c r="G80" s="269">
        <v>290</v>
      </c>
      <c r="H80" s="196">
        <v>448</v>
      </c>
      <c r="I80" s="120">
        <f t="shared" si="16"/>
        <v>0.56792018419032997</v>
      </c>
      <c r="J80" s="116">
        <f t="shared" si="17"/>
        <v>0.77769250447684823</v>
      </c>
      <c r="K80" s="118">
        <f t="shared" si="18"/>
        <v>1.018163213097979</v>
      </c>
      <c r="L80" s="116">
        <f t="shared" si="19"/>
        <v>1.4837554361729342</v>
      </c>
      <c r="M80" s="117">
        <f t="shared" si="20"/>
        <v>2.2921463289843951</v>
      </c>
    </row>
    <row r="81" spans="1:13">
      <c r="A81" s="268" t="s">
        <v>690</v>
      </c>
      <c r="B81" s="193" t="s">
        <v>43</v>
      </c>
      <c r="C81" s="193">
        <v>91944</v>
      </c>
      <c r="D81" s="269">
        <v>149</v>
      </c>
      <c r="E81" s="269">
        <v>219</v>
      </c>
      <c r="F81" s="269">
        <v>322</v>
      </c>
      <c r="G81" s="269">
        <v>420</v>
      </c>
      <c r="H81" s="196">
        <v>529</v>
      </c>
      <c r="I81" s="120">
        <f t="shared" si="16"/>
        <v>0.1620551640128774</v>
      </c>
      <c r="J81" s="116">
        <f t="shared" si="17"/>
        <v>0.2381884625424171</v>
      </c>
      <c r="K81" s="118">
        <f t="shared" si="18"/>
        <v>0.35021317323588269</v>
      </c>
      <c r="L81" s="116">
        <f t="shared" si="19"/>
        <v>0.45679979117723829</v>
      </c>
      <c r="M81" s="117">
        <f t="shared" si="20"/>
        <v>0.57535021317323587</v>
      </c>
    </row>
    <row r="82" spans="1:13">
      <c r="A82" s="268" t="s">
        <v>691</v>
      </c>
      <c r="B82" s="193" t="s">
        <v>692</v>
      </c>
      <c r="C82" s="193">
        <v>2050</v>
      </c>
      <c r="D82" s="269">
        <v>73</v>
      </c>
      <c r="E82" s="269">
        <v>104</v>
      </c>
      <c r="F82" s="269">
        <v>146</v>
      </c>
      <c r="G82" s="269">
        <v>196</v>
      </c>
      <c r="H82" s="196">
        <v>252</v>
      </c>
      <c r="I82" s="120">
        <f t="shared" si="16"/>
        <v>3.5609756097560972</v>
      </c>
      <c r="J82" s="116">
        <f t="shared" si="17"/>
        <v>5.0731707317073171</v>
      </c>
      <c r="K82" s="118">
        <f t="shared" si="18"/>
        <v>7.1219512195121943</v>
      </c>
      <c r="L82" s="116">
        <f t="shared" si="19"/>
        <v>9.5609756097560972</v>
      </c>
      <c r="M82" s="117">
        <f t="shared" si="20"/>
        <v>12.292682926829269</v>
      </c>
    </row>
    <row r="83" spans="1:13">
      <c r="A83" s="268" t="s">
        <v>693</v>
      </c>
      <c r="B83" s="193" t="s">
        <v>694</v>
      </c>
      <c r="C83" s="193">
        <v>1</v>
      </c>
      <c r="D83" s="269">
        <v>0</v>
      </c>
      <c r="E83" s="269">
        <v>0</v>
      </c>
      <c r="F83" s="269">
        <v>0</v>
      </c>
      <c r="G83" s="269">
        <v>0</v>
      </c>
      <c r="H83" s="196">
        <v>0</v>
      </c>
      <c r="I83" s="120">
        <f t="shared" si="16"/>
        <v>0</v>
      </c>
      <c r="J83" s="116">
        <f t="shared" si="17"/>
        <v>0</v>
      </c>
      <c r="K83" s="118">
        <f t="shared" si="18"/>
        <v>0</v>
      </c>
      <c r="L83" s="116">
        <f t="shared" si="19"/>
        <v>0</v>
      </c>
      <c r="M83" s="117">
        <f t="shared" si="20"/>
        <v>0</v>
      </c>
    </row>
    <row r="84" spans="1:13">
      <c r="A84" s="268" t="s">
        <v>695</v>
      </c>
      <c r="B84" s="193" t="s">
        <v>696</v>
      </c>
      <c r="C84" s="193">
        <v>103206</v>
      </c>
      <c r="D84" s="269">
        <v>16</v>
      </c>
      <c r="E84" s="269">
        <v>26</v>
      </c>
      <c r="F84" s="269">
        <v>60</v>
      </c>
      <c r="G84" s="269">
        <v>123</v>
      </c>
      <c r="H84" s="196">
        <v>192</v>
      </c>
      <c r="I84" s="120">
        <f t="shared" si="16"/>
        <v>1.5502974633257758E-2</v>
      </c>
      <c r="J84" s="116">
        <f t="shared" si="17"/>
        <v>2.5192333779043855E-2</v>
      </c>
      <c r="K84" s="118">
        <f t="shared" si="18"/>
        <v>5.8136154874716586E-2</v>
      </c>
      <c r="L84" s="116">
        <f t="shared" si="19"/>
        <v>0.11917911749316901</v>
      </c>
      <c r="M84" s="117">
        <f t="shared" si="20"/>
        <v>0.18603569559909308</v>
      </c>
    </row>
    <row r="85" spans="1:13">
      <c r="A85" s="268" t="s">
        <v>697</v>
      </c>
      <c r="B85" s="193" t="s">
        <v>698</v>
      </c>
      <c r="C85" s="193">
        <v>25912</v>
      </c>
      <c r="D85" s="269">
        <v>37</v>
      </c>
      <c r="E85" s="269">
        <v>49</v>
      </c>
      <c r="F85" s="269">
        <v>64</v>
      </c>
      <c r="G85" s="269">
        <v>83</v>
      </c>
      <c r="H85" s="196">
        <v>96</v>
      </c>
      <c r="I85" s="120">
        <f t="shared" si="16"/>
        <v>0.14279098487187403</v>
      </c>
      <c r="J85" s="116">
        <f t="shared" si="17"/>
        <v>0.18910157456004939</v>
      </c>
      <c r="K85" s="118">
        <f t="shared" si="18"/>
        <v>0.24698981167026859</v>
      </c>
      <c r="L85" s="116">
        <f t="shared" si="19"/>
        <v>0.3203149120098796</v>
      </c>
      <c r="M85" s="117">
        <f t="shared" si="20"/>
        <v>0.37048471750540291</v>
      </c>
    </row>
    <row r="86" spans="1:13">
      <c r="A86" s="270" t="s">
        <v>699</v>
      </c>
      <c r="B86" s="199" t="s">
        <v>700</v>
      </c>
      <c r="C86" s="199">
        <v>1468</v>
      </c>
      <c r="D86" s="200">
        <v>140</v>
      </c>
      <c r="E86" s="200">
        <v>145</v>
      </c>
      <c r="F86" s="200">
        <v>159</v>
      </c>
      <c r="G86" s="200">
        <v>171</v>
      </c>
      <c r="H86" s="202">
        <v>190</v>
      </c>
      <c r="I86" s="146">
        <f t="shared" si="16"/>
        <v>9.5367847411444142</v>
      </c>
      <c r="J86" s="128">
        <f t="shared" si="17"/>
        <v>9.877384196185286</v>
      </c>
      <c r="K86" s="127">
        <f t="shared" si="18"/>
        <v>10.831062670299728</v>
      </c>
      <c r="L86" s="128">
        <f t="shared" si="19"/>
        <v>11.64850136239782</v>
      </c>
      <c r="M86" s="168">
        <f t="shared" si="20"/>
        <v>12.942779291553133</v>
      </c>
    </row>
    <row r="87" spans="1:13">
      <c r="A87" s="155"/>
      <c r="B87" s="160"/>
      <c r="C87" s="131"/>
      <c r="D87" s="132"/>
      <c r="E87" s="169"/>
      <c r="F87" s="154"/>
      <c r="G87" s="169"/>
      <c r="H87" s="95"/>
      <c r="I87" s="22"/>
      <c r="J87" s="107"/>
      <c r="K87" s="22"/>
      <c r="L87" s="107"/>
      <c r="M87" s="117"/>
    </row>
    <row r="88" spans="1:13">
      <c r="A88" s="50"/>
      <c r="B88" s="91"/>
      <c r="C88" s="152"/>
      <c r="D88" s="132"/>
      <c r="E88" s="133"/>
      <c r="F88" s="154"/>
      <c r="G88" s="133"/>
      <c r="H88" s="95"/>
      <c r="I88" s="154"/>
      <c r="J88" s="124"/>
      <c r="K88" s="99"/>
      <c r="L88" s="124"/>
      <c r="M88" s="114"/>
    </row>
    <row r="89" spans="1:13">
      <c r="A89" s="50"/>
      <c r="B89" s="134" t="s">
        <v>701</v>
      </c>
      <c r="C89" s="135">
        <f t="shared" ref="C89:H89" si="21">SUM(C91:C103)</f>
        <v>1366069</v>
      </c>
      <c r="D89" s="136">
        <f t="shared" si="21"/>
        <v>36818</v>
      </c>
      <c r="E89" s="138">
        <f t="shared" si="21"/>
        <v>57050</v>
      </c>
      <c r="F89" s="138">
        <f t="shared" si="21"/>
        <v>80614</v>
      </c>
      <c r="G89" s="138">
        <f t="shared" si="21"/>
        <v>111563</v>
      </c>
      <c r="H89" s="138">
        <f t="shared" si="21"/>
        <v>132028</v>
      </c>
      <c r="I89" s="170">
        <f>(D89/$C$89)*100</f>
        <v>2.6951786476378574</v>
      </c>
      <c r="J89" s="150">
        <f>(E89/$C$89)*100</f>
        <v>4.1762165747118187</v>
      </c>
      <c r="K89" s="149">
        <f>(F89/$C$89)*100</f>
        <v>5.9011660465174165</v>
      </c>
      <c r="L89" s="150">
        <f>(G89/$C$89)*100</f>
        <v>8.1667177865832556</v>
      </c>
      <c r="M89" s="171">
        <f>(H89/$C$89)*100</f>
        <v>9.6648119531297461</v>
      </c>
    </row>
    <row r="90" spans="1:13">
      <c r="A90" s="112"/>
      <c r="B90" s="109"/>
      <c r="C90" s="152"/>
      <c r="D90" s="132"/>
      <c r="E90" s="93"/>
      <c r="F90" s="94"/>
      <c r="G90" s="93"/>
      <c r="H90" s="95"/>
      <c r="I90" s="110"/>
      <c r="J90" s="219"/>
      <c r="K90" s="112"/>
      <c r="L90" s="219"/>
      <c r="M90" s="114"/>
    </row>
    <row r="91" spans="1:13">
      <c r="A91" s="242" t="s">
        <v>702</v>
      </c>
      <c r="B91" s="156" t="s">
        <v>703</v>
      </c>
      <c r="C91" s="188">
        <v>44186</v>
      </c>
      <c r="D91" s="189">
        <v>3817</v>
      </c>
      <c r="E91" s="189">
        <v>5689</v>
      </c>
      <c r="F91" s="189">
        <v>8758</v>
      </c>
      <c r="G91" s="189">
        <v>18674</v>
      </c>
      <c r="H91" s="191">
        <v>18674</v>
      </c>
      <c r="I91" s="145">
        <f t="shared" ref="I91:I111" si="22">(D91/C91)*100</f>
        <v>8.6384827773502924</v>
      </c>
      <c r="J91" s="106">
        <f t="shared" ref="J91:J111" si="23">(E91/C91)*100</f>
        <v>12.875118815914544</v>
      </c>
      <c r="K91" s="106">
        <f t="shared" ref="K91:K111" si="24">(F91/C91)*100</f>
        <v>19.820757706060743</v>
      </c>
      <c r="L91" s="106">
        <f t="shared" ref="L91:L111" si="25">(G91/C91)*100</f>
        <v>42.262255012900013</v>
      </c>
      <c r="M91" s="108">
        <f t="shared" ref="M91:M111" si="26">(H91/C91)*100</f>
        <v>42.262255012900013</v>
      </c>
    </row>
    <row r="92" spans="1:13">
      <c r="A92" s="243" t="s">
        <v>704</v>
      </c>
      <c r="B92" s="160" t="s">
        <v>705</v>
      </c>
      <c r="C92" s="193">
        <v>897</v>
      </c>
      <c r="D92" s="269">
        <v>3</v>
      </c>
      <c r="E92" s="269">
        <v>4</v>
      </c>
      <c r="F92" s="269">
        <v>7</v>
      </c>
      <c r="G92" s="269">
        <v>9</v>
      </c>
      <c r="H92" s="196">
        <v>20</v>
      </c>
      <c r="I92" s="120">
        <f t="shared" si="22"/>
        <v>0.33444816053511706</v>
      </c>
      <c r="J92" s="116">
        <f t="shared" si="23"/>
        <v>0.44593088071348941</v>
      </c>
      <c r="K92" s="116">
        <f t="shared" si="24"/>
        <v>0.78037904124860646</v>
      </c>
      <c r="L92" s="116">
        <f t="shared" si="25"/>
        <v>1.0033444816053512</v>
      </c>
      <c r="M92" s="117">
        <f t="shared" si="26"/>
        <v>2.229654403567447</v>
      </c>
    </row>
    <row r="93" spans="1:13">
      <c r="A93" s="243" t="s">
        <v>706</v>
      </c>
      <c r="B93" s="160" t="s">
        <v>707</v>
      </c>
      <c r="C93" s="193">
        <v>27528</v>
      </c>
      <c r="D93" s="269">
        <v>610</v>
      </c>
      <c r="E93" s="269">
        <v>1071</v>
      </c>
      <c r="F93" s="269">
        <v>1860</v>
      </c>
      <c r="G93" s="269">
        <v>2945</v>
      </c>
      <c r="H93" s="196">
        <v>4296</v>
      </c>
      <c r="I93" s="120">
        <f t="shared" si="22"/>
        <v>2.2159256030223773</v>
      </c>
      <c r="J93" s="116">
        <f t="shared" si="23"/>
        <v>3.8905841325196167</v>
      </c>
      <c r="K93" s="116">
        <f t="shared" si="24"/>
        <v>6.756756756756757</v>
      </c>
      <c r="L93" s="116">
        <f t="shared" si="25"/>
        <v>10.698198198198199</v>
      </c>
      <c r="M93" s="117">
        <f t="shared" si="26"/>
        <v>15.605928509154316</v>
      </c>
    </row>
    <row r="94" spans="1:13">
      <c r="A94" s="243" t="s">
        <v>708</v>
      </c>
      <c r="B94" s="160" t="s">
        <v>709</v>
      </c>
      <c r="C94" s="193">
        <v>886017</v>
      </c>
      <c r="D94" s="269">
        <v>14793</v>
      </c>
      <c r="E94" s="269">
        <v>20089</v>
      </c>
      <c r="F94" s="269">
        <v>24806</v>
      </c>
      <c r="G94" s="269">
        <v>29221</v>
      </c>
      <c r="H94" s="196">
        <v>32841</v>
      </c>
      <c r="I94" s="120">
        <f t="shared" si="22"/>
        <v>1.6696067908403562</v>
      </c>
      <c r="J94" s="116">
        <f t="shared" si="23"/>
        <v>2.2673379856142715</v>
      </c>
      <c r="K94" s="116">
        <f t="shared" si="24"/>
        <v>2.7997205471226851</v>
      </c>
      <c r="L94" s="116">
        <f t="shared" si="25"/>
        <v>3.2980179838535828</v>
      </c>
      <c r="M94" s="117">
        <f t="shared" si="26"/>
        <v>3.7065880225774448</v>
      </c>
    </row>
    <row r="95" spans="1:13">
      <c r="A95" s="243" t="s">
        <v>710</v>
      </c>
      <c r="B95" s="160" t="s">
        <v>711</v>
      </c>
      <c r="C95" s="193">
        <v>177558</v>
      </c>
      <c r="D95" s="269">
        <v>2278</v>
      </c>
      <c r="E95" s="269">
        <v>3732</v>
      </c>
      <c r="F95" s="269">
        <v>6652</v>
      </c>
      <c r="G95" s="269">
        <v>11368</v>
      </c>
      <c r="H95" s="196">
        <v>17666</v>
      </c>
      <c r="I95" s="120">
        <f t="shared" si="22"/>
        <v>1.2829610606111808</v>
      </c>
      <c r="J95" s="116">
        <f t="shared" si="23"/>
        <v>2.1018484100969825</v>
      </c>
      <c r="K95" s="116">
        <f t="shared" si="24"/>
        <v>3.7463814640849753</v>
      </c>
      <c r="L95" s="116">
        <f t="shared" si="25"/>
        <v>6.4024149855258559</v>
      </c>
      <c r="M95" s="117">
        <f t="shared" si="26"/>
        <v>9.9494249766273555</v>
      </c>
    </row>
    <row r="96" spans="1:13">
      <c r="A96" s="243" t="s">
        <v>712</v>
      </c>
      <c r="B96" s="160" t="s">
        <v>713</v>
      </c>
      <c r="C96" s="193">
        <v>4485</v>
      </c>
      <c r="D96" s="269">
        <v>43</v>
      </c>
      <c r="E96" s="269">
        <v>81</v>
      </c>
      <c r="F96" s="269">
        <v>165</v>
      </c>
      <c r="G96" s="269">
        <v>333</v>
      </c>
      <c r="H96" s="196">
        <v>584</v>
      </c>
      <c r="I96" s="120">
        <f t="shared" si="22"/>
        <v>0.95875139353400229</v>
      </c>
      <c r="J96" s="116">
        <f t="shared" si="23"/>
        <v>1.8060200668896322</v>
      </c>
      <c r="K96" s="116">
        <f t="shared" si="24"/>
        <v>3.6789297658862878</v>
      </c>
      <c r="L96" s="116">
        <f t="shared" si="25"/>
        <v>7.424749163879599</v>
      </c>
      <c r="M96" s="117">
        <f t="shared" si="26"/>
        <v>13.02118171683389</v>
      </c>
    </row>
    <row r="97" spans="1:30">
      <c r="A97" s="243" t="s">
        <v>714</v>
      </c>
      <c r="B97" s="160" t="s">
        <v>715</v>
      </c>
      <c r="C97" s="193">
        <v>1839</v>
      </c>
      <c r="D97" s="269">
        <v>64</v>
      </c>
      <c r="E97" s="269">
        <v>99</v>
      </c>
      <c r="F97" s="269">
        <v>157</v>
      </c>
      <c r="G97" s="269">
        <v>204</v>
      </c>
      <c r="H97" s="196">
        <v>270</v>
      </c>
      <c r="I97" s="120">
        <f t="shared" si="22"/>
        <v>3.4801522566612286</v>
      </c>
      <c r="J97" s="116">
        <f t="shared" si="23"/>
        <v>5.383360522022838</v>
      </c>
      <c r="K97" s="116">
        <f t="shared" si="24"/>
        <v>8.5372485046220774</v>
      </c>
      <c r="L97" s="116">
        <f t="shared" si="25"/>
        <v>11.092985318107667</v>
      </c>
      <c r="M97" s="117">
        <f t="shared" si="26"/>
        <v>14.681892332789559</v>
      </c>
    </row>
    <row r="98" spans="1:30">
      <c r="A98" s="243" t="s">
        <v>716</v>
      </c>
      <c r="B98" s="160" t="s">
        <v>717</v>
      </c>
      <c r="C98" s="193">
        <v>31303</v>
      </c>
      <c r="D98" s="269">
        <v>353</v>
      </c>
      <c r="E98" s="269">
        <v>568</v>
      </c>
      <c r="F98" s="269">
        <v>856</v>
      </c>
      <c r="G98" s="269">
        <v>1317</v>
      </c>
      <c r="H98" s="196">
        <v>1975</v>
      </c>
      <c r="I98" s="120">
        <f t="shared" si="22"/>
        <v>1.1276874420982015</v>
      </c>
      <c r="J98" s="116">
        <f t="shared" si="23"/>
        <v>1.8145225697217522</v>
      </c>
      <c r="K98" s="116">
        <f t="shared" si="24"/>
        <v>2.7345621825384145</v>
      </c>
      <c r="L98" s="116">
        <f t="shared" si="25"/>
        <v>4.2072644794428644</v>
      </c>
      <c r="M98" s="117">
        <f t="shared" si="26"/>
        <v>6.3092994281698234</v>
      </c>
    </row>
    <row r="99" spans="1:30">
      <c r="A99" s="243" t="s">
        <v>718</v>
      </c>
      <c r="B99" s="160" t="s">
        <v>719</v>
      </c>
      <c r="C99" s="193">
        <v>104183</v>
      </c>
      <c r="D99" s="269">
        <v>287</v>
      </c>
      <c r="E99" s="269">
        <v>410</v>
      </c>
      <c r="F99" s="269">
        <v>626</v>
      </c>
      <c r="G99" s="269">
        <v>960</v>
      </c>
      <c r="H99" s="196">
        <v>1541</v>
      </c>
      <c r="I99" s="120">
        <f t="shared" si="22"/>
        <v>0.27547680523693885</v>
      </c>
      <c r="J99" s="116">
        <f t="shared" si="23"/>
        <v>0.39353829319562694</v>
      </c>
      <c r="K99" s="116">
        <f t="shared" si="24"/>
        <v>0.60086578424503034</v>
      </c>
      <c r="L99" s="116">
        <f t="shared" si="25"/>
        <v>0.92145551577512641</v>
      </c>
      <c r="M99" s="117">
        <f t="shared" si="26"/>
        <v>1.4791280727181979</v>
      </c>
    </row>
    <row r="100" spans="1:30">
      <c r="A100" s="243" t="s">
        <v>720</v>
      </c>
      <c r="B100" s="160" t="s">
        <v>721</v>
      </c>
      <c r="C100" s="193">
        <v>9340</v>
      </c>
      <c r="D100" s="269">
        <v>398</v>
      </c>
      <c r="E100" s="269">
        <v>692</v>
      </c>
      <c r="F100" s="269">
        <v>1189</v>
      </c>
      <c r="G100" s="269">
        <v>1809</v>
      </c>
      <c r="H100" s="196">
        <v>2400</v>
      </c>
      <c r="I100" s="120">
        <f t="shared" si="22"/>
        <v>4.2612419700214135</v>
      </c>
      <c r="J100" s="116">
        <f t="shared" si="23"/>
        <v>7.4089935760171315</v>
      </c>
      <c r="K100" s="116">
        <f t="shared" si="24"/>
        <v>12.73019271948608</v>
      </c>
      <c r="L100" s="116">
        <f t="shared" si="25"/>
        <v>19.368308351177728</v>
      </c>
      <c r="M100" s="117">
        <f t="shared" si="26"/>
        <v>25.695931477516059</v>
      </c>
    </row>
    <row r="101" spans="1:30">
      <c r="A101" s="243" t="s">
        <v>722</v>
      </c>
      <c r="B101" s="160" t="s">
        <v>723</v>
      </c>
      <c r="C101" s="193">
        <v>32383</v>
      </c>
      <c r="D101" s="269">
        <v>911</v>
      </c>
      <c r="E101" s="269">
        <v>2062</v>
      </c>
      <c r="F101" s="269">
        <v>4405</v>
      </c>
      <c r="G101" s="269">
        <v>7846</v>
      </c>
      <c r="H101" s="196">
        <v>11617</v>
      </c>
      <c r="I101" s="120">
        <f t="shared" si="22"/>
        <v>2.8132044591297904</v>
      </c>
      <c r="J101" s="116">
        <f t="shared" si="23"/>
        <v>6.3675385232992623</v>
      </c>
      <c r="K101" s="116">
        <f t="shared" si="24"/>
        <v>13.602816292499151</v>
      </c>
      <c r="L101" s="116">
        <f t="shared" si="25"/>
        <v>24.228762004755584</v>
      </c>
      <c r="M101" s="117">
        <f t="shared" si="26"/>
        <v>35.873760923941575</v>
      </c>
    </row>
    <row r="102" spans="1:30">
      <c r="A102" s="243" t="s">
        <v>724</v>
      </c>
      <c r="B102" s="160" t="s">
        <v>725</v>
      </c>
      <c r="C102" s="193">
        <v>171</v>
      </c>
      <c r="D102" s="269">
        <v>20</v>
      </c>
      <c r="E102" s="269">
        <v>26</v>
      </c>
      <c r="F102" s="269">
        <v>39</v>
      </c>
      <c r="G102" s="269">
        <v>46</v>
      </c>
      <c r="H102" s="196">
        <v>53</v>
      </c>
      <c r="I102" s="120">
        <f t="shared" si="22"/>
        <v>11.695906432748536</v>
      </c>
      <c r="J102" s="116">
        <f t="shared" si="23"/>
        <v>15.204678362573098</v>
      </c>
      <c r="K102" s="116">
        <f t="shared" si="24"/>
        <v>22.807017543859647</v>
      </c>
      <c r="L102" s="116">
        <f t="shared" si="25"/>
        <v>26.900584795321635</v>
      </c>
      <c r="M102" s="117">
        <f t="shared" si="26"/>
        <v>30.994152046783626</v>
      </c>
    </row>
    <row r="103" spans="1:30">
      <c r="A103" s="244" t="s">
        <v>726</v>
      </c>
      <c r="B103" s="164" t="s">
        <v>727</v>
      </c>
      <c r="C103" s="199">
        <v>46179</v>
      </c>
      <c r="D103" s="200">
        <v>13241</v>
      </c>
      <c r="E103" s="200">
        <v>22527</v>
      </c>
      <c r="F103" s="200">
        <v>31094</v>
      </c>
      <c r="G103" s="200">
        <v>36831</v>
      </c>
      <c r="H103" s="202">
        <v>40091</v>
      </c>
      <c r="I103" s="146">
        <f>(D103/C103)*100</f>
        <v>28.673206435825811</v>
      </c>
      <c r="J103" s="128">
        <f>(E103/C103)*100</f>
        <v>48.781913856947959</v>
      </c>
      <c r="K103" s="128">
        <f>(F103/C103)*100</f>
        <v>67.333636501440054</v>
      </c>
      <c r="L103" s="128">
        <f>(G103/C103)*100</f>
        <v>79.757032417332553</v>
      </c>
      <c r="M103" s="168">
        <f>(H103/C103)*100</f>
        <v>86.816518330843024</v>
      </c>
    </row>
    <row r="104" spans="1:30">
      <c r="A104" s="155"/>
      <c r="B104" s="160"/>
      <c r="C104" s="131"/>
      <c r="D104" s="132"/>
      <c r="E104" s="169"/>
      <c r="F104" s="94"/>
      <c r="G104" s="169"/>
      <c r="H104" s="95"/>
      <c r="I104" s="174"/>
      <c r="J104" s="107"/>
      <c r="K104" s="118"/>
      <c r="L104" s="107"/>
      <c r="M104" s="117"/>
    </row>
    <row r="105" spans="1:30">
      <c r="A105" s="155"/>
      <c r="B105" s="160"/>
      <c r="C105" s="131"/>
      <c r="D105" s="132"/>
      <c r="E105" s="133"/>
      <c r="F105" s="94"/>
      <c r="G105" s="133"/>
      <c r="H105" s="95"/>
      <c r="I105" s="174"/>
      <c r="J105" s="127"/>
      <c r="K105" s="118"/>
      <c r="L105" s="127"/>
      <c r="M105" s="117"/>
    </row>
    <row r="106" spans="1:30">
      <c r="A106" s="50"/>
      <c r="B106" s="134" t="s">
        <v>728</v>
      </c>
      <c r="C106" s="135">
        <f t="shared" ref="C106:H106" si="27">SUM(C108:C111)</f>
        <v>579130</v>
      </c>
      <c r="D106" s="136">
        <f t="shared" si="27"/>
        <v>10235</v>
      </c>
      <c r="E106" s="138">
        <f t="shared" si="27"/>
        <v>18335</v>
      </c>
      <c r="F106" s="138">
        <f t="shared" si="27"/>
        <v>28812</v>
      </c>
      <c r="G106" s="138">
        <f t="shared" si="27"/>
        <v>40839</v>
      </c>
      <c r="H106" s="138">
        <f t="shared" si="27"/>
        <v>53546</v>
      </c>
      <c r="I106" s="225">
        <f>(D106/$C$106)*100</f>
        <v>1.76730613161121</v>
      </c>
      <c r="J106" s="225">
        <f>(E106/$C$106)*100</f>
        <v>3.16595583029717</v>
      </c>
      <c r="K106" s="225">
        <f>(F106/$C$106)*100</f>
        <v>4.9750487800666514</v>
      </c>
      <c r="L106" s="170">
        <f>(G106/$C$106)*100</f>
        <v>7.0517845734118412</v>
      </c>
      <c r="M106" s="171">
        <f>(H106/$C$106)*100</f>
        <v>9.2459378723257295</v>
      </c>
    </row>
    <row r="107" spans="1:30">
      <c r="A107" s="61"/>
      <c r="B107" s="175"/>
      <c r="C107" s="176"/>
      <c r="D107" s="177"/>
      <c r="E107" s="220"/>
      <c r="F107" s="179"/>
      <c r="G107" s="220"/>
      <c r="H107" s="179"/>
      <c r="I107" s="180"/>
      <c r="J107" s="181"/>
      <c r="K107" s="182"/>
      <c r="L107" s="181"/>
      <c r="M107" s="183"/>
      <c r="N107" s="184"/>
      <c r="O107" s="184"/>
      <c r="P107" s="184"/>
      <c r="Q107" s="184"/>
      <c r="R107" s="184"/>
      <c r="S107" s="184"/>
      <c r="T107" s="184"/>
      <c r="U107" s="184"/>
      <c r="V107" s="184"/>
      <c r="W107" s="184"/>
      <c r="X107" s="184"/>
      <c r="Y107" s="184"/>
      <c r="Z107" s="184"/>
      <c r="AA107" s="184"/>
      <c r="AB107" s="184"/>
      <c r="AC107" s="184"/>
      <c r="AD107" s="184"/>
    </row>
    <row r="108" spans="1:30">
      <c r="A108" s="221" t="s">
        <v>729</v>
      </c>
      <c r="B108" s="100" t="s">
        <v>730</v>
      </c>
      <c r="C108" s="188">
        <v>105971</v>
      </c>
      <c r="D108" s="189">
        <v>1451</v>
      </c>
      <c r="E108" s="189">
        <v>2498</v>
      </c>
      <c r="F108" s="189">
        <v>4759</v>
      </c>
      <c r="G108" s="189">
        <v>8851</v>
      </c>
      <c r="H108" s="191">
        <v>14715</v>
      </c>
      <c r="I108" s="145">
        <f t="shared" si="22"/>
        <v>1.3692425286163195</v>
      </c>
      <c r="J108" s="106">
        <f t="shared" si="23"/>
        <v>2.3572486812429814</v>
      </c>
      <c r="K108" s="106">
        <f t="shared" si="24"/>
        <v>4.4908512706306443</v>
      </c>
      <c r="L108" s="106">
        <f t="shared" si="25"/>
        <v>8.3522850591199482</v>
      </c>
      <c r="M108" s="108">
        <f t="shared" si="26"/>
        <v>13.885874437346066</v>
      </c>
    </row>
    <row r="109" spans="1:30">
      <c r="A109" s="222" t="s">
        <v>731</v>
      </c>
      <c r="B109" s="109" t="s">
        <v>732</v>
      </c>
      <c r="C109" s="193">
        <v>7119</v>
      </c>
      <c r="D109" s="269">
        <v>140</v>
      </c>
      <c r="E109" s="269">
        <v>273</v>
      </c>
      <c r="F109" s="269">
        <v>469</v>
      </c>
      <c r="G109" s="269">
        <v>749</v>
      </c>
      <c r="H109" s="196">
        <v>1014</v>
      </c>
      <c r="I109" s="120">
        <f t="shared" si="22"/>
        <v>1.9665683382497541</v>
      </c>
      <c r="J109" s="116">
        <f t="shared" si="23"/>
        <v>3.8348082595870205</v>
      </c>
      <c r="K109" s="116">
        <f t="shared" si="24"/>
        <v>6.5880039331366769</v>
      </c>
      <c r="L109" s="116">
        <f t="shared" si="25"/>
        <v>10.521140609636184</v>
      </c>
      <c r="M109" s="117">
        <f t="shared" si="26"/>
        <v>14.243573535608933</v>
      </c>
    </row>
    <row r="110" spans="1:30">
      <c r="A110" s="222" t="s">
        <v>733</v>
      </c>
      <c r="B110" s="109" t="s">
        <v>45</v>
      </c>
      <c r="C110" s="193">
        <v>432883</v>
      </c>
      <c r="D110" s="269">
        <v>5606</v>
      </c>
      <c r="E110" s="269">
        <v>9872</v>
      </c>
      <c r="F110" s="269">
        <v>14645</v>
      </c>
      <c r="G110" s="269">
        <v>19513</v>
      </c>
      <c r="H110" s="196">
        <v>23677</v>
      </c>
      <c r="I110" s="120">
        <f t="shared" si="22"/>
        <v>1.2950381511863482</v>
      </c>
      <c r="J110" s="116">
        <f t="shared" si="23"/>
        <v>2.2805238366949037</v>
      </c>
      <c r="K110" s="116">
        <f t="shared" si="24"/>
        <v>3.3831312386949821</v>
      </c>
      <c r="L110" s="116">
        <f t="shared" si="25"/>
        <v>4.5076845244557999</v>
      </c>
      <c r="M110" s="117">
        <f t="shared" si="26"/>
        <v>5.4696072610844038</v>
      </c>
    </row>
    <row r="111" spans="1:30">
      <c r="A111" s="223" t="s">
        <v>734</v>
      </c>
      <c r="B111" s="121" t="s">
        <v>735</v>
      </c>
      <c r="C111" s="199">
        <v>33157</v>
      </c>
      <c r="D111" s="200">
        <v>3038</v>
      </c>
      <c r="E111" s="200">
        <v>5692</v>
      </c>
      <c r="F111" s="200">
        <v>8939</v>
      </c>
      <c r="G111" s="200">
        <v>11726</v>
      </c>
      <c r="H111" s="202">
        <v>14140</v>
      </c>
      <c r="I111" s="146">
        <f t="shared" si="22"/>
        <v>9.1624694634617132</v>
      </c>
      <c r="J111" s="128">
        <f t="shared" si="23"/>
        <v>17.16681243779594</v>
      </c>
      <c r="K111" s="128">
        <f t="shared" si="24"/>
        <v>26.959616370600475</v>
      </c>
      <c r="L111" s="128">
        <f t="shared" si="25"/>
        <v>35.365081279971044</v>
      </c>
      <c r="M111" s="168">
        <f t="shared" si="26"/>
        <v>42.645595198600603</v>
      </c>
    </row>
    <row r="112" spans="1:30">
      <c r="A112" s="112"/>
      <c r="B112" s="109"/>
      <c r="C112" s="131"/>
      <c r="D112" s="132"/>
      <c r="E112" s="94"/>
      <c r="F112" s="94"/>
      <c r="G112" s="94"/>
      <c r="H112" s="94"/>
      <c r="I112" s="174"/>
      <c r="J112" s="118"/>
      <c r="K112" s="118"/>
      <c r="L112" s="118"/>
      <c r="M112" s="117"/>
    </row>
    <row r="113" spans="1:13">
      <c r="A113" s="112"/>
      <c r="B113" s="109"/>
      <c r="C113" s="131"/>
      <c r="D113" s="132"/>
      <c r="E113" s="94"/>
      <c r="F113" s="94"/>
      <c r="G113" s="94"/>
      <c r="H113" s="94"/>
      <c r="I113" s="174"/>
      <c r="J113" s="118"/>
      <c r="K113" s="118"/>
      <c r="L113" s="118"/>
      <c r="M113" s="117"/>
    </row>
    <row r="114" spans="1:13">
      <c r="C114" s="185"/>
      <c r="H114" s="42"/>
      <c r="I114" s="22"/>
      <c r="J114" s="22"/>
      <c r="K114" s="22"/>
      <c r="L114" s="22"/>
      <c r="M114" s="118"/>
    </row>
    <row r="115" spans="1:13">
      <c r="C115" s="186"/>
    </row>
    <row r="116" spans="1:13">
      <c r="C116" s="186"/>
    </row>
  </sheetData>
  <mergeCells count="3">
    <mergeCell ref="D3:M3"/>
    <mergeCell ref="D5:H5"/>
    <mergeCell ref="I5:M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92"/>
  <sheetViews>
    <sheetView workbookViewId="0">
      <selection activeCell="F22" sqref="F22"/>
    </sheetView>
  </sheetViews>
  <sheetFormatPr defaultRowHeight="16.5"/>
  <cols>
    <col min="1" max="1" width="11.25" bestFit="1" customWidth="1"/>
    <col min="2" max="2" width="18.125" customWidth="1"/>
    <col min="3" max="3" width="16.75" customWidth="1"/>
    <col min="4" max="4" width="9.75" bestFit="1" customWidth="1"/>
    <col min="7" max="9" width="8" customWidth="1"/>
  </cols>
  <sheetData>
    <row r="1" spans="1:4">
      <c r="B1" t="s">
        <v>752</v>
      </c>
    </row>
    <row r="2" spans="1:4">
      <c r="A2" t="s">
        <v>55</v>
      </c>
      <c r="B2" t="s">
        <v>753</v>
      </c>
      <c r="C2" t="s">
        <v>10</v>
      </c>
      <c r="D2" t="s">
        <v>21</v>
      </c>
    </row>
    <row r="3" spans="1:4">
      <c r="A3">
        <v>1970</v>
      </c>
      <c r="B3">
        <v>21.4</v>
      </c>
      <c r="C3">
        <v>27</v>
      </c>
    </row>
    <row r="4" spans="1:4">
      <c r="A4">
        <v>1980</v>
      </c>
      <c r="B4">
        <v>22.5</v>
      </c>
      <c r="C4">
        <v>27.5</v>
      </c>
    </row>
    <row r="5" spans="1:4">
      <c r="A5">
        <v>1990</v>
      </c>
      <c r="B5">
        <v>24</v>
      </c>
      <c r="C5">
        <v>28</v>
      </c>
    </row>
    <row r="6" spans="1:4">
      <c r="A6">
        <v>2000</v>
      </c>
      <c r="B6">
        <v>25</v>
      </c>
      <c r="C6">
        <v>28.5</v>
      </c>
    </row>
    <row r="7" spans="1:4">
      <c r="A7">
        <v>2002</v>
      </c>
      <c r="B7">
        <v>25.2</v>
      </c>
      <c r="C7">
        <v>29</v>
      </c>
    </row>
    <row r="8" spans="1:4">
      <c r="A8">
        <v>2004</v>
      </c>
      <c r="B8">
        <v>25.2</v>
      </c>
      <c r="C8">
        <v>29.1</v>
      </c>
    </row>
    <row r="9" spans="1:4">
      <c r="A9">
        <v>2006</v>
      </c>
      <c r="B9">
        <v>25.1</v>
      </c>
      <c r="C9">
        <v>29.2</v>
      </c>
    </row>
    <row r="10" spans="1:4">
      <c r="A10">
        <v>2008</v>
      </c>
      <c r="B10">
        <v>25.1</v>
      </c>
      <c r="C10">
        <v>29.4</v>
      </c>
    </row>
    <row r="11" spans="1:4">
      <c r="A11">
        <v>2010</v>
      </c>
      <c r="B11">
        <v>25.5</v>
      </c>
      <c r="C11">
        <v>29.5</v>
      </c>
    </row>
    <row r="12" spans="1:4">
      <c r="A12">
        <v>2012</v>
      </c>
      <c r="B12">
        <v>25.8</v>
      </c>
      <c r="C12">
        <v>29.7</v>
      </c>
    </row>
    <row r="13" spans="1:4">
      <c r="A13">
        <v>2015</v>
      </c>
      <c r="B13">
        <v>26</v>
      </c>
      <c r="C13">
        <v>30</v>
      </c>
      <c r="D13">
        <v>21.3</v>
      </c>
    </row>
    <row r="15" spans="1:4">
      <c r="B15" t="s">
        <v>738</v>
      </c>
    </row>
    <row r="16" spans="1:4">
      <c r="B16" t="s">
        <v>753</v>
      </c>
      <c r="C16" t="s">
        <v>10</v>
      </c>
      <c r="D16" t="s">
        <v>21</v>
      </c>
    </row>
    <row r="17" spans="1:16">
      <c r="A17">
        <v>1920</v>
      </c>
      <c r="B17" s="154">
        <v>106461000</v>
      </c>
      <c r="C17" s="154">
        <v>8435000</v>
      </c>
    </row>
    <row r="18" spans="1:16">
      <c r="A18">
        <v>1930</v>
      </c>
      <c r="B18" s="154">
        <v>123076000</v>
      </c>
      <c r="C18" s="154">
        <v>10208000</v>
      </c>
    </row>
    <row r="19" spans="1:16">
      <c r="A19">
        <v>1940</v>
      </c>
      <c r="B19" s="154">
        <v>132122000</v>
      </c>
      <c r="C19" s="154">
        <v>11382000</v>
      </c>
    </row>
    <row r="20" spans="1:16">
      <c r="A20">
        <v>1950</v>
      </c>
      <c r="B20" s="271">
        <v>152271000</v>
      </c>
      <c r="C20" s="154">
        <v>13712000</v>
      </c>
      <c r="D20" s="154">
        <v>28485000</v>
      </c>
    </row>
    <row r="21" spans="1:16">
      <c r="A21">
        <v>1960</v>
      </c>
      <c r="B21" s="154">
        <v>180671000</v>
      </c>
      <c r="C21" s="154">
        <v>17910000</v>
      </c>
      <c r="D21" s="154">
        <v>38680000</v>
      </c>
    </row>
    <row r="22" spans="1:16">
      <c r="A22">
        <v>1970</v>
      </c>
      <c r="B22" s="154">
        <v>205052000</v>
      </c>
      <c r="C22" s="154">
        <v>21320000</v>
      </c>
      <c r="D22" s="154">
        <v>52990000</v>
      </c>
    </row>
    <row r="23" spans="1:16">
      <c r="A23">
        <v>1980</v>
      </c>
      <c r="B23" s="154">
        <v>227224000</v>
      </c>
      <c r="C23" s="154">
        <v>24590000</v>
      </c>
      <c r="D23" s="154">
        <v>70350000</v>
      </c>
    </row>
    <row r="24" spans="1:16">
      <c r="A24">
        <v>1990</v>
      </c>
      <c r="B24" s="154">
        <v>249438000</v>
      </c>
      <c r="C24" s="154">
        <v>27790000</v>
      </c>
      <c r="D24" s="154">
        <v>86080000</v>
      </c>
    </row>
    <row r="25" spans="1:16">
      <c r="A25">
        <v>2000</v>
      </c>
      <c r="B25" s="154">
        <v>282171000</v>
      </c>
      <c r="C25" s="154">
        <v>30770000</v>
      </c>
      <c r="D25" s="154">
        <v>103090000</v>
      </c>
    </row>
    <row r="26" spans="1:16">
      <c r="A26">
        <v>2010</v>
      </c>
      <c r="B26" s="154">
        <v>310232000</v>
      </c>
      <c r="C26" s="154">
        <v>34010000</v>
      </c>
      <c r="D26" s="154">
        <v>117900000</v>
      </c>
    </row>
    <row r="27" spans="1:16">
      <c r="A27">
        <v>2014</v>
      </c>
      <c r="B27" s="154">
        <v>318900000</v>
      </c>
      <c r="C27" s="154">
        <v>35540000</v>
      </c>
      <c r="D27" s="154">
        <v>119908000</v>
      </c>
    </row>
    <row r="29" spans="1:16">
      <c r="B29" t="s">
        <v>754</v>
      </c>
    </row>
    <row r="30" spans="1:16">
      <c r="A30" t="s">
        <v>55</v>
      </c>
      <c r="B30">
        <v>2000</v>
      </c>
      <c r="C30">
        <v>2001</v>
      </c>
      <c r="D30">
        <v>2002</v>
      </c>
      <c r="E30">
        <v>2003</v>
      </c>
      <c r="F30">
        <v>2004</v>
      </c>
      <c r="G30">
        <v>2005</v>
      </c>
      <c r="H30">
        <v>2006</v>
      </c>
      <c r="I30">
        <v>2007</v>
      </c>
      <c r="J30">
        <v>2008</v>
      </c>
      <c r="K30">
        <v>2009</v>
      </c>
      <c r="L30">
        <v>2010</v>
      </c>
      <c r="M30">
        <v>2011</v>
      </c>
      <c r="N30">
        <v>2012</v>
      </c>
      <c r="O30">
        <v>2013</v>
      </c>
      <c r="P30">
        <v>2014</v>
      </c>
    </row>
    <row r="31" spans="1:16">
      <c r="A31" t="s">
        <v>753</v>
      </c>
      <c r="B31">
        <v>0.91</v>
      </c>
      <c r="C31">
        <v>0.9</v>
      </c>
      <c r="D31">
        <v>0.89</v>
      </c>
      <c r="E31">
        <v>0.92</v>
      </c>
      <c r="F31">
        <v>0.92</v>
      </c>
      <c r="G31">
        <v>0.92</v>
      </c>
      <c r="H31">
        <v>0.91</v>
      </c>
      <c r="I31">
        <v>0.89</v>
      </c>
      <c r="J31">
        <v>0.88</v>
      </c>
      <c r="K31">
        <v>0.98</v>
      </c>
      <c r="L31">
        <v>0.97</v>
      </c>
      <c r="M31">
        <v>0.96</v>
      </c>
      <c r="N31">
        <v>0.9</v>
      </c>
      <c r="O31">
        <v>0.9</v>
      </c>
      <c r="P31">
        <v>0.77</v>
      </c>
    </row>
    <row r="33" spans="1:16">
      <c r="A33" t="s">
        <v>55</v>
      </c>
      <c r="B33">
        <v>2000</v>
      </c>
      <c r="C33">
        <v>2001</v>
      </c>
      <c r="D33">
        <v>2002</v>
      </c>
      <c r="E33">
        <v>2003</v>
      </c>
      <c r="F33">
        <v>2004</v>
      </c>
      <c r="G33">
        <v>2005</v>
      </c>
      <c r="H33">
        <v>2006</v>
      </c>
      <c r="I33">
        <v>2007</v>
      </c>
      <c r="J33">
        <v>2008</v>
      </c>
      <c r="K33">
        <v>2009</v>
      </c>
      <c r="L33">
        <v>2010</v>
      </c>
      <c r="M33">
        <v>2011</v>
      </c>
      <c r="N33">
        <v>2012</v>
      </c>
      <c r="O33">
        <v>2013</v>
      </c>
      <c r="P33">
        <v>2014</v>
      </c>
    </row>
    <row r="34" spans="1:16">
      <c r="A34" t="s">
        <v>10</v>
      </c>
      <c r="B34">
        <v>1.02</v>
      </c>
      <c r="C34">
        <v>0.99</v>
      </c>
      <c r="D34">
        <v>0.96</v>
      </c>
      <c r="E34">
        <v>0.94</v>
      </c>
      <c r="F34">
        <v>0.92</v>
      </c>
      <c r="G34">
        <v>0.9</v>
      </c>
      <c r="H34">
        <v>0.88</v>
      </c>
      <c r="I34">
        <v>0.87</v>
      </c>
      <c r="J34">
        <v>0.83</v>
      </c>
      <c r="K34">
        <v>0.82</v>
      </c>
      <c r="L34">
        <v>0.8</v>
      </c>
      <c r="M34">
        <v>0.79</v>
      </c>
      <c r="N34">
        <v>0.78</v>
      </c>
      <c r="O34">
        <v>0.77</v>
      </c>
      <c r="P34">
        <v>0.76</v>
      </c>
    </row>
    <row r="36" spans="1:16">
      <c r="A36" t="s">
        <v>55</v>
      </c>
      <c r="B36">
        <v>2000</v>
      </c>
      <c r="C36">
        <v>2001</v>
      </c>
      <c r="D36">
        <v>2002</v>
      </c>
      <c r="E36">
        <v>2003</v>
      </c>
      <c r="F36">
        <v>2004</v>
      </c>
      <c r="G36">
        <v>2005</v>
      </c>
      <c r="H36">
        <v>2006</v>
      </c>
      <c r="I36">
        <v>2007</v>
      </c>
      <c r="J36">
        <v>2008</v>
      </c>
      <c r="K36">
        <v>2009</v>
      </c>
      <c r="L36">
        <v>2010</v>
      </c>
      <c r="M36">
        <v>2011</v>
      </c>
      <c r="N36">
        <v>2012</v>
      </c>
      <c r="O36">
        <v>2013</v>
      </c>
      <c r="P36">
        <v>2014</v>
      </c>
    </row>
    <row r="37" spans="1:16">
      <c r="A37" t="s">
        <v>21</v>
      </c>
      <c r="B37">
        <v>1.53</v>
      </c>
      <c r="C37">
        <v>1.5</v>
      </c>
      <c r="D37">
        <v>1.47</v>
      </c>
      <c r="E37">
        <v>1.43</v>
      </c>
      <c r="F37">
        <v>1.18</v>
      </c>
      <c r="G37">
        <v>1.17</v>
      </c>
      <c r="H37">
        <v>1.1599999999999999</v>
      </c>
      <c r="I37">
        <v>1.1499999999999999</v>
      </c>
      <c r="J37">
        <v>1.1399999999999999</v>
      </c>
      <c r="K37">
        <v>1.1299999999999999</v>
      </c>
      <c r="L37">
        <v>1.1200000000000001</v>
      </c>
      <c r="M37">
        <v>1.1000000000000001</v>
      </c>
      <c r="N37">
        <v>1.0900000000000001</v>
      </c>
      <c r="O37">
        <v>1.07</v>
      </c>
      <c r="P37">
        <v>1.21</v>
      </c>
    </row>
    <row r="39" spans="1:16">
      <c r="B39" t="s">
        <v>755</v>
      </c>
    </row>
    <row r="40" spans="1:16">
      <c r="A40" t="s">
        <v>55</v>
      </c>
      <c r="B40">
        <v>2000</v>
      </c>
      <c r="C40">
        <v>2001</v>
      </c>
      <c r="D40">
        <v>2002</v>
      </c>
      <c r="E40">
        <v>2003</v>
      </c>
      <c r="F40">
        <v>2004</v>
      </c>
      <c r="G40">
        <v>2005</v>
      </c>
      <c r="H40">
        <v>2006</v>
      </c>
      <c r="I40">
        <v>2007</v>
      </c>
      <c r="J40">
        <v>2008</v>
      </c>
      <c r="K40">
        <v>2009</v>
      </c>
      <c r="L40">
        <v>2010</v>
      </c>
      <c r="M40">
        <v>2011</v>
      </c>
      <c r="N40">
        <v>2012</v>
      </c>
      <c r="O40">
        <v>2013</v>
      </c>
      <c r="P40">
        <v>2014</v>
      </c>
    </row>
    <row r="41" spans="1:16">
      <c r="A41" t="s">
        <v>753</v>
      </c>
      <c r="B41">
        <v>14.2</v>
      </c>
      <c r="C41">
        <v>14.2</v>
      </c>
      <c r="D41">
        <v>14.1</v>
      </c>
      <c r="E41">
        <v>14.14</v>
      </c>
      <c r="F41">
        <v>14.13</v>
      </c>
      <c r="G41">
        <v>14.14</v>
      </c>
      <c r="H41">
        <v>14.14</v>
      </c>
      <c r="I41">
        <v>14.16</v>
      </c>
      <c r="J41">
        <v>14.18</v>
      </c>
      <c r="K41">
        <v>13.82</v>
      </c>
      <c r="L41">
        <v>13.83</v>
      </c>
      <c r="M41">
        <v>13.83</v>
      </c>
      <c r="N41">
        <v>13.68</v>
      </c>
      <c r="O41">
        <v>13.66</v>
      </c>
      <c r="P41">
        <v>13.42</v>
      </c>
    </row>
    <row r="43" spans="1:16">
      <c r="A43" t="s">
        <v>55</v>
      </c>
      <c r="B43">
        <v>2000</v>
      </c>
      <c r="C43">
        <v>2001</v>
      </c>
      <c r="D43">
        <v>2002</v>
      </c>
      <c r="E43">
        <v>2003</v>
      </c>
      <c r="F43">
        <v>2004</v>
      </c>
      <c r="G43">
        <v>2005</v>
      </c>
      <c r="H43">
        <v>2006</v>
      </c>
      <c r="I43">
        <v>2007</v>
      </c>
      <c r="J43">
        <v>2008</v>
      </c>
      <c r="K43">
        <v>2009</v>
      </c>
      <c r="L43">
        <v>2010</v>
      </c>
      <c r="M43">
        <v>2011</v>
      </c>
      <c r="N43">
        <v>2012</v>
      </c>
      <c r="O43">
        <v>2013</v>
      </c>
      <c r="P43">
        <v>2014</v>
      </c>
    </row>
    <row r="44" spans="1:16">
      <c r="A44" t="s">
        <v>10</v>
      </c>
      <c r="B44">
        <v>11.41</v>
      </c>
      <c r="C44">
        <v>11.21</v>
      </c>
      <c r="D44">
        <v>11.09</v>
      </c>
      <c r="E44">
        <v>10.99</v>
      </c>
      <c r="F44">
        <v>10.91</v>
      </c>
      <c r="G44">
        <v>10.84</v>
      </c>
      <c r="H44">
        <v>10.78</v>
      </c>
      <c r="I44">
        <v>10.75</v>
      </c>
      <c r="J44">
        <v>10.29</v>
      </c>
      <c r="K44">
        <v>10.28</v>
      </c>
      <c r="L44">
        <v>10.28</v>
      </c>
      <c r="M44">
        <v>10.28</v>
      </c>
      <c r="N44">
        <v>10.28</v>
      </c>
      <c r="O44">
        <v>10.28</v>
      </c>
      <c r="P44">
        <v>10.29</v>
      </c>
    </row>
    <row r="46" spans="1:16">
      <c r="A46" t="s">
        <v>55</v>
      </c>
      <c r="B46">
        <v>2000</v>
      </c>
      <c r="C46">
        <v>2001</v>
      </c>
      <c r="D46">
        <v>2002</v>
      </c>
      <c r="E46">
        <v>2003</v>
      </c>
      <c r="F46">
        <v>2004</v>
      </c>
      <c r="G46">
        <v>2005</v>
      </c>
      <c r="H46">
        <v>2006</v>
      </c>
      <c r="I46">
        <v>2007</v>
      </c>
      <c r="J46">
        <v>2008</v>
      </c>
      <c r="K46">
        <v>2009</v>
      </c>
      <c r="L46">
        <v>2010</v>
      </c>
      <c r="M46">
        <v>2011</v>
      </c>
      <c r="N46">
        <v>2012</v>
      </c>
      <c r="O46">
        <v>2013</v>
      </c>
      <c r="P46">
        <v>2014</v>
      </c>
    </row>
    <row r="47" spans="1:16">
      <c r="A47" t="s">
        <v>21</v>
      </c>
      <c r="B47">
        <v>23.15</v>
      </c>
      <c r="C47">
        <v>22.77</v>
      </c>
      <c r="D47">
        <v>22.36</v>
      </c>
      <c r="E47">
        <v>21.92</v>
      </c>
      <c r="F47">
        <v>21.44</v>
      </c>
      <c r="G47">
        <v>21.01</v>
      </c>
      <c r="H47">
        <v>20.69</v>
      </c>
      <c r="I47">
        <v>20.36</v>
      </c>
      <c r="J47">
        <v>20.04</v>
      </c>
      <c r="K47">
        <v>19.71</v>
      </c>
      <c r="L47">
        <v>19.39</v>
      </c>
      <c r="M47">
        <v>19.13</v>
      </c>
      <c r="N47">
        <v>18.87</v>
      </c>
      <c r="O47">
        <v>18.61</v>
      </c>
      <c r="P47">
        <v>19.02</v>
      </c>
    </row>
    <row r="49" spans="1:16">
      <c r="B49" t="s">
        <v>756</v>
      </c>
    </row>
    <row r="50" spans="1:16">
      <c r="A50" t="s">
        <v>55</v>
      </c>
      <c r="B50">
        <v>2000</v>
      </c>
      <c r="C50">
        <v>2001</v>
      </c>
      <c r="D50">
        <v>2002</v>
      </c>
      <c r="E50">
        <v>2003</v>
      </c>
      <c r="F50">
        <v>2004</v>
      </c>
      <c r="G50">
        <v>2005</v>
      </c>
      <c r="H50">
        <v>2006</v>
      </c>
      <c r="I50">
        <v>2007</v>
      </c>
      <c r="J50">
        <v>2008</v>
      </c>
      <c r="K50">
        <v>2009</v>
      </c>
      <c r="L50">
        <v>2010</v>
      </c>
      <c r="M50">
        <v>2011</v>
      </c>
      <c r="N50">
        <v>2012</v>
      </c>
      <c r="O50">
        <v>2013</v>
      </c>
      <c r="P50">
        <v>2014</v>
      </c>
    </row>
    <row r="51" spans="1:16">
      <c r="A51" t="s">
        <v>753</v>
      </c>
      <c r="B51">
        <v>8.6999999999999993</v>
      </c>
      <c r="C51">
        <v>8.6999999999999993</v>
      </c>
      <c r="D51">
        <v>8.6999999999999993</v>
      </c>
      <c r="E51">
        <v>8.44</v>
      </c>
      <c r="F51">
        <v>8.34</v>
      </c>
      <c r="G51">
        <v>8.25</v>
      </c>
      <c r="H51">
        <v>8.26</v>
      </c>
      <c r="I51">
        <v>8.26</v>
      </c>
      <c r="J51">
        <v>8.27</v>
      </c>
      <c r="K51">
        <v>8.3800000000000008</v>
      </c>
      <c r="L51">
        <v>8.3800000000000008</v>
      </c>
      <c r="M51">
        <v>8.3800000000000008</v>
      </c>
      <c r="N51">
        <v>8.39</v>
      </c>
      <c r="O51">
        <v>8.39</v>
      </c>
      <c r="P51">
        <v>8.15</v>
      </c>
    </row>
    <row r="53" spans="1:16">
      <c r="A53" t="s">
        <v>55</v>
      </c>
      <c r="B53">
        <v>2000</v>
      </c>
      <c r="C53">
        <v>2001</v>
      </c>
      <c r="D53">
        <v>2002</v>
      </c>
      <c r="E53">
        <v>2003</v>
      </c>
      <c r="F53">
        <v>2004</v>
      </c>
      <c r="G53">
        <v>2005</v>
      </c>
      <c r="H53">
        <v>2006</v>
      </c>
      <c r="I53">
        <v>2007</v>
      </c>
      <c r="J53">
        <v>2008</v>
      </c>
      <c r="K53">
        <v>2009</v>
      </c>
      <c r="L53">
        <v>2010</v>
      </c>
      <c r="M53">
        <v>2011</v>
      </c>
      <c r="N53">
        <v>2012</v>
      </c>
      <c r="O53">
        <v>2013</v>
      </c>
      <c r="P53">
        <v>2014</v>
      </c>
    </row>
    <row r="54" spans="1:16">
      <c r="A54" t="s">
        <v>10</v>
      </c>
      <c r="B54">
        <v>7.39</v>
      </c>
      <c r="C54">
        <v>7.47</v>
      </c>
      <c r="D54">
        <v>7.54</v>
      </c>
      <c r="E54">
        <v>7.61</v>
      </c>
      <c r="F54">
        <v>7.67</v>
      </c>
      <c r="G54">
        <v>7.73</v>
      </c>
      <c r="H54">
        <v>7.8</v>
      </c>
      <c r="I54">
        <v>7.86</v>
      </c>
      <c r="J54">
        <v>7.61</v>
      </c>
      <c r="K54">
        <v>7.74</v>
      </c>
      <c r="L54">
        <v>7.87</v>
      </c>
      <c r="M54">
        <v>7.98</v>
      </c>
      <c r="N54">
        <v>8.09</v>
      </c>
      <c r="O54">
        <v>8.1999999999999993</v>
      </c>
      <c r="P54">
        <v>8.31</v>
      </c>
    </row>
    <row r="56" spans="1:16">
      <c r="A56" t="s">
        <v>55</v>
      </c>
      <c r="B56">
        <v>2000</v>
      </c>
      <c r="C56">
        <v>2001</v>
      </c>
      <c r="D56">
        <v>2002</v>
      </c>
      <c r="E56">
        <v>2003</v>
      </c>
      <c r="F56">
        <v>2004</v>
      </c>
      <c r="G56">
        <v>2005</v>
      </c>
      <c r="H56">
        <v>2006</v>
      </c>
      <c r="I56">
        <v>2007</v>
      </c>
      <c r="J56">
        <v>2008</v>
      </c>
      <c r="K56">
        <v>2009</v>
      </c>
      <c r="L56">
        <v>2010</v>
      </c>
      <c r="M56">
        <v>2011</v>
      </c>
      <c r="N56">
        <v>2012</v>
      </c>
      <c r="O56">
        <v>2013</v>
      </c>
      <c r="P56">
        <v>2014</v>
      </c>
    </row>
    <row r="57" spans="1:16">
      <c r="A57" t="s">
        <v>21</v>
      </c>
      <c r="B57">
        <v>5.05</v>
      </c>
      <c r="C57">
        <v>5.0199999999999996</v>
      </c>
      <c r="D57">
        <v>4.99</v>
      </c>
      <c r="E57">
        <v>4.97</v>
      </c>
      <c r="F57">
        <v>4.7300000000000004</v>
      </c>
      <c r="G57">
        <v>4.7300000000000004</v>
      </c>
      <c r="H57">
        <v>4.74</v>
      </c>
      <c r="I57">
        <v>4.76</v>
      </c>
      <c r="J57">
        <v>4.78</v>
      </c>
      <c r="K57">
        <v>4.8</v>
      </c>
      <c r="L57">
        <v>4.83</v>
      </c>
      <c r="M57">
        <v>4.8600000000000003</v>
      </c>
      <c r="N57">
        <v>4.9000000000000004</v>
      </c>
      <c r="O57">
        <v>4.9400000000000004</v>
      </c>
      <c r="P57">
        <v>5.24</v>
      </c>
    </row>
    <row r="59" spans="1:16">
      <c r="B59" t="s">
        <v>757</v>
      </c>
    </row>
    <row r="60" spans="1:16">
      <c r="B60" t="s">
        <v>758</v>
      </c>
    </row>
    <row r="61" spans="1:16">
      <c r="A61" t="s">
        <v>55</v>
      </c>
      <c r="B61">
        <v>2000</v>
      </c>
      <c r="C61">
        <v>2001</v>
      </c>
      <c r="D61">
        <v>2002</v>
      </c>
      <c r="E61">
        <v>2003</v>
      </c>
      <c r="F61">
        <v>2004</v>
      </c>
      <c r="G61">
        <v>2005</v>
      </c>
      <c r="H61">
        <v>2006</v>
      </c>
      <c r="I61">
        <v>2007</v>
      </c>
      <c r="J61">
        <v>2008</v>
      </c>
      <c r="K61">
        <v>2009</v>
      </c>
      <c r="L61">
        <v>2010</v>
      </c>
      <c r="M61">
        <v>2011</v>
      </c>
      <c r="N61">
        <v>2012</v>
      </c>
      <c r="O61">
        <v>2013</v>
      </c>
      <c r="P61">
        <v>2014</v>
      </c>
    </row>
    <row r="62" spans="1:16">
      <c r="A62" t="s">
        <v>753</v>
      </c>
      <c r="B62">
        <v>2.06</v>
      </c>
      <c r="C62">
        <v>2.06</v>
      </c>
      <c r="D62">
        <v>2.0699999999999998</v>
      </c>
      <c r="E62">
        <v>2.0699999999999998</v>
      </c>
      <c r="F62">
        <v>2.0699999999999998</v>
      </c>
      <c r="G62">
        <v>2.08</v>
      </c>
      <c r="H62">
        <v>2.09</v>
      </c>
      <c r="I62">
        <v>2.09</v>
      </c>
      <c r="J62">
        <v>2.1</v>
      </c>
      <c r="K62">
        <v>2.0499999999999998</v>
      </c>
      <c r="L62">
        <v>2.06</v>
      </c>
      <c r="M62">
        <v>2.06</v>
      </c>
      <c r="N62">
        <v>2.06</v>
      </c>
      <c r="O62">
        <v>2.06</v>
      </c>
      <c r="P62">
        <v>2.0099999999999998</v>
      </c>
    </row>
    <row r="64" spans="1:16">
      <c r="A64" t="s">
        <v>55</v>
      </c>
      <c r="B64">
        <v>2000</v>
      </c>
      <c r="C64">
        <v>2001</v>
      </c>
      <c r="D64">
        <v>2002</v>
      </c>
      <c r="E64">
        <v>2003</v>
      </c>
      <c r="F64">
        <v>2004</v>
      </c>
      <c r="G64">
        <v>2005</v>
      </c>
      <c r="H64">
        <v>2006</v>
      </c>
      <c r="I64">
        <v>2007</v>
      </c>
      <c r="J64">
        <v>2008</v>
      </c>
      <c r="K64">
        <v>2009</v>
      </c>
      <c r="L64">
        <v>2010</v>
      </c>
      <c r="M64">
        <v>2011</v>
      </c>
      <c r="N64">
        <v>2012</v>
      </c>
      <c r="O64">
        <v>2013</v>
      </c>
      <c r="P64">
        <v>2014</v>
      </c>
    </row>
    <row r="65" spans="1:16">
      <c r="A65" t="s">
        <v>10</v>
      </c>
      <c r="B65">
        <v>1.64</v>
      </c>
      <c r="C65">
        <v>1.6</v>
      </c>
      <c r="D65">
        <v>1.6</v>
      </c>
      <c r="E65">
        <v>1.61</v>
      </c>
      <c r="F65">
        <v>1.61</v>
      </c>
      <c r="G65">
        <v>1.61</v>
      </c>
      <c r="H65">
        <v>1.61</v>
      </c>
      <c r="I65">
        <v>1.61</v>
      </c>
      <c r="J65">
        <v>1.57</v>
      </c>
      <c r="K65">
        <v>1.58</v>
      </c>
      <c r="L65">
        <v>1.58</v>
      </c>
      <c r="M65">
        <v>1.58</v>
      </c>
      <c r="N65">
        <v>1.59</v>
      </c>
      <c r="O65">
        <v>1.59</v>
      </c>
      <c r="P65">
        <v>1.59</v>
      </c>
    </row>
    <row r="67" spans="1:16">
      <c r="A67" t="s">
        <v>55</v>
      </c>
      <c r="B67">
        <v>2000</v>
      </c>
      <c r="C67">
        <v>2001</v>
      </c>
      <c r="D67">
        <v>2002</v>
      </c>
      <c r="E67">
        <v>2003</v>
      </c>
      <c r="F67">
        <v>2004</v>
      </c>
      <c r="G67">
        <v>2005</v>
      </c>
      <c r="H67">
        <v>2006</v>
      </c>
      <c r="I67">
        <v>2007</v>
      </c>
      <c r="J67">
        <v>2008</v>
      </c>
      <c r="K67">
        <v>2009</v>
      </c>
      <c r="L67">
        <v>2010</v>
      </c>
      <c r="M67">
        <v>2011</v>
      </c>
      <c r="N67">
        <v>2012</v>
      </c>
      <c r="O67">
        <v>2013</v>
      </c>
      <c r="P67">
        <v>2014</v>
      </c>
    </row>
    <row r="68" spans="1:16">
      <c r="A68" t="s">
        <v>21</v>
      </c>
      <c r="B68">
        <v>2.67</v>
      </c>
      <c r="C68">
        <v>2.62</v>
      </c>
      <c r="D68">
        <v>2.57</v>
      </c>
      <c r="E68">
        <v>2.5299999999999998</v>
      </c>
      <c r="F68">
        <v>2.4900000000000002</v>
      </c>
      <c r="G68">
        <v>2.4500000000000002</v>
      </c>
      <c r="H68">
        <v>2.42</v>
      </c>
      <c r="I68">
        <v>2.39</v>
      </c>
      <c r="J68">
        <v>2.37</v>
      </c>
      <c r="K68">
        <v>2.34</v>
      </c>
      <c r="L68">
        <v>2.31</v>
      </c>
      <c r="M68">
        <v>2.29</v>
      </c>
      <c r="N68">
        <v>2.27</v>
      </c>
      <c r="O68">
        <v>2.25</v>
      </c>
      <c r="P68">
        <v>2.29</v>
      </c>
    </row>
    <row r="70" spans="1:16">
      <c r="B70" t="s">
        <v>759</v>
      </c>
    </row>
    <row r="71" spans="1:16">
      <c r="A71" t="s">
        <v>55</v>
      </c>
      <c r="B71">
        <v>2000</v>
      </c>
      <c r="C71">
        <v>2001</v>
      </c>
      <c r="D71">
        <v>2002</v>
      </c>
      <c r="E71">
        <v>2003</v>
      </c>
      <c r="F71">
        <v>2004</v>
      </c>
      <c r="G71">
        <v>2005</v>
      </c>
      <c r="H71">
        <v>2006</v>
      </c>
      <c r="I71">
        <v>2007</v>
      </c>
      <c r="J71">
        <v>2008</v>
      </c>
      <c r="K71">
        <v>2009</v>
      </c>
      <c r="L71">
        <v>2010</v>
      </c>
      <c r="M71">
        <v>2011</v>
      </c>
      <c r="N71">
        <v>2012</v>
      </c>
      <c r="O71">
        <v>2013</v>
      </c>
      <c r="P71">
        <v>2014</v>
      </c>
    </row>
    <row r="72" spans="1:16">
      <c r="A72" t="s">
        <v>753</v>
      </c>
      <c r="B72">
        <v>77.12</v>
      </c>
      <c r="C72">
        <v>77.260000000000005</v>
      </c>
      <c r="D72">
        <v>77.400000000000006</v>
      </c>
      <c r="E72">
        <v>77.14</v>
      </c>
      <c r="F72">
        <v>77.430000000000007</v>
      </c>
      <c r="G72">
        <v>77.709999999999994</v>
      </c>
      <c r="H72">
        <v>77.849999999999994</v>
      </c>
      <c r="I72">
        <v>78</v>
      </c>
      <c r="J72">
        <v>78.14</v>
      </c>
      <c r="K72">
        <v>78.11</v>
      </c>
      <c r="L72">
        <v>78.239999999999995</v>
      </c>
      <c r="M72">
        <v>78.37</v>
      </c>
      <c r="N72">
        <v>78.489999999999995</v>
      </c>
      <c r="O72">
        <v>78.62</v>
      </c>
      <c r="P72">
        <v>79.56</v>
      </c>
    </row>
    <row r="74" spans="1:16">
      <c r="A74" t="s">
        <v>55</v>
      </c>
      <c r="B74">
        <v>2000</v>
      </c>
      <c r="C74">
        <v>2001</v>
      </c>
      <c r="D74">
        <v>2002</v>
      </c>
      <c r="E74">
        <v>2003</v>
      </c>
      <c r="F74">
        <v>2004</v>
      </c>
      <c r="G74">
        <v>2005</v>
      </c>
      <c r="H74">
        <v>2006</v>
      </c>
      <c r="I74">
        <v>2007</v>
      </c>
      <c r="J74">
        <v>2008</v>
      </c>
      <c r="K74">
        <v>2009</v>
      </c>
      <c r="L74">
        <v>2010</v>
      </c>
      <c r="M74">
        <v>2011</v>
      </c>
      <c r="N74">
        <v>2012</v>
      </c>
      <c r="O74">
        <v>2013</v>
      </c>
      <c r="P74">
        <v>2014</v>
      </c>
    </row>
    <row r="75" spans="1:16">
      <c r="A75" t="s">
        <v>10</v>
      </c>
      <c r="B75">
        <v>79.430000000000007</v>
      </c>
      <c r="C75">
        <v>79.56</v>
      </c>
      <c r="D75">
        <v>79.69</v>
      </c>
      <c r="E75">
        <v>79.83</v>
      </c>
      <c r="F75">
        <v>79.959999999999994</v>
      </c>
      <c r="G75">
        <v>80.099999999999994</v>
      </c>
      <c r="H75">
        <v>80.22</v>
      </c>
      <c r="I75">
        <v>80.34</v>
      </c>
      <c r="J75">
        <v>81.16</v>
      </c>
      <c r="K75">
        <v>81.23</v>
      </c>
      <c r="L75">
        <v>81.290000000000006</v>
      </c>
      <c r="M75">
        <v>81.38</v>
      </c>
      <c r="N75">
        <v>81.48</v>
      </c>
      <c r="O75">
        <v>81.569999999999993</v>
      </c>
      <c r="P75">
        <v>81.67</v>
      </c>
    </row>
    <row r="77" spans="1:16">
      <c r="A77" t="s">
        <v>55</v>
      </c>
      <c r="B77">
        <v>2000</v>
      </c>
      <c r="C77">
        <v>2001</v>
      </c>
      <c r="D77">
        <v>2002</v>
      </c>
      <c r="E77">
        <v>2003</v>
      </c>
      <c r="F77">
        <v>2004</v>
      </c>
      <c r="G77">
        <v>2005</v>
      </c>
      <c r="H77">
        <v>2006</v>
      </c>
      <c r="I77">
        <v>2007</v>
      </c>
      <c r="J77">
        <v>2008</v>
      </c>
      <c r="K77">
        <v>2009</v>
      </c>
      <c r="L77">
        <v>2010</v>
      </c>
      <c r="M77">
        <v>2011</v>
      </c>
      <c r="N77">
        <v>2012</v>
      </c>
      <c r="O77">
        <v>2013</v>
      </c>
      <c r="P77">
        <v>2014</v>
      </c>
    </row>
    <row r="78" spans="1:16">
      <c r="A78" t="s">
        <v>21</v>
      </c>
      <c r="B78">
        <v>71.489999999999995</v>
      </c>
      <c r="C78">
        <v>71.760000000000005</v>
      </c>
      <c r="D78">
        <v>72.03</v>
      </c>
      <c r="E78">
        <v>72.3</v>
      </c>
      <c r="F78">
        <v>74.94</v>
      </c>
      <c r="G78">
        <v>75.19</v>
      </c>
      <c r="H78">
        <v>75.41</v>
      </c>
      <c r="I78">
        <v>75.63</v>
      </c>
      <c r="J78">
        <v>75.84</v>
      </c>
      <c r="K78">
        <v>76.06</v>
      </c>
      <c r="L78">
        <v>76.260000000000005</v>
      </c>
      <c r="M78">
        <v>76.47</v>
      </c>
      <c r="N78">
        <v>76.66</v>
      </c>
      <c r="O78">
        <v>76.86</v>
      </c>
      <c r="P78">
        <v>75.430000000000007</v>
      </c>
    </row>
    <row r="80" spans="1:16">
      <c r="B80" t="s">
        <v>760</v>
      </c>
    </row>
    <row r="81" spans="1:8">
      <c r="A81" t="s">
        <v>753</v>
      </c>
      <c r="D81" t="s">
        <v>10</v>
      </c>
      <c r="G81" t="s">
        <v>21</v>
      </c>
    </row>
    <row r="82" spans="1:8">
      <c r="A82" t="s">
        <v>761</v>
      </c>
      <c r="B82" s="272">
        <v>0.19400000000000001</v>
      </c>
      <c r="D82" t="s">
        <v>761</v>
      </c>
      <c r="E82" s="272">
        <v>0.155</v>
      </c>
      <c r="G82" t="s">
        <v>761</v>
      </c>
      <c r="H82" s="272">
        <v>0.27900000000000003</v>
      </c>
    </row>
    <row r="83" spans="1:8">
      <c r="A83" t="s">
        <v>762</v>
      </c>
      <c r="B83" s="272">
        <v>0.13700000000000001</v>
      </c>
      <c r="D83" t="s">
        <v>762</v>
      </c>
      <c r="E83" s="272">
        <v>0.127</v>
      </c>
      <c r="G83" t="s">
        <v>762</v>
      </c>
      <c r="H83" s="272">
        <v>0.18099999999999999</v>
      </c>
    </row>
    <row r="84" spans="1:8">
      <c r="A84" t="s">
        <v>763</v>
      </c>
      <c r="B84" s="272">
        <v>0.39900000000000002</v>
      </c>
      <c r="D84" t="s">
        <v>763</v>
      </c>
      <c r="E84" s="273">
        <v>0.41</v>
      </c>
      <c r="G84" t="s">
        <v>763</v>
      </c>
      <c r="H84" s="272">
        <v>0.40400000000000003</v>
      </c>
    </row>
    <row r="85" spans="1:8">
      <c r="A85" t="s">
        <v>764</v>
      </c>
      <c r="B85" s="272">
        <v>0.126</v>
      </c>
      <c r="D85" t="s">
        <v>764</v>
      </c>
      <c r="E85" s="272">
        <v>0.13500000000000001</v>
      </c>
      <c r="G85" t="s">
        <v>764</v>
      </c>
      <c r="H85" s="273">
        <v>7.0000000000000007E-2</v>
      </c>
    </row>
    <row r="86" spans="1:8">
      <c r="A86" t="s">
        <v>765</v>
      </c>
      <c r="B86" s="272">
        <v>0.14499999999999999</v>
      </c>
      <c r="D86" t="s">
        <v>765</v>
      </c>
      <c r="E86" s="272">
        <v>0.17299999999999999</v>
      </c>
      <c r="G86" t="s">
        <v>765</v>
      </c>
      <c r="H86" s="272">
        <v>6.6000000000000003E-2</v>
      </c>
    </row>
    <row r="88" spans="1:8">
      <c r="B88" t="s">
        <v>766</v>
      </c>
    </row>
    <row r="89" spans="1:8">
      <c r="A89" t="s">
        <v>753</v>
      </c>
      <c r="D89" t="s">
        <v>10</v>
      </c>
      <c r="G89" t="s">
        <v>21</v>
      </c>
    </row>
    <row r="90" spans="1:8">
      <c r="A90" t="s">
        <v>767</v>
      </c>
      <c r="B90">
        <v>37.6</v>
      </c>
      <c r="D90" t="s">
        <v>767</v>
      </c>
      <c r="E90">
        <v>41.7</v>
      </c>
      <c r="G90" t="s">
        <v>767</v>
      </c>
      <c r="H90">
        <v>27.3</v>
      </c>
    </row>
    <row r="91" spans="1:8">
      <c r="A91" t="s">
        <v>768</v>
      </c>
      <c r="B91">
        <v>36.299999999999997</v>
      </c>
      <c r="D91" t="s">
        <v>768</v>
      </c>
      <c r="E91">
        <v>40.4</v>
      </c>
      <c r="G91" t="s">
        <v>768</v>
      </c>
      <c r="H91">
        <v>26.3</v>
      </c>
    </row>
    <row r="92" spans="1:8">
      <c r="A92" t="s">
        <v>769</v>
      </c>
      <c r="B92">
        <v>39</v>
      </c>
      <c r="D92" t="s">
        <v>769</v>
      </c>
      <c r="E92">
        <v>42.9</v>
      </c>
      <c r="G92" t="s">
        <v>769</v>
      </c>
      <c r="H92">
        <v>28.4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52"/>
  <sheetViews>
    <sheetView workbookViewId="0">
      <selection activeCell="F22" sqref="F22"/>
    </sheetView>
  </sheetViews>
  <sheetFormatPr defaultRowHeight="16.5"/>
  <cols>
    <col min="1" max="1" width="22.125" customWidth="1"/>
    <col min="2" max="2" width="13" customWidth="1"/>
    <col min="3" max="56" width="10" bestFit="1" customWidth="1"/>
    <col min="57" max="58" width="4.375" bestFit="1" customWidth="1"/>
    <col min="257" max="257" width="22.125" customWidth="1"/>
    <col min="258" max="258" width="13" customWidth="1"/>
    <col min="259" max="312" width="10" bestFit="1" customWidth="1"/>
    <col min="313" max="314" width="4.375" bestFit="1" customWidth="1"/>
    <col min="513" max="513" width="22.125" customWidth="1"/>
    <col min="514" max="514" width="13" customWidth="1"/>
    <col min="515" max="568" width="10" bestFit="1" customWidth="1"/>
    <col min="569" max="570" width="4.375" bestFit="1" customWidth="1"/>
    <col min="769" max="769" width="22.125" customWidth="1"/>
    <col min="770" max="770" width="13" customWidth="1"/>
    <col min="771" max="824" width="10" bestFit="1" customWidth="1"/>
    <col min="825" max="826" width="4.375" bestFit="1" customWidth="1"/>
    <col min="1025" max="1025" width="22.125" customWidth="1"/>
    <col min="1026" max="1026" width="13" customWidth="1"/>
    <col min="1027" max="1080" width="10" bestFit="1" customWidth="1"/>
    <col min="1081" max="1082" width="4.375" bestFit="1" customWidth="1"/>
    <col min="1281" max="1281" width="22.125" customWidth="1"/>
    <col min="1282" max="1282" width="13" customWidth="1"/>
    <col min="1283" max="1336" width="10" bestFit="1" customWidth="1"/>
    <col min="1337" max="1338" width="4.375" bestFit="1" customWidth="1"/>
    <col min="1537" max="1537" width="22.125" customWidth="1"/>
    <col min="1538" max="1538" width="13" customWidth="1"/>
    <col min="1539" max="1592" width="10" bestFit="1" customWidth="1"/>
    <col min="1593" max="1594" width="4.375" bestFit="1" customWidth="1"/>
    <col min="1793" max="1793" width="22.125" customWidth="1"/>
    <col min="1794" max="1794" width="13" customWidth="1"/>
    <col min="1795" max="1848" width="10" bestFit="1" customWidth="1"/>
    <col min="1849" max="1850" width="4.375" bestFit="1" customWidth="1"/>
    <col min="2049" max="2049" width="22.125" customWidth="1"/>
    <col min="2050" max="2050" width="13" customWidth="1"/>
    <col min="2051" max="2104" width="10" bestFit="1" customWidth="1"/>
    <col min="2105" max="2106" width="4.375" bestFit="1" customWidth="1"/>
    <col min="2305" max="2305" width="22.125" customWidth="1"/>
    <col min="2306" max="2306" width="13" customWidth="1"/>
    <col min="2307" max="2360" width="10" bestFit="1" customWidth="1"/>
    <col min="2361" max="2362" width="4.375" bestFit="1" customWidth="1"/>
    <col min="2561" max="2561" width="22.125" customWidth="1"/>
    <col min="2562" max="2562" width="13" customWidth="1"/>
    <col min="2563" max="2616" width="10" bestFit="1" customWidth="1"/>
    <col min="2617" max="2618" width="4.375" bestFit="1" customWidth="1"/>
    <col min="2817" max="2817" width="22.125" customWidth="1"/>
    <col min="2818" max="2818" width="13" customWidth="1"/>
    <col min="2819" max="2872" width="10" bestFit="1" customWidth="1"/>
    <col min="2873" max="2874" width="4.375" bestFit="1" customWidth="1"/>
    <col min="3073" max="3073" width="22.125" customWidth="1"/>
    <col min="3074" max="3074" width="13" customWidth="1"/>
    <col min="3075" max="3128" width="10" bestFit="1" customWidth="1"/>
    <col min="3129" max="3130" width="4.375" bestFit="1" customWidth="1"/>
    <col min="3329" max="3329" width="22.125" customWidth="1"/>
    <col min="3330" max="3330" width="13" customWidth="1"/>
    <col min="3331" max="3384" width="10" bestFit="1" customWidth="1"/>
    <col min="3385" max="3386" width="4.375" bestFit="1" customWidth="1"/>
    <col min="3585" max="3585" width="22.125" customWidth="1"/>
    <col min="3586" max="3586" width="13" customWidth="1"/>
    <col min="3587" max="3640" width="10" bestFit="1" customWidth="1"/>
    <col min="3641" max="3642" width="4.375" bestFit="1" customWidth="1"/>
    <col min="3841" max="3841" width="22.125" customWidth="1"/>
    <col min="3842" max="3842" width="13" customWidth="1"/>
    <col min="3843" max="3896" width="10" bestFit="1" customWidth="1"/>
    <col min="3897" max="3898" width="4.375" bestFit="1" customWidth="1"/>
    <col min="4097" max="4097" width="22.125" customWidth="1"/>
    <col min="4098" max="4098" width="13" customWidth="1"/>
    <col min="4099" max="4152" width="10" bestFit="1" customWidth="1"/>
    <col min="4153" max="4154" width="4.375" bestFit="1" customWidth="1"/>
    <col min="4353" max="4353" width="22.125" customWidth="1"/>
    <col min="4354" max="4354" width="13" customWidth="1"/>
    <col min="4355" max="4408" width="10" bestFit="1" customWidth="1"/>
    <col min="4409" max="4410" width="4.375" bestFit="1" customWidth="1"/>
    <col min="4609" max="4609" width="22.125" customWidth="1"/>
    <col min="4610" max="4610" width="13" customWidth="1"/>
    <col min="4611" max="4664" width="10" bestFit="1" customWidth="1"/>
    <col min="4665" max="4666" width="4.375" bestFit="1" customWidth="1"/>
    <col min="4865" max="4865" width="22.125" customWidth="1"/>
    <col min="4866" max="4866" width="13" customWidth="1"/>
    <col min="4867" max="4920" width="10" bestFit="1" customWidth="1"/>
    <col min="4921" max="4922" width="4.375" bestFit="1" customWidth="1"/>
    <col min="5121" max="5121" width="22.125" customWidth="1"/>
    <col min="5122" max="5122" width="13" customWidth="1"/>
    <col min="5123" max="5176" width="10" bestFit="1" customWidth="1"/>
    <col min="5177" max="5178" width="4.375" bestFit="1" customWidth="1"/>
    <col min="5377" max="5377" width="22.125" customWidth="1"/>
    <col min="5378" max="5378" width="13" customWidth="1"/>
    <col min="5379" max="5432" width="10" bestFit="1" customWidth="1"/>
    <col min="5433" max="5434" width="4.375" bestFit="1" customWidth="1"/>
    <col min="5633" max="5633" width="22.125" customWidth="1"/>
    <col min="5634" max="5634" width="13" customWidth="1"/>
    <col min="5635" max="5688" width="10" bestFit="1" customWidth="1"/>
    <col min="5689" max="5690" width="4.375" bestFit="1" customWidth="1"/>
    <col min="5889" max="5889" width="22.125" customWidth="1"/>
    <col min="5890" max="5890" width="13" customWidth="1"/>
    <col min="5891" max="5944" width="10" bestFit="1" customWidth="1"/>
    <col min="5945" max="5946" width="4.375" bestFit="1" customWidth="1"/>
    <col min="6145" max="6145" width="22.125" customWidth="1"/>
    <col min="6146" max="6146" width="13" customWidth="1"/>
    <col min="6147" max="6200" width="10" bestFit="1" customWidth="1"/>
    <col min="6201" max="6202" width="4.375" bestFit="1" customWidth="1"/>
    <col min="6401" max="6401" width="22.125" customWidth="1"/>
    <col min="6402" max="6402" width="13" customWidth="1"/>
    <col min="6403" max="6456" width="10" bestFit="1" customWidth="1"/>
    <col min="6457" max="6458" width="4.375" bestFit="1" customWidth="1"/>
    <col min="6657" max="6657" width="22.125" customWidth="1"/>
    <col min="6658" max="6658" width="13" customWidth="1"/>
    <col min="6659" max="6712" width="10" bestFit="1" customWidth="1"/>
    <col min="6713" max="6714" width="4.375" bestFit="1" customWidth="1"/>
    <col min="6913" max="6913" width="22.125" customWidth="1"/>
    <col min="6914" max="6914" width="13" customWidth="1"/>
    <col min="6915" max="6968" width="10" bestFit="1" customWidth="1"/>
    <col min="6969" max="6970" width="4.375" bestFit="1" customWidth="1"/>
    <col min="7169" max="7169" width="22.125" customWidth="1"/>
    <col min="7170" max="7170" width="13" customWidth="1"/>
    <col min="7171" max="7224" width="10" bestFit="1" customWidth="1"/>
    <col min="7225" max="7226" width="4.375" bestFit="1" customWidth="1"/>
    <col min="7425" max="7425" width="22.125" customWidth="1"/>
    <col min="7426" max="7426" width="13" customWidth="1"/>
    <col min="7427" max="7480" width="10" bestFit="1" customWidth="1"/>
    <col min="7481" max="7482" width="4.375" bestFit="1" customWidth="1"/>
    <col min="7681" max="7681" width="22.125" customWidth="1"/>
    <col min="7682" max="7682" width="13" customWidth="1"/>
    <col min="7683" max="7736" width="10" bestFit="1" customWidth="1"/>
    <col min="7737" max="7738" width="4.375" bestFit="1" customWidth="1"/>
    <col min="7937" max="7937" width="22.125" customWidth="1"/>
    <col min="7938" max="7938" width="13" customWidth="1"/>
    <col min="7939" max="7992" width="10" bestFit="1" customWidth="1"/>
    <col min="7993" max="7994" width="4.375" bestFit="1" customWidth="1"/>
    <col min="8193" max="8193" width="22.125" customWidth="1"/>
    <col min="8194" max="8194" width="13" customWidth="1"/>
    <col min="8195" max="8248" width="10" bestFit="1" customWidth="1"/>
    <col min="8249" max="8250" width="4.375" bestFit="1" customWidth="1"/>
    <col min="8449" max="8449" width="22.125" customWidth="1"/>
    <col min="8450" max="8450" width="13" customWidth="1"/>
    <col min="8451" max="8504" width="10" bestFit="1" customWidth="1"/>
    <col min="8505" max="8506" width="4.375" bestFit="1" customWidth="1"/>
    <col min="8705" max="8705" width="22.125" customWidth="1"/>
    <col min="8706" max="8706" width="13" customWidth="1"/>
    <col min="8707" max="8760" width="10" bestFit="1" customWidth="1"/>
    <col min="8761" max="8762" width="4.375" bestFit="1" customWidth="1"/>
    <col min="8961" max="8961" width="22.125" customWidth="1"/>
    <col min="8962" max="8962" width="13" customWidth="1"/>
    <col min="8963" max="9016" width="10" bestFit="1" customWidth="1"/>
    <col min="9017" max="9018" width="4.375" bestFit="1" customWidth="1"/>
    <col min="9217" max="9217" width="22.125" customWidth="1"/>
    <col min="9218" max="9218" width="13" customWidth="1"/>
    <col min="9219" max="9272" width="10" bestFit="1" customWidth="1"/>
    <col min="9273" max="9274" width="4.375" bestFit="1" customWidth="1"/>
    <col min="9473" max="9473" width="22.125" customWidth="1"/>
    <col min="9474" max="9474" width="13" customWidth="1"/>
    <col min="9475" max="9528" width="10" bestFit="1" customWidth="1"/>
    <col min="9529" max="9530" width="4.375" bestFit="1" customWidth="1"/>
    <col min="9729" max="9729" width="22.125" customWidth="1"/>
    <col min="9730" max="9730" width="13" customWidth="1"/>
    <col min="9731" max="9784" width="10" bestFit="1" customWidth="1"/>
    <col min="9785" max="9786" width="4.375" bestFit="1" customWidth="1"/>
    <col min="9985" max="9985" width="22.125" customWidth="1"/>
    <col min="9986" max="9986" width="13" customWidth="1"/>
    <col min="9987" max="10040" width="10" bestFit="1" customWidth="1"/>
    <col min="10041" max="10042" width="4.375" bestFit="1" customWidth="1"/>
    <col min="10241" max="10241" width="22.125" customWidth="1"/>
    <col min="10242" max="10242" width="13" customWidth="1"/>
    <col min="10243" max="10296" width="10" bestFit="1" customWidth="1"/>
    <col min="10297" max="10298" width="4.375" bestFit="1" customWidth="1"/>
    <col min="10497" max="10497" width="22.125" customWidth="1"/>
    <col min="10498" max="10498" width="13" customWidth="1"/>
    <col min="10499" max="10552" width="10" bestFit="1" customWidth="1"/>
    <col min="10553" max="10554" width="4.375" bestFit="1" customWidth="1"/>
    <col min="10753" max="10753" width="22.125" customWidth="1"/>
    <col min="10754" max="10754" width="13" customWidth="1"/>
    <col min="10755" max="10808" width="10" bestFit="1" customWidth="1"/>
    <col min="10809" max="10810" width="4.375" bestFit="1" customWidth="1"/>
    <col min="11009" max="11009" width="22.125" customWidth="1"/>
    <col min="11010" max="11010" width="13" customWidth="1"/>
    <col min="11011" max="11064" width="10" bestFit="1" customWidth="1"/>
    <col min="11065" max="11066" width="4.375" bestFit="1" customWidth="1"/>
    <col min="11265" max="11265" width="22.125" customWidth="1"/>
    <col min="11266" max="11266" width="13" customWidth="1"/>
    <col min="11267" max="11320" width="10" bestFit="1" customWidth="1"/>
    <col min="11321" max="11322" width="4.375" bestFit="1" customWidth="1"/>
    <col min="11521" max="11521" width="22.125" customWidth="1"/>
    <col min="11522" max="11522" width="13" customWidth="1"/>
    <col min="11523" max="11576" width="10" bestFit="1" customWidth="1"/>
    <col min="11577" max="11578" width="4.375" bestFit="1" customWidth="1"/>
    <col min="11777" max="11777" width="22.125" customWidth="1"/>
    <col min="11778" max="11778" width="13" customWidth="1"/>
    <col min="11779" max="11832" width="10" bestFit="1" customWidth="1"/>
    <col min="11833" max="11834" width="4.375" bestFit="1" customWidth="1"/>
    <col min="12033" max="12033" width="22.125" customWidth="1"/>
    <col min="12034" max="12034" width="13" customWidth="1"/>
    <col min="12035" max="12088" width="10" bestFit="1" customWidth="1"/>
    <col min="12089" max="12090" width="4.375" bestFit="1" customWidth="1"/>
    <col min="12289" max="12289" width="22.125" customWidth="1"/>
    <col min="12290" max="12290" width="13" customWidth="1"/>
    <col min="12291" max="12344" width="10" bestFit="1" customWidth="1"/>
    <col min="12345" max="12346" width="4.375" bestFit="1" customWidth="1"/>
    <col min="12545" max="12545" width="22.125" customWidth="1"/>
    <col min="12546" max="12546" width="13" customWidth="1"/>
    <col min="12547" max="12600" width="10" bestFit="1" customWidth="1"/>
    <col min="12601" max="12602" width="4.375" bestFit="1" customWidth="1"/>
    <col min="12801" max="12801" width="22.125" customWidth="1"/>
    <col min="12802" max="12802" width="13" customWidth="1"/>
    <col min="12803" max="12856" width="10" bestFit="1" customWidth="1"/>
    <col min="12857" max="12858" width="4.375" bestFit="1" customWidth="1"/>
    <col min="13057" max="13057" width="22.125" customWidth="1"/>
    <col min="13058" max="13058" width="13" customWidth="1"/>
    <col min="13059" max="13112" width="10" bestFit="1" customWidth="1"/>
    <col min="13113" max="13114" width="4.375" bestFit="1" customWidth="1"/>
    <col min="13313" max="13313" width="22.125" customWidth="1"/>
    <col min="13314" max="13314" width="13" customWidth="1"/>
    <col min="13315" max="13368" width="10" bestFit="1" customWidth="1"/>
    <col min="13369" max="13370" width="4.375" bestFit="1" customWidth="1"/>
    <col min="13569" max="13569" width="22.125" customWidth="1"/>
    <col min="13570" max="13570" width="13" customWidth="1"/>
    <col min="13571" max="13624" width="10" bestFit="1" customWidth="1"/>
    <col min="13625" max="13626" width="4.375" bestFit="1" customWidth="1"/>
    <col min="13825" max="13825" width="22.125" customWidth="1"/>
    <col min="13826" max="13826" width="13" customWidth="1"/>
    <col min="13827" max="13880" width="10" bestFit="1" customWidth="1"/>
    <col min="13881" max="13882" width="4.375" bestFit="1" customWidth="1"/>
    <col min="14081" max="14081" width="22.125" customWidth="1"/>
    <col min="14082" max="14082" width="13" customWidth="1"/>
    <col min="14083" max="14136" width="10" bestFit="1" customWidth="1"/>
    <col min="14137" max="14138" width="4.375" bestFit="1" customWidth="1"/>
    <col min="14337" max="14337" width="22.125" customWidth="1"/>
    <col min="14338" max="14338" width="13" customWidth="1"/>
    <col min="14339" max="14392" width="10" bestFit="1" customWidth="1"/>
    <col min="14393" max="14394" width="4.375" bestFit="1" customWidth="1"/>
    <col min="14593" max="14593" width="22.125" customWidth="1"/>
    <col min="14594" max="14594" width="13" customWidth="1"/>
    <col min="14595" max="14648" width="10" bestFit="1" customWidth="1"/>
    <col min="14649" max="14650" width="4.375" bestFit="1" customWidth="1"/>
    <col min="14849" max="14849" width="22.125" customWidth="1"/>
    <col min="14850" max="14850" width="13" customWidth="1"/>
    <col min="14851" max="14904" width="10" bestFit="1" customWidth="1"/>
    <col min="14905" max="14906" width="4.375" bestFit="1" customWidth="1"/>
    <col min="15105" max="15105" width="22.125" customWidth="1"/>
    <col min="15106" max="15106" width="13" customWidth="1"/>
    <col min="15107" max="15160" width="10" bestFit="1" customWidth="1"/>
    <col min="15161" max="15162" width="4.375" bestFit="1" customWidth="1"/>
    <col min="15361" max="15361" width="22.125" customWidth="1"/>
    <col min="15362" max="15362" width="13" customWidth="1"/>
    <col min="15363" max="15416" width="10" bestFit="1" customWidth="1"/>
    <col min="15417" max="15418" width="4.375" bestFit="1" customWidth="1"/>
    <col min="15617" max="15617" width="22.125" customWidth="1"/>
    <col min="15618" max="15618" width="13" customWidth="1"/>
    <col min="15619" max="15672" width="10" bestFit="1" customWidth="1"/>
    <col min="15673" max="15674" width="4.375" bestFit="1" customWidth="1"/>
    <col min="15873" max="15873" width="22.125" customWidth="1"/>
    <col min="15874" max="15874" width="13" customWidth="1"/>
    <col min="15875" max="15928" width="10" bestFit="1" customWidth="1"/>
    <col min="15929" max="15930" width="4.375" bestFit="1" customWidth="1"/>
    <col min="16129" max="16129" width="22.125" customWidth="1"/>
    <col min="16130" max="16130" width="13" customWidth="1"/>
    <col min="16131" max="16184" width="10" bestFit="1" customWidth="1"/>
    <col min="16185" max="16186" width="4.375" bestFit="1" customWidth="1"/>
  </cols>
  <sheetData>
    <row r="1" spans="1:57">
      <c r="A1" t="s">
        <v>770</v>
      </c>
    </row>
    <row r="4" spans="1:57">
      <c r="A4" t="s">
        <v>771</v>
      </c>
      <c r="B4" t="s">
        <v>772</v>
      </c>
      <c r="C4" t="s">
        <v>773</v>
      </c>
      <c r="D4" t="s">
        <v>774</v>
      </c>
      <c r="E4" t="s">
        <v>775</v>
      </c>
      <c r="F4" t="s">
        <v>776</v>
      </c>
      <c r="G4" t="s">
        <v>777</v>
      </c>
      <c r="H4" t="s">
        <v>778</v>
      </c>
      <c r="I4" t="s">
        <v>779</v>
      </c>
      <c r="J4" t="s">
        <v>780</v>
      </c>
      <c r="K4" t="s">
        <v>781</v>
      </c>
      <c r="L4" t="s">
        <v>782</v>
      </c>
      <c r="M4" t="s">
        <v>783</v>
      </c>
      <c r="N4" t="s">
        <v>784</v>
      </c>
      <c r="O4" t="s">
        <v>785</v>
      </c>
      <c r="P4" t="s">
        <v>786</v>
      </c>
      <c r="Q4" t="s">
        <v>787</v>
      </c>
      <c r="R4" t="s">
        <v>788</v>
      </c>
      <c r="S4" t="s">
        <v>789</v>
      </c>
      <c r="T4" t="s">
        <v>790</v>
      </c>
      <c r="U4" t="s">
        <v>791</v>
      </c>
      <c r="V4" t="s">
        <v>792</v>
      </c>
      <c r="W4" t="s">
        <v>793</v>
      </c>
      <c r="X4" t="s">
        <v>794</v>
      </c>
      <c r="Y4" t="s">
        <v>795</v>
      </c>
      <c r="Z4" t="s">
        <v>796</v>
      </c>
      <c r="AA4" t="s">
        <v>797</v>
      </c>
      <c r="AB4" t="s">
        <v>798</v>
      </c>
      <c r="AC4" t="s">
        <v>799</v>
      </c>
      <c r="AD4" t="s">
        <v>800</v>
      </c>
      <c r="AE4" t="s">
        <v>801</v>
      </c>
      <c r="AF4" t="s">
        <v>802</v>
      </c>
      <c r="AG4" t="s">
        <v>803</v>
      </c>
      <c r="AH4" t="s">
        <v>804</v>
      </c>
      <c r="AI4" t="s">
        <v>805</v>
      </c>
      <c r="AJ4" t="s">
        <v>806</v>
      </c>
      <c r="AK4" t="s">
        <v>807</v>
      </c>
      <c r="AL4" t="s">
        <v>808</v>
      </c>
      <c r="AM4" t="s">
        <v>809</v>
      </c>
      <c r="AN4" t="s">
        <v>810</v>
      </c>
      <c r="AO4" t="s">
        <v>811</v>
      </c>
      <c r="AP4" t="s">
        <v>812</v>
      </c>
      <c r="AQ4" t="s">
        <v>813</v>
      </c>
      <c r="AR4" t="s">
        <v>814</v>
      </c>
      <c r="AS4" t="s">
        <v>815</v>
      </c>
      <c r="AT4" t="s">
        <v>816</v>
      </c>
      <c r="AU4" t="s">
        <v>817</v>
      </c>
      <c r="AV4" t="s">
        <v>818</v>
      </c>
      <c r="AW4" t="s">
        <v>819</v>
      </c>
      <c r="AX4" t="s">
        <v>820</v>
      </c>
      <c r="AY4" t="s">
        <v>821</v>
      </c>
      <c r="AZ4" t="s">
        <v>822</v>
      </c>
      <c r="BA4" t="s">
        <v>823</v>
      </c>
      <c r="BB4" t="s">
        <v>824</v>
      </c>
      <c r="BC4" t="s">
        <v>825</v>
      </c>
      <c r="BD4" t="s">
        <v>826</v>
      </c>
      <c r="BE4" t="s">
        <v>827</v>
      </c>
    </row>
    <row r="5" spans="1:57">
      <c r="A5" t="s">
        <v>828</v>
      </c>
      <c r="B5">
        <v>4.82</v>
      </c>
      <c r="C5">
        <v>4.6550000000000002</v>
      </c>
      <c r="D5">
        <v>4.4710000000000001</v>
      </c>
      <c r="E5">
        <v>4.2709999999999999</v>
      </c>
      <c r="F5">
        <v>4.0590000000000002</v>
      </c>
      <c r="G5">
        <v>3.8420000000000001</v>
      </c>
      <c r="H5">
        <v>3.625</v>
      </c>
      <c r="I5">
        <v>3.4169999999999998</v>
      </c>
      <c r="J5">
        <v>3.226</v>
      </c>
      <c r="K5">
        <v>3.0539999999999998</v>
      </c>
      <c r="L5">
        <v>2.9079999999999999</v>
      </c>
      <c r="M5">
        <v>2.7879999999999998</v>
      </c>
      <c r="N5">
        <v>2.6909999999999998</v>
      </c>
      <c r="O5">
        <v>2.613</v>
      </c>
      <c r="P5">
        <v>2.552</v>
      </c>
      <c r="Q5">
        <v>2.5059999999999998</v>
      </c>
      <c r="R5">
        <v>2.472</v>
      </c>
      <c r="S5">
        <v>2.4460000000000002</v>
      </c>
      <c r="T5">
        <v>2.4249999999999998</v>
      </c>
      <c r="U5">
        <v>2.4079999999999999</v>
      </c>
      <c r="V5">
        <v>2.3919999999999999</v>
      </c>
      <c r="W5">
        <v>2.3769999999999998</v>
      </c>
      <c r="X5">
        <v>2.3639999999999999</v>
      </c>
      <c r="Y5">
        <v>2.3530000000000002</v>
      </c>
      <c r="Z5">
        <v>2.3420000000000001</v>
      </c>
      <c r="AA5">
        <v>2.3319999999999999</v>
      </c>
      <c r="AB5">
        <v>2.3199999999999998</v>
      </c>
      <c r="AC5">
        <v>2.3069999999999999</v>
      </c>
      <c r="AD5">
        <v>2.2909999999999999</v>
      </c>
      <c r="AE5">
        <v>2.2719999999999998</v>
      </c>
      <c r="AF5">
        <v>2.2490000000000001</v>
      </c>
      <c r="AG5">
        <v>2.2210000000000001</v>
      </c>
      <c r="AH5">
        <v>2.1869999999999998</v>
      </c>
      <c r="AI5">
        <v>2.149</v>
      </c>
      <c r="AJ5">
        <v>2.1080000000000001</v>
      </c>
      <c r="AK5">
        <v>2.0640000000000001</v>
      </c>
      <c r="AL5">
        <v>2.0209999999999999</v>
      </c>
      <c r="AM5">
        <v>1.9790000000000001</v>
      </c>
      <c r="AN5">
        <v>1.94</v>
      </c>
      <c r="AO5">
        <v>1.905</v>
      </c>
      <c r="AP5">
        <v>1.8740000000000001</v>
      </c>
      <c r="AQ5">
        <v>1.8480000000000001</v>
      </c>
      <c r="AR5">
        <v>1.825</v>
      </c>
      <c r="AS5">
        <v>1.8049999999999999</v>
      </c>
      <c r="AT5">
        <v>1.786</v>
      </c>
      <c r="AU5">
        <v>1.77</v>
      </c>
      <c r="AV5">
        <v>1.754</v>
      </c>
      <c r="AW5">
        <v>1.7410000000000001</v>
      </c>
      <c r="AX5">
        <v>1.728</v>
      </c>
      <c r="AY5">
        <v>1.716</v>
      </c>
      <c r="AZ5">
        <v>1.704</v>
      </c>
      <c r="BA5">
        <v>1.6919999999999999</v>
      </c>
      <c r="BB5">
        <v>1.68</v>
      </c>
      <c r="BC5">
        <v>1.669</v>
      </c>
    </row>
    <row r="6" spans="1:57">
      <c r="A6" t="s">
        <v>829</v>
      </c>
      <c r="AV6">
        <v>1.24</v>
      </c>
      <c r="AW6">
        <v>1.18</v>
      </c>
      <c r="AX6">
        <v>1.25</v>
      </c>
      <c r="AY6">
        <v>1.19</v>
      </c>
      <c r="AZ6">
        <v>1.22</v>
      </c>
    </row>
    <row r="7" spans="1:57">
      <c r="A7" t="s">
        <v>830</v>
      </c>
      <c r="B7">
        <v>7.45</v>
      </c>
      <c r="C7">
        <v>7.45</v>
      </c>
      <c r="D7">
        <v>7.45</v>
      </c>
      <c r="E7">
        <v>7.45</v>
      </c>
      <c r="F7">
        <v>7.45</v>
      </c>
      <c r="G7">
        <v>7.45</v>
      </c>
      <c r="H7">
        <v>7.45</v>
      </c>
      <c r="I7">
        <v>7.45</v>
      </c>
      <c r="J7">
        <v>7.45</v>
      </c>
      <c r="K7">
        <v>7.45</v>
      </c>
      <c r="L7">
        <v>7.45</v>
      </c>
      <c r="M7">
        <v>7.45</v>
      </c>
      <c r="N7">
        <v>7.45</v>
      </c>
      <c r="O7">
        <v>7.45</v>
      </c>
      <c r="P7">
        <v>7.45</v>
      </c>
      <c r="Q7">
        <v>7.45</v>
      </c>
      <c r="R7">
        <v>7.45</v>
      </c>
      <c r="S7">
        <v>7.4489999999999998</v>
      </c>
      <c r="T7">
        <v>7.4489999999999998</v>
      </c>
      <c r="U7">
        <v>7.4489999999999998</v>
      </c>
      <c r="V7">
        <v>7.4489999999999998</v>
      </c>
      <c r="W7">
        <v>7.4489999999999998</v>
      </c>
      <c r="X7">
        <v>7.45</v>
      </c>
      <c r="Y7">
        <v>7.452</v>
      </c>
      <c r="Z7">
        <v>7.4550000000000001</v>
      </c>
      <c r="AA7">
        <v>7.4580000000000002</v>
      </c>
      <c r="AB7">
        <v>7.46</v>
      </c>
      <c r="AC7">
        <v>7.4610000000000003</v>
      </c>
      <c r="AD7">
        <v>7.4610000000000003</v>
      </c>
      <c r="AE7">
        <v>7.4610000000000003</v>
      </c>
      <c r="AF7">
        <v>7.4660000000000002</v>
      </c>
      <c r="AG7">
        <v>7.4790000000000001</v>
      </c>
      <c r="AH7">
        <v>7.5019999999999998</v>
      </c>
      <c r="AI7">
        <v>7.5350000000000001</v>
      </c>
      <c r="AJ7">
        <v>7.5720000000000001</v>
      </c>
      <c r="AK7">
        <v>7.6059999999999999</v>
      </c>
      <c r="AL7">
        <v>7.63</v>
      </c>
      <c r="AM7">
        <v>7.6360000000000001</v>
      </c>
      <c r="AN7">
        <v>7.617</v>
      </c>
      <c r="AO7">
        <v>7.5709999999999997</v>
      </c>
      <c r="AP7">
        <v>7.4960000000000004</v>
      </c>
      <c r="AQ7">
        <v>7.3949999999999996</v>
      </c>
      <c r="AR7">
        <v>7.2729999999999997</v>
      </c>
      <c r="AS7">
        <v>7.1369999999999996</v>
      </c>
      <c r="AT7">
        <v>6.9870000000000001</v>
      </c>
      <c r="AU7">
        <v>6.8220000000000001</v>
      </c>
      <c r="AV7">
        <v>6.6390000000000002</v>
      </c>
      <c r="AW7">
        <v>6.4370000000000003</v>
      </c>
      <c r="AX7">
        <v>6.218</v>
      </c>
      <c r="AY7">
        <v>5.9850000000000003</v>
      </c>
      <c r="AZ7">
        <v>5.7460000000000004</v>
      </c>
      <c r="BA7">
        <v>5.5060000000000002</v>
      </c>
      <c r="BB7">
        <v>5.2720000000000002</v>
      </c>
      <c r="BC7">
        <v>5.05</v>
      </c>
    </row>
    <row r="8" spans="1:57">
      <c r="A8" t="s">
        <v>647</v>
      </c>
      <c r="B8">
        <v>7.3789999999999996</v>
      </c>
      <c r="C8">
        <v>7.3879999999999999</v>
      </c>
      <c r="D8">
        <v>7.3959999999999999</v>
      </c>
      <c r="E8">
        <v>7.4020000000000001</v>
      </c>
      <c r="F8">
        <v>7.4059999999999997</v>
      </c>
      <c r="G8">
        <v>7.4080000000000004</v>
      </c>
      <c r="H8">
        <v>7.4059999999999997</v>
      </c>
      <c r="I8">
        <v>7.4009999999999998</v>
      </c>
      <c r="J8">
        <v>7.3940000000000001</v>
      </c>
      <c r="K8">
        <v>7.3849999999999998</v>
      </c>
      <c r="L8">
        <v>7.375</v>
      </c>
      <c r="M8">
        <v>7.367</v>
      </c>
      <c r="N8">
        <v>7.36</v>
      </c>
      <c r="O8">
        <v>7.3550000000000004</v>
      </c>
      <c r="P8">
        <v>7.3520000000000003</v>
      </c>
      <c r="Q8">
        <v>7.35</v>
      </c>
      <c r="R8">
        <v>7.3490000000000002</v>
      </c>
      <c r="S8">
        <v>7.3470000000000004</v>
      </c>
      <c r="T8">
        <v>7.343</v>
      </c>
      <c r="U8">
        <v>7.3369999999999997</v>
      </c>
      <c r="V8">
        <v>7.3289999999999997</v>
      </c>
      <c r="W8">
        <v>7.319</v>
      </c>
      <c r="X8">
        <v>7.3090000000000002</v>
      </c>
      <c r="Y8">
        <v>7.2990000000000004</v>
      </c>
      <c r="Z8">
        <v>7.2889999999999997</v>
      </c>
      <c r="AA8">
        <v>7.2789999999999999</v>
      </c>
      <c r="AB8">
        <v>7.2679999999999998</v>
      </c>
      <c r="AC8">
        <v>7.2560000000000002</v>
      </c>
      <c r="AD8">
        <v>7.242</v>
      </c>
      <c r="AE8">
        <v>7.226</v>
      </c>
      <c r="AF8">
        <v>7.2080000000000002</v>
      </c>
      <c r="AG8">
        <v>7.1870000000000003</v>
      </c>
      <c r="AH8">
        <v>7.1639999999999997</v>
      </c>
      <c r="AI8">
        <v>7.1390000000000002</v>
      </c>
      <c r="AJ8">
        <v>7.1120000000000001</v>
      </c>
      <c r="AK8">
        <v>7.0830000000000002</v>
      </c>
      <c r="AL8">
        <v>7.0510000000000002</v>
      </c>
      <c r="AM8">
        <v>7.0170000000000003</v>
      </c>
      <c r="AN8">
        <v>6.9809999999999999</v>
      </c>
      <c r="AO8">
        <v>6.9429999999999996</v>
      </c>
      <c r="AP8">
        <v>6.9050000000000002</v>
      </c>
      <c r="AQ8">
        <v>6.8659999999999997</v>
      </c>
      <c r="AR8">
        <v>6.8289999999999997</v>
      </c>
      <c r="AS8">
        <v>6.7919999999999998</v>
      </c>
      <c r="AT8">
        <v>6.7549999999999999</v>
      </c>
      <c r="AU8">
        <v>6.7160000000000002</v>
      </c>
      <c r="AV8">
        <v>6.6710000000000003</v>
      </c>
      <c r="AW8">
        <v>6.6189999999999998</v>
      </c>
      <c r="AX8">
        <v>6.5590000000000002</v>
      </c>
      <c r="AY8">
        <v>6.492</v>
      </c>
      <c r="AZ8">
        <v>6.4160000000000004</v>
      </c>
      <c r="BA8">
        <v>6.335</v>
      </c>
      <c r="BB8">
        <v>6.2510000000000003</v>
      </c>
      <c r="BC8">
        <v>6.165</v>
      </c>
    </row>
    <row r="9" spans="1:57">
      <c r="A9" t="s">
        <v>831</v>
      </c>
      <c r="B9">
        <v>6.1859999999999999</v>
      </c>
      <c r="C9">
        <v>6.0759999999999996</v>
      </c>
      <c r="D9">
        <v>5.9560000000000004</v>
      </c>
      <c r="E9">
        <v>5.8330000000000002</v>
      </c>
      <c r="F9">
        <v>5.7110000000000003</v>
      </c>
      <c r="G9">
        <v>5.5940000000000003</v>
      </c>
      <c r="H9">
        <v>5.4829999999999997</v>
      </c>
      <c r="I9">
        <v>5.3760000000000003</v>
      </c>
      <c r="J9">
        <v>5.2679999999999998</v>
      </c>
      <c r="K9">
        <v>5.16</v>
      </c>
      <c r="L9">
        <v>5.05</v>
      </c>
      <c r="M9">
        <v>4.9329999999999998</v>
      </c>
      <c r="N9">
        <v>4.8090000000000002</v>
      </c>
      <c r="O9">
        <v>4.6769999999999996</v>
      </c>
      <c r="P9">
        <v>4.5380000000000003</v>
      </c>
      <c r="Q9">
        <v>4.3929999999999998</v>
      </c>
      <c r="R9">
        <v>4.2439999999999998</v>
      </c>
      <c r="S9">
        <v>4.0940000000000003</v>
      </c>
      <c r="T9">
        <v>3.9470000000000001</v>
      </c>
      <c r="U9">
        <v>3.8069999999999999</v>
      </c>
      <c r="V9">
        <v>3.6779999999999999</v>
      </c>
      <c r="W9">
        <v>3.5619999999999998</v>
      </c>
      <c r="X9">
        <v>3.46</v>
      </c>
      <c r="Y9">
        <v>3.3719999999999999</v>
      </c>
      <c r="Z9">
        <v>3.2970000000000002</v>
      </c>
      <c r="AA9">
        <v>3.2330000000000001</v>
      </c>
      <c r="AB9">
        <v>3.177</v>
      </c>
      <c r="AC9">
        <v>3.1259999999999999</v>
      </c>
      <c r="AD9">
        <v>3.0750000000000002</v>
      </c>
      <c r="AE9">
        <v>3.0230000000000001</v>
      </c>
      <c r="AF9">
        <v>2.97</v>
      </c>
      <c r="AG9">
        <v>2.9169999999999998</v>
      </c>
      <c r="AH9">
        <v>2.867</v>
      </c>
      <c r="AI9">
        <v>2.819</v>
      </c>
      <c r="AJ9">
        <v>2.7719999999999998</v>
      </c>
      <c r="AK9">
        <v>2.7229999999999999</v>
      </c>
      <c r="AL9">
        <v>2.67</v>
      </c>
      <c r="AM9">
        <v>2.6110000000000002</v>
      </c>
      <c r="AN9">
        <v>2.5430000000000001</v>
      </c>
      <c r="AO9">
        <v>2.4670000000000001</v>
      </c>
      <c r="AP9">
        <v>2.383</v>
      </c>
      <c r="AQ9">
        <v>2.2909999999999999</v>
      </c>
      <c r="AR9">
        <v>2.1949999999999998</v>
      </c>
      <c r="AS9">
        <v>2.097</v>
      </c>
      <c r="AT9">
        <v>2.004</v>
      </c>
      <c r="AU9">
        <v>1.919</v>
      </c>
      <c r="AV9">
        <v>1.849</v>
      </c>
      <c r="AW9">
        <v>1.796</v>
      </c>
      <c r="AX9">
        <v>1.7609999999999999</v>
      </c>
      <c r="AY9">
        <v>1.744</v>
      </c>
      <c r="AZ9">
        <v>1.7410000000000001</v>
      </c>
      <c r="BA9">
        <v>1.748</v>
      </c>
      <c r="BB9">
        <v>1.76</v>
      </c>
      <c r="BC9">
        <v>1.7709999999999999</v>
      </c>
    </row>
    <row r="10" spans="1:57">
      <c r="A10" t="s">
        <v>832</v>
      </c>
      <c r="B10">
        <v>6.9240273865589703</v>
      </c>
      <c r="C10">
        <v>6.9461210733948038</v>
      </c>
      <c r="D10">
        <v>6.9642910915902014</v>
      </c>
      <c r="E10">
        <v>6.9759161466966626</v>
      </c>
      <c r="F10">
        <v>6.9790403963072425</v>
      </c>
      <c r="G10">
        <v>6.9724275654207473</v>
      </c>
      <c r="H10">
        <v>6.9541433371948091</v>
      </c>
      <c r="I10">
        <v>6.9258836815848488</v>
      </c>
      <c r="J10">
        <v>6.8890423401138197</v>
      </c>
      <c r="K10">
        <v>6.8442710675198404</v>
      </c>
      <c r="L10">
        <v>6.7944514130417604</v>
      </c>
      <c r="M10">
        <v>6.7425766963783946</v>
      </c>
      <c r="N10">
        <v>6.6923815947259699</v>
      </c>
      <c r="O10">
        <v>6.6449863625161001</v>
      </c>
      <c r="P10">
        <v>6.6013213468440899</v>
      </c>
      <c r="Q10">
        <v>6.5615281298160006</v>
      </c>
      <c r="R10">
        <v>6.523560783784637</v>
      </c>
      <c r="S10">
        <v>6.4839410820975276</v>
      </c>
      <c r="T10">
        <v>6.4392358880863148</v>
      </c>
      <c r="U10">
        <v>6.3877022515059023</v>
      </c>
      <c r="V10">
        <v>6.3270681828519661</v>
      </c>
      <c r="W10">
        <v>6.2573252194058737</v>
      </c>
      <c r="X10">
        <v>6.1778581011816085</v>
      </c>
      <c r="Y10">
        <v>6.0898431447652843</v>
      </c>
      <c r="Z10">
        <v>5.9922860337882975</v>
      </c>
      <c r="AA10">
        <v>5.8838485929125612</v>
      </c>
      <c r="AB10">
        <v>5.7613805153570254</v>
      </c>
      <c r="AC10">
        <v>5.6275180023003415</v>
      </c>
      <c r="AD10">
        <v>5.4838838294446397</v>
      </c>
      <c r="AE10">
        <v>5.3329496821494207</v>
      </c>
      <c r="AF10">
        <v>5.1814151033783657</v>
      </c>
      <c r="AG10">
        <v>5.0285618640499035</v>
      </c>
      <c r="AH10">
        <v>4.9016484349729366</v>
      </c>
      <c r="AI10">
        <v>4.7408214542373939</v>
      </c>
      <c r="AJ10">
        <v>4.5788544943874383</v>
      </c>
      <c r="AK10">
        <v>4.4092231689186399</v>
      </c>
      <c r="AL10">
        <v>4.2654026854069356</v>
      </c>
      <c r="AM10">
        <v>4.1314585650305302</v>
      </c>
      <c r="AN10">
        <v>4.0066141254852248</v>
      </c>
      <c r="AO10">
        <v>3.8934144374854154</v>
      </c>
      <c r="AP10">
        <v>3.7977426642329615</v>
      </c>
      <c r="AQ10">
        <v>3.7128134127981758</v>
      </c>
      <c r="AR10">
        <v>3.6383623753603018</v>
      </c>
      <c r="AS10">
        <v>3.5781669194695152</v>
      </c>
      <c r="AT10">
        <v>3.5239303612775661</v>
      </c>
      <c r="AU10">
        <v>3.4816602894006401</v>
      </c>
      <c r="AV10">
        <v>3.4484623131954852</v>
      </c>
      <c r="AW10">
        <v>3.425917870250208</v>
      </c>
      <c r="AX10">
        <v>3.4120413093322686</v>
      </c>
      <c r="AY10">
        <v>3.402446071585604</v>
      </c>
      <c r="AZ10">
        <v>3.3971818201417747</v>
      </c>
      <c r="BA10">
        <v>3.3879505904294844</v>
      </c>
      <c r="BB10">
        <v>3.3737336388040973</v>
      </c>
      <c r="BC10">
        <v>3.3513073013839438</v>
      </c>
    </row>
    <row r="11" spans="1:57">
      <c r="A11" t="s">
        <v>638</v>
      </c>
      <c r="B11">
        <v>6.9279999999999999</v>
      </c>
      <c r="C11">
        <v>6.91</v>
      </c>
      <c r="D11">
        <v>6.8929999999999998</v>
      </c>
      <c r="E11">
        <v>6.8769999999999998</v>
      </c>
      <c r="F11">
        <v>6.8609999999999998</v>
      </c>
      <c r="G11">
        <v>6.8410000000000002</v>
      </c>
      <c r="H11">
        <v>6.8159999999999998</v>
      </c>
      <c r="I11">
        <v>6.7830000000000004</v>
      </c>
      <c r="J11">
        <v>6.7380000000000004</v>
      </c>
      <c r="K11">
        <v>6.6790000000000003</v>
      </c>
      <c r="L11">
        <v>6.6050000000000004</v>
      </c>
      <c r="M11">
        <v>6.5119999999999996</v>
      </c>
      <c r="N11">
        <v>6.4020000000000001</v>
      </c>
      <c r="O11">
        <v>6.2789999999999999</v>
      </c>
      <c r="P11">
        <v>6.1459999999999999</v>
      </c>
      <c r="Q11">
        <v>6.0090000000000003</v>
      </c>
      <c r="R11">
        <v>5.8730000000000002</v>
      </c>
      <c r="S11">
        <v>5.7439999999999998</v>
      </c>
      <c r="T11">
        <v>5.6239999999999997</v>
      </c>
      <c r="U11">
        <v>5.5170000000000003</v>
      </c>
      <c r="V11">
        <v>5.423</v>
      </c>
      <c r="W11">
        <v>5.3440000000000003</v>
      </c>
      <c r="X11">
        <v>5.274</v>
      </c>
      <c r="Y11">
        <v>5.2089999999999996</v>
      </c>
      <c r="Z11">
        <v>5.141</v>
      </c>
      <c r="AA11">
        <v>5.0650000000000004</v>
      </c>
      <c r="AB11">
        <v>4.9729999999999999</v>
      </c>
      <c r="AC11">
        <v>4.8600000000000003</v>
      </c>
      <c r="AD11">
        <v>4.7240000000000002</v>
      </c>
      <c r="AE11">
        <v>4.5659999999999998</v>
      </c>
      <c r="AF11">
        <v>4.3879999999999999</v>
      </c>
      <c r="AG11">
        <v>4.1929999999999996</v>
      </c>
      <c r="AH11">
        <v>3.9889999999999999</v>
      </c>
      <c r="AI11">
        <v>3.7839999999999998</v>
      </c>
      <c r="AJ11">
        <v>3.5830000000000002</v>
      </c>
      <c r="AK11">
        <v>3.3929999999999998</v>
      </c>
      <c r="AL11">
        <v>3.2149999999999999</v>
      </c>
      <c r="AM11">
        <v>3.052</v>
      </c>
      <c r="AN11">
        <v>2.9020000000000001</v>
      </c>
      <c r="AO11">
        <v>2.766</v>
      </c>
      <c r="AP11">
        <v>2.6440000000000001</v>
      </c>
      <c r="AQ11">
        <v>2.532</v>
      </c>
      <c r="AR11">
        <v>2.4279999999999999</v>
      </c>
      <c r="AS11">
        <v>2.3290000000000002</v>
      </c>
      <c r="AT11">
        <v>2.2360000000000002</v>
      </c>
      <c r="AU11">
        <v>2.149</v>
      </c>
      <c r="AV11">
        <v>2.0710000000000002</v>
      </c>
      <c r="AW11">
        <v>2.004</v>
      </c>
      <c r="AX11">
        <v>1.948</v>
      </c>
      <c r="AY11">
        <v>1.903</v>
      </c>
      <c r="AZ11">
        <v>1.8680000000000001</v>
      </c>
      <c r="BA11">
        <v>1.841</v>
      </c>
      <c r="BB11">
        <v>1.82</v>
      </c>
      <c r="BC11">
        <v>1.8009999999999999</v>
      </c>
    </row>
    <row r="12" spans="1:57">
      <c r="A12" t="s">
        <v>29</v>
      </c>
      <c r="B12">
        <v>3.109</v>
      </c>
      <c r="C12">
        <v>3.1</v>
      </c>
      <c r="D12">
        <v>3.089</v>
      </c>
      <c r="E12">
        <v>3.0779999999999998</v>
      </c>
      <c r="F12">
        <v>3.0680000000000001</v>
      </c>
      <c r="G12">
        <v>3.0579999999999998</v>
      </c>
      <c r="H12">
        <v>3.0510000000000002</v>
      </c>
      <c r="I12">
        <v>3.048</v>
      </c>
      <c r="J12">
        <v>3.0489999999999999</v>
      </c>
      <c r="K12">
        <v>3.056</v>
      </c>
      <c r="L12">
        <v>3.073</v>
      </c>
      <c r="M12">
        <v>3.1040000000000001</v>
      </c>
      <c r="N12">
        <v>3.1480000000000001</v>
      </c>
      <c r="O12">
        <v>3.2029999999999998</v>
      </c>
      <c r="P12">
        <v>3.2639999999999998</v>
      </c>
      <c r="Q12">
        <v>3.3210000000000002</v>
      </c>
      <c r="R12">
        <v>3.3660000000000001</v>
      </c>
      <c r="S12">
        <v>3.391</v>
      </c>
      <c r="T12">
        <v>3.391</v>
      </c>
      <c r="U12">
        <v>3.3679999999999999</v>
      </c>
      <c r="V12">
        <v>3.3250000000000002</v>
      </c>
      <c r="W12">
        <v>3.27</v>
      </c>
      <c r="X12">
        <v>3.2130000000000001</v>
      </c>
      <c r="Y12">
        <v>3.1629999999999998</v>
      </c>
      <c r="Z12">
        <v>3.1230000000000002</v>
      </c>
      <c r="AA12">
        <v>3.093</v>
      </c>
      <c r="AB12">
        <v>3.073</v>
      </c>
      <c r="AC12">
        <v>3.056</v>
      </c>
      <c r="AD12">
        <v>3.0369999999999999</v>
      </c>
      <c r="AE12">
        <v>3.016</v>
      </c>
      <c r="AF12">
        <v>2.9889999999999999</v>
      </c>
      <c r="AG12">
        <v>2.9540000000000002</v>
      </c>
      <c r="AH12">
        <v>2.9129999999999998</v>
      </c>
      <c r="AI12">
        <v>2.8660000000000001</v>
      </c>
      <c r="AJ12">
        <v>2.8149999999999999</v>
      </c>
      <c r="AK12">
        <v>2.762</v>
      </c>
      <c r="AL12">
        <v>2.7109999999999999</v>
      </c>
      <c r="AM12">
        <v>2.6640000000000001</v>
      </c>
      <c r="AN12">
        <v>2.6230000000000002</v>
      </c>
      <c r="AO12">
        <v>2.589</v>
      </c>
      <c r="AP12">
        <v>2.5609999999999999</v>
      </c>
      <c r="AQ12">
        <v>2.5369999999999999</v>
      </c>
      <c r="AR12">
        <v>2.516</v>
      </c>
      <c r="AS12">
        <v>2.4950000000000001</v>
      </c>
      <c r="AT12">
        <v>2.4740000000000002</v>
      </c>
      <c r="AU12">
        <v>2.452</v>
      </c>
      <c r="AV12">
        <v>2.4319999999999999</v>
      </c>
      <c r="AW12">
        <v>2.4129999999999998</v>
      </c>
      <c r="AX12">
        <v>2.3959999999999999</v>
      </c>
      <c r="AY12">
        <v>2.3820000000000001</v>
      </c>
      <c r="AZ12">
        <v>2.37</v>
      </c>
      <c r="BA12">
        <v>2.3580000000000001</v>
      </c>
      <c r="BB12">
        <v>2.347</v>
      </c>
      <c r="BC12">
        <v>2.335</v>
      </c>
    </row>
    <row r="13" spans="1:57">
      <c r="A13" t="s">
        <v>833</v>
      </c>
      <c r="B13">
        <v>4.55</v>
      </c>
      <c r="C13">
        <v>4.5119999999999996</v>
      </c>
      <c r="D13">
        <v>4.4349999999999996</v>
      </c>
      <c r="E13">
        <v>4.3170000000000002</v>
      </c>
      <c r="F13">
        <v>4.1609999999999996</v>
      </c>
      <c r="G13">
        <v>3.9790000000000001</v>
      </c>
      <c r="H13">
        <v>3.7879999999999998</v>
      </c>
      <c r="I13">
        <v>3.6059999999999999</v>
      </c>
      <c r="J13">
        <v>3.4470000000000001</v>
      </c>
      <c r="K13">
        <v>3.3140000000000001</v>
      </c>
      <c r="L13">
        <v>3.2080000000000002</v>
      </c>
      <c r="M13">
        <v>3.1179999999999999</v>
      </c>
      <c r="N13">
        <v>3.032</v>
      </c>
      <c r="O13">
        <v>2.9420000000000002</v>
      </c>
      <c r="P13">
        <v>2.8460000000000001</v>
      </c>
      <c r="Q13">
        <v>2.7450000000000001</v>
      </c>
      <c r="R13">
        <v>2.6459999999999999</v>
      </c>
      <c r="S13">
        <v>2.5550000000000002</v>
      </c>
      <c r="T13">
        <v>2.4790000000000001</v>
      </c>
      <c r="U13">
        <v>2.4209999999999998</v>
      </c>
      <c r="V13">
        <v>2.3849999999999998</v>
      </c>
      <c r="W13">
        <v>2.3730000000000002</v>
      </c>
      <c r="X13">
        <v>2.3809999999999998</v>
      </c>
      <c r="Y13">
        <v>2.4060000000000001</v>
      </c>
      <c r="Z13">
        <v>2.4409999999999998</v>
      </c>
      <c r="AA13">
        <v>2.4809999999999999</v>
      </c>
      <c r="AB13">
        <v>2.5190000000000001</v>
      </c>
      <c r="AC13">
        <v>2.5489999999999999</v>
      </c>
      <c r="AD13">
        <v>2.5659999999999998</v>
      </c>
      <c r="AE13">
        <v>2.5649999999999999</v>
      </c>
      <c r="AF13">
        <v>2.5379999999999998</v>
      </c>
      <c r="AG13">
        <v>2.4820000000000002</v>
      </c>
      <c r="AH13">
        <v>2.399</v>
      </c>
      <c r="AI13">
        <v>2.2949999999999999</v>
      </c>
      <c r="AJ13">
        <v>2.1760000000000002</v>
      </c>
      <c r="AK13">
        <v>2.0529999999999999</v>
      </c>
      <c r="AL13">
        <v>1.9379999999999999</v>
      </c>
      <c r="AM13">
        <v>1.8380000000000001</v>
      </c>
      <c r="AN13">
        <v>1.762</v>
      </c>
      <c r="AO13">
        <v>1.712</v>
      </c>
      <c r="AP13">
        <v>1.6879999999999999</v>
      </c>
      <c r="AQ13">
        <v>1.6870000000000001</v>
      </c>
      <c r="AR13">
        <v>1.698</v>
      </c>
      <c r="AS13">
        <v>1.714</v>
      </c>
      <c r="AT13">
        <v>1.7290000000000001</v>
      </c>
      <c r="AU13">
        <v>1.7370000000000001</v>
      </c>
      <c r="AV13">
        <v>1.736</v>
      </c>
      <c r="AW13">
        <v>1.726</v>
      </c>
      <c r="AX13">
        <v>1.7070000000000001</v>
      </c>
      <c r="AY13">
        <v>1.68</v>
      </c>
      <c r="AZ13">
        <v>1.6479999999999999</v>
      </c>
      <c r="BA13">
        <v>1.613</v>
      </c>
      <c r="BB13">
        <v>1.581</v>
      </c>
      <c r="BC13">
        <v>1.5529999999999999</v>
      </c>
    </row>
    <row r="14" spans="1:57">
      <c r="A14" t="s">
        <v>834</v>
      </c>
    </row>
    <row r="15" spans="1:57">
      <c r="A15" t="s">
        <v>835</v>
      </c>
      <c r="B15">
        <v>4.4249999999999998</v>
      </c>
      <c r="C15">
        <v>4.3860000000000001</v>
      </c>
      <c r="D15">
        <v>4.3440000000000003</v>
      </c>
      <c r="E15">
        <v>4.2990000000000004</v>
      </c>
      <c r="F15">
        <v>4.25</v>
      </c>
      <c r="G15">
        <v>4.1929999999999996</v>
      </c>
      <c r="H15">
        <v>4.125</v>
      </c>
      <c r="I15">
        <v>4.0419999999999998</v>
      </c>
      <c r="J15">
        <v>3.9420000000000002</v>
      </c>
      <c r="K15">
        <v>3.8239999999999998</v>
      </c>
      <c r="L15">
        <v>3.6840000000000002</v>
      </c>
      <c r="M15">
        <v>3.5169999999999999</v>
      </c>
      <c r="N15">
        <v>3.3279999999999998</v>
      </c>
      <c r="O15">
        <v>3.1219999999999999</v>
      </c>
      <c r="P15">
        <v>2.9079999999999999</v>
      </c>
      <c r="Q15">
        <v>2.7010000000000001</v>
      </c>
      <c r="R15">
        <v>2.5139999999999998</v>
      </c>
      <c r="S15">
        <v>2.3580000000000001</v>
      </c>
      <c r="T15">
        <v>2.2389999999999999</v>
      </c>
      <c r="U15">
        <v>2.1589999999999998</v>
      </c>
      <c r="V15">
        <v>2.1150000000000002</v>
      </c>
      <c r="W15">
        <v>2.0979999999999999</v>
      </c>
      <c r="X15">
        <v>2.0960000000000001</v>
      </c>
      <c r="Y15">
        <v>2.0979999999999999</v>
      </c>
      <c r="Z15">
        <v>2.0979999999999999</v>
      </c>
      <c r="AA15">
        <v>2.0920000000000001</v>
      </c>
      <c r="AB15">
        <v>2.0819999999999999</v>
      </c>
      <c r="AC15">
        <v>2.0699999999999998</v>
      </c>
      <c r="AD15">
        <v>2.0619999999999998</v>
      </c>
      <c r="AE15">
        <v>2.0579999999999998</v>
      </c>
      <c r="AF15">
        <v>2.0609999999999999</v>
      </c>
      <c r="AG15">
        <v>2.073</v>
      </c>
      <c r="AH15">
        <v>2.0960000000000001</v>
      </c>
      <c r="AI15">
        <v>2.1280000000000001</v>
      </c>
      <c r="AJ15">
        <v>2.1659999999999999</v>
      </c>
      <c r="AK15">
        <v>2.2080000000000002</v>
      </c>
      <c r="AL15">
        <v>2.2480000000000002</v>
      </c>
      <c r="AM15">
        <v>2.2810000000000001</v>
      </c>
      <c r="AN15">
        <v>2.3039999999999998</v>
      </c>
      <c r="AO15">
        <v>2.3159999999999998</v>
      </c>
      <c r="AP15">
        <v>2.3159999999999998</v>
      </c>
      <c r="AQ15">
        <v>2.3050000000000002</v>
      </c>
      <c r="AR15">
        <v>2.2879999999999998</v>
      </c>
      <c r="AS15">
        <v>2.2679999999999998</v>
      </c>
      <c r="AT15">
        <v>2.246</v>
      </c>
      <c r="AU15">
        <v>2.2240000000000002</v>
      </c>
      <c r="AV15">
        <v>2.2029999999999998</v>
      </c>
      <c r="AW15">
        <v>2.1829999999999998</v>
      </c>
      <c r="AX15">
        <v>2.1640000000000001</v>
      </c>
      <c r="AY15">
        <v>2.1459999999999999</v>
      </c>
      <c r="AZ15">
        <v>2.13</v>
      </c>
      <c r="BA15">
        <v>2.1150000000000002</v>
      </c>
      <c r="BB15">
        <v>2.1019999999999999</v>
      </c>
      <c r="BC15">
        <v>2.0880000000000001</v>
      </c>
    </row>
    <row r="16" spans="1:57">
      <c r="A16" t="s">
        <v>41</v>
      </c>
      <c r="B16">
        <v>3.4529999999999998</v>
      </c>
      <c r="C16">
        <v>3.54</v>
      </c>
      <c r="D16">
        <v>3.4420000000000002</v>
      </c>
      <c r="E16">
        <v>3.3319999999999999</v>
      </c>
      <c r="F16">
        <v>3.1459999999999999</v>
      </c>
      <c r="G16">
        <v>2.9769999999999999</v>
      </c>
      <c r="H16">
        <v>2.8809999999999998</v>
      </c>
      <c r="I16">
        <v>2.8479999999999999</v>
      </c>
      <c r="J16">
        <v>2.8879999999999999</v>
      </c>
      <c r="K16">
        <v>2.8860000000000001</v>
      </c>
      <c r="L16">
        <v>2.859</v>
      </c>
      <c r="M16">
        <v>2.9609999999999999</v>
      </c>
      <c r="N16">
        <v>2.7440000000000002</v>
      </c>
      <c r="O16">
        <v>2.4910000000000001</v>
      </c>
      <c r="P16">
        <v>2.3969999999999998</v>
      </c>
      <c r="Q16">
        <v>2.1480000000000001</v>
      </c>
      <c r="R16">
        <v>2.06</v>
      </c>
      <c r="S16">
        <v>2.0070000000000001</v>
      </c>
      <c r="T16">
        <v>1.9490000000000001</v>
      </c>
      <c r="U16">
        <v>1.907</v>
      </c>
      <c r="V16">
        <v>1.891</v>
      </c>
      <c r="W16">
        <v>1.9350000000000001</v>
      </c>
      <c r="X16">
        <v>1.929</v>
      </c>
      <c r="Y16">
        <v>1.9239999999999999</v>
      </c>
      <c r="Z16">
        <v>1.84</v>
      </c>
      <c r="AA16">
        <v>1.923</v>
      </c>
      <c r="AB16">
        <v>1.8680000000000001</v>
      </c>
      <c r="AC16">
        <v>1.845</v>
      </c>
      <c r="AD16">
        <v>1.831</v>
      </c>
      <c r="AE16">
        <v>1.8380000000000001</v>
      </c>
      <c r="AF16">
        <v>1.9019999999999999</v>
      </c>
      <c r="AG16">
        <v>1.849</v>
      </c>
      <c r="AH16">
        <v>1.8879999999999999</v>
      </c>
      <c r="AI16">
        <v>1.859</v>
      </c>
      <c r="AJ16">
        <v>1.8420000000000001</v>
      </c>
      <c r="AK16">
        <v>1.8220000000000001</v>
      </c>
      <c r="AL16">
        <v>1.796</v>
      </c>
      <c r="AM16">
        <v>1.778</v>
      </c>
      <c r="AN16">
        <v>1.762</v>
      </c>
      <c r="AO16">
        <v>1.7549999999999999</v>
      </c>
      <c r="AP16">
        <v>1.756</v>
      </c>
      <c r="AQ16">
        <v>1.7390000000000001</v>
      </c>
      <c r="AR16">
        <v>1.756</v>
      </c>
      <c r="AS16">
        <v>1.748</v>
      </c>
      <c r="AT16">
        <v>1.768</v>
      </c>
      <c r="AU16">
        <v>1.8069999999999999</v>
      </c>
      <c r="AV16">
        <v>1.9079999999999999</v>
      </c>
      <c r="AW16">
        <v>1.9590000000000001</v>
      </c>
      <c r="AX16">
        <v>1.9630000000000001</v>
      </c>
      <c r="AY16">
        <v>1.8879999999999999</v>
      </c>
      <c r="AZ16">
        <v>1.927</v>
      </c>
      <c r="BA16">
        <v>1.927</v>
      </c>
      <c r="BB16">
        <v>1.921</v>
      </c>
      <c r="BC16">
        <v>1.921</v>
      </c>
    </row>
    <row r="17" spans="1:55">
      <c r="A17" t="s">
        <v>836</v>
      </c>
      <c r="B17">
        <v>2.69</v>
      </c>
      <c r="C17">
        <v>2.78</v>
      </c>
      <c r="D17">
        <v>2.8</v>
      </c>
      <c r="E17">
        <v>2.82</v>
      </c>
      <c r="F17">
        <v>2.79</v>
      </c>
      <c r="G17">
        <v>2.7</v>
      </c>
      <c r="H17">
        <v>2.66</v>
      </c>
      <c r="I17">
        <v>2.62</v>
      </c>
      <c r="J17">
        <v>2.58</v>
      </c>
      <c r="K17">
        <v>2.4900000000000002</v>
      </c>
      <c r="L17">
        <v>2.29</v>
      </c>
      <c r="M17">
        <v>2.2000000000000002</v>
      </c>
      <c r="N17">
        <v>2.08</v>
      </c>
      <c r="O17">
        <v>1.94</v>
      </c>
      <c r="P17">
        <v>1.91</v>
      </c>
      <c r="Q17">
        <v>1.83</v>
      </c>
      <c r="R17">
        <v>1.69</v>
      </c>
      <c r="S17">
        <v>1.63</v>
      </c>
      <c r="T17">
        <v>1.6</v>
      </c>
      <c r="U17">
        <v>1.6</v>
      </c>
      <c r="V17">
        <v>1.65</v>
      </c>
      <c r="W17">
        <v>1.67</v>
      </c>
      <c r="X17">
        <v>1.66</v>
      </c>
      <c r="Y17">
        <v>1.56</v>
      </c>
      <c r="Z17">
        <v>1.52</v>
      </c>
      <c r="AA17">
        <v>1.47</v>
      </c>
      <c r="AB17">
        <v>1.45</v>
      </c>
      <c r="AC17">
        <v>1.43</v>
      </c>
      <c r="AD17">
        <v>1.45</v>
      </c>
      <c r="AE17">
        <v>1.45</v>
      </c>
      <c r="AF17">
        <v>1.46</v>
      </c>
      <c r="AG17">
        <v>1.51</v>
      </c>
      <c r="AH17">
        <v>1.51</v>
      </c>
      <c r="AI17">
        <v>1.5</v>
      </c>
      <c r="AJ17">
        <v>1.47</v>
      </c>
      <c r="AK17">
        <v>1.42</v>
      </c>
      <c r="AL17">
        <v>1.45</v>
      </c>
      <c r="AM17">
        <v>1.39</v>
      </c>
      <c r="AN17">
        <v>1.37</v>
      </c>
      <c r="AO17">
        <v>1.34</v>
      </c>
      <c r="AP17">
        <v>1.36</v>
      </c>
      <c r="AQ17">
        <v>1.33</v>
      </c>
      <c r="AR17">
        <v>1.39</v>
      </c>
      <c r="AS17">
        <v>1.38</v>
      </c>
      <c r="AT17">
        <v>1.42</v>
      </c>
      <c r="AU17">
        <v>1.41</v>
      </c>
      <c r="AV17">
        <v>1.41</v>
      </c>
      <c r="AW17">
        <v>1.38</v>
      </c>
      <c r="AX17">
        <v>1.42</v>
      </c>
      <c r="AY17">
        <v>1.39</v>
      </c>
      <c r="AZ17">
        <v>1.44</v>
      </c>
      <c r="BA17">
        <v>1.43</v>
      </c>
      <c r="BB17">
        <v>1.44</v>
      </c>
      <c r="BC17">
        <v>1.44</v>
      </c>
    </row>
    <row r="18" spans="1:55">
      <c r="A18" t="s">
        <v>837</v>
      </c>
      <c r="B18">
        <v>5.5709999999999997</v>
      </c>
      <c r="C18">
        <v>5.5960000000000001</v>
      </c>
      <c r="D18">
        <v>5.5910000000000002</v>
      </c>
      <c r="E18">
        <v>5.5490000000000004</v>
      </c>
      <c r="F18">
        <v>5.468</v>
      </c>
      <c r="G18">
        <v>5.3520000000000003</v>
      </c>
      <c r="H18">
        <v>5.21</v>
      </c>
      <c r="I18">
        <v>5.056</v>
      </c>
      <c r="J18">
        <v>4.9009999999999998</v>
      </c>
      <c r="K18">
        <v>4.7530000000000001</v>
      </c>
      <c r="L18">
        <v>4.6120000000000001</v>
      </c>
      <c r="M18">
        <v>4.4790000000000001</v>
      </c>
      <c r="N18">
        <v>4.3479999999999999</v>
      </c>
      <c r="O18">
        <v>4.2160000000000002</v>
      </c>
      <c r="P18">
        <v>4.0839999999999996</v>
      </c>
      <c r="Q18">
        <v>3.95</v>
      </c>
      <c r="R18">
        <v>3.8140000000000001</v>
      </c>
      <c r="S18">
        <v>3.6760000000000002</v>
      </c>
      <c r="T18">
        <v>3.5390000000000001</v>
      </c>
      <c r="U18">
        <v>3.407</v>
      </c>
      <c r="V18">
        <v>3.286</v>
      </c>
      <c r="W18">
        <v>3.1789999999999998</v>
      </c>
      <c r="X18">
        <v>3.0920000000000001</v>
      </c>
      <c r="Y18">
        <v>3.0259999999999998</v>
      </c>
      <c r="Z18">
        <v>2.98</v>
      </c>
      <c r="AA18">
        <v>2.91</v>
      </c>
      <c r="AB18">
        <v>2.9</v>
      </c>
      <c r="AC18">
        <v>2.9026000000000001</v>
      </c>
      <c r="AD18">
        <v>2.8</v>
      </c>
      <c r="AE18">
        <v>2.8</v>
      </c>
      <c r="AF18">
        <v>2.74</v>
      </c>
      <c r="AG18">
        <v>2.87</v>
      </c>
      <c r="AH18">
        <v>2.74</v>
      </c>
      <c r="AI18">
        <v>2.7</v>
      </c>
      <c r="AJ18">
        <v>2.52</v>
      </c>
      <c r="AK18">
        <v>2.29</v>
      </c>
      <c r="AL18">
        <v>2.06</v>
      </c>
      <c r="AM18">
        <v>2.0699999999999998</v>
      </c>
      <c r="AN18">
        <v>2</v>
      </c>
      <c r="AO18">
        <v>2.0699999999999998</v>
      </c>
      <c r="AP18">
        <v>2</v>
      </c>
      <c r="AQ18">
        <v>1.8</v>
      </c>
      <c r="AR18">
        <v>1.8</v>
      </c>
      <c r="AS18">
        <v>1.9</v>
      </c>
      <c r="AT18">
        <v>2.0535000000000001</v>
      </c>
      <c r="AU18">
        <v>2</v>
      </c>
      <c r="AV18">
        <v>1.97</v>
      </c>
      <c r="AW18">
        <v>1.97</v>
      </c>
      <c r="AX18">
        <v>1.9</v>
      </c>
      <c r="AY18">
        <v>1.82</v>
      </c>
      <c r="AZ18">
        <v>1.92</v>
      </c>
      <c r="BA18">
        <v>1.96</v>
      </c>
      <c r="BB18">
        <v>2</v>
      </c>
      <c r="BC18">
        <v>2</v>
      </c>
    </row>
    <row r="19" spans="1:55">
      <c r="A19" t="s">
        <v>838</v>
      </c>
      <c r="B19">
        <v>6.9530000000000003</v>
      </c>
      <c r="C19">
        <v>6.9980000000000002</v>
      </c>
      <c r="D19">
        <v>7.0449999999999999</v>
      </c>
      <c r="E19">
        <v>7.0919999999999996</v>
      </c>
      <c r="F19">
        <v>7.1379999999999999</v>
      </c>
      <c r="G19">
        <v>7.1790000000000003</v>
      </c>
      <c r="H19">
        <v>7.2160000000000002</v>
      </c>
      <c r="I19">
        <v>7.2469999999999999</v>
      </c>
      <c r="J19">
        <v>7.2720000000000002</v>
      </c>
      <c r="K19">
        <v>7.2930000000000001</v>
      </c>
      <c r="L19">
        <v>7.3109999999999999</v>
      </c>
      <c r="M19">
        <v>7.3289999999999997</v>
      </c>
      <c r="N19">
        <v>7.3479999999999999</v>
      </c>
      <c r="O19">
        <v>7.37</v>
      </c>
      <c r="P19">
        <v>7.3949999999999996</v>
      </c>
      <c r="Q19">
        <v>7.4189999999999996</v>
      </c>
      <c r="R19">
        <v>7.4390000000000001</v>
      </c>
      <c r="S19">
        <v>7.452</v>
      </c>
      <c r="T19">
        <v>7.4569999999999999</v>
      </c>
      <c r="U19">
        <v>7.4550000000000001</v>
      </c>
      <c r="V19">
        <v>7.45</v>
      </c>
      <c r="W19">
        <v>7.4489999999999998</v>
      </c>
      <c r="X19">
        <v>7.4539999999999997</v>
      </c>
      <c r="Y19">
        <v>7.4690000000000003</v>
      </c>
      <c r="Z19">
        <v>7.492</v>
      </c>
      <c r="AA19">
        <v>7.52</v>
      </c>
      <c r="AB19">
        <v>7.5460000000000003</v>
      </c>
      <c r="AC19">
        <v>7.5650000000000004</v>
      </c>
      <c r="AD19">
        <v>7.5720000000000001</v>
      </c>
      <c r="AE19">
        <v>7.5640000000000001</v>
      </c>
      <c r="AF19">
        <v>7.5419999999999998</v>
      </c>
      <c r="AG19">
        <v>7.508</v>
      </c>
      <c r="AH19">
        <v>7.4649999999999999</v>
      </c>
      <c r="AI19">
        <v>7.4180000000000001</v>
      </c>
      <c r="AJ19">
        <v>7.3680000000000003</v>
      </c>
      <c r="AK19">
        <v>7.3179999999999996</v>
      </c>
      <c r="AL19">
        <v>7.2670000000000003</v>
      </c>
      <c r="AM19">
        <v>7.2169999999999996</v>
      </c>
      <c r="AN19">
        <v>7.165</v>
      </c>
      <c r="AO19">
        <v>7.1120000000000001</v>
      </c>
      <c r="AP19">
        <v>7.0570000000000004</v>
      </c>
      <c r="AQ19">
        <v>7</v>
      </c>
      <c r="AR19">
        <v>6.9390000000000001</v>
      </c>
      <c r="AS19">
        <v>6.8730000000000002</v>
      </c>
      <c r="AT19">
        <v>6.8029999999999999</v>
      </c>
      <c r="AU19">
        <v>6.7290000000000001</v>
      </c>
      <c r="AV19">
        <v>6.649</v>
      </c>
      <c r="AW19">
        <v>6.5659999999999998</v>
      </c>
      <c r="AX19">
        <v>6.48</v>
      </c>
      <c r="AY19">
        <v>6.391</v>
      </c>
      <c r="AZ19">
        <v>6.3019999999999996</v>
      </c>
      <c r="BA19">
        <v>6.2119999999999997</v>
      </c>
      <c r="BB19">
        <v>6.1230000000000002</v>
      </c>
      <c r="BC19">
        <v>6.0350000000000001</v>
      </c>
    </row>
    <row r="20" spans="1:55">
      <c r="A20" t="s">
        <v>839</v>
      </c>
      <c r="B20">
        <v>2.54</v>
      </c>
      <c r="C20">
        <v>2.63</v>
      </c>
      <c r="D20">
        <v>2.59</v>
      </c>
      <c r="E20">
        <v>2.68</v>
      </c>
      <c r="F20">
        <v>2.71</v>
      </c>
      <c r="G20">
        <v>2.61</v>
      </c>
      <c r="H20">
        <v>2.52</v>
      </c>
      <c r="I20">
        <v>2.41</v>
      </c>
      <c r="J20">
        <v>2.31</v>
      </c>
      <c r="K20">
        <v>2.27</v>
      </c>
      <c r="L20">
        <v>2.25</v>
      </c>
      <c r="M20">
        <v>2.21</v>
      </c>
      <c r="N20">
        <v>2.09</v>
      </c>
      <c r="O20">
        <v>1.95</v>
      </c>
      <c r="P20">
        <v>1.83</v>
      </c>
      <c r="Q20">
        <v>1.74</v>
      </c>
      <c r="R20">
        <v>1.73</v>
      </c>
      <c r="S20">
        <v>1.71</v>
      </c>
      <c r="T20">
        <v>1.69</v>
      </c>
      <c r="U20">
        <v>1.69</v>
      </c>
      <c r="V20">
        <v>1.68</v>
      </c>
      <c r="W20">
        <v>1.66</v>
      </c>
      <c r="X20">
        <v>1.61</v>
      </c>
      <c r="Y20">
        <v>1.57</v>
      </c>
      <c r="Z20">
        <v>1.54</v>
      </c>
      <c r="AA20">
        <v>1.51</v>
      </c>
      <c r="AB20">
        <v>1.54</v>
      </c>
      <c r="AC20">
        <v>1.54</v>
      </c>
      <c r="AD20">
        <v>1.57</v>
      </c>
      <c r="AE20">
        <v>1.58</v>
      </c>
      <c r="AF20">
        <v>1.62</v>
      </c>
      <c r="AG20">
        <v>1.66</v>
      </c>
      <c r="AH20">
        <v>1.65</v>
      </c>
      <c r="AI20">
        <v>1.61</v>
      </c>
      <c r="AJ20">
        <v>1.56</v>
      </c>
      <c r="AK20">
        <v>1.56</v>
      </c>
      <c r="AL20">
        <v>1.59</v>
      </c>
      <c r="AM20">
        <v>1.6</v>
      </c>
      <c r="AN20">
        <v>1.6</v>
      </c>
      <c r="AO20">
        <v>1.62</v>
      </c>
      <c r="AP20">
        <v>1.67</v>
      </c>
      <c r="AQ20">
        <v>1.67</v>
      </c>
      <c r="AR20">
        <v>1.65</v>
      </c>
      <c r="AS20">
        <v>1.67</v>
      </c>
      <c r="AT20">
        <v>1.72</v>
      </c>
      <c r="AU20">
        <v>1.76</v>
      </c>
      <c r="AV20">
        <v>1.8</v>
      </c>
      <c r="AW20">
        <v>1.82</v>
      </c>
      <c r="AX20">
        <v>1.85</v>
      </c>
      <c r="AY20">
        <v>1.84</v>
      </c>
      <c r="AZ20">
        <v>1.86</v>
      </c>
      <c r="BA20">
        <v>1.81</v>
      </c>
      <c r="BB20">
        <v>1.79</v>
      </c>
      <c r="BC20">
        <v>1.79</v>
      </c>
    </row>
    <row r="21" spans="1:55">
      <c r="A21" t="s">
        <v>649</v>
      </c>
      <c r="B21">
        <v>6.282</v>
      </c>
      <c r="C21">
        <v>6.3390000000000004</v>
      </c>
      <c r="D21">
        <v>6.3940000000000001</v>
      </c>
      <c r="E21">
        <v>6.4470000000000001</v>
      </c>
      <c r="F21">
        <v>6.4969999999999999</v>
      </c>
      <c r="G21">
        <v>6.5439999999999996</v>
      </c>
      <c r="H21">
        <v>6.5880000000000001</v>
      </c>
      <c r="I21">
        <v>6.63</v>
      </c>
      <c r="J21">
        <v>6.6710000000000003</v>
      </c>
      <c r="K21">
        <v>6.71</v>
      </c>
      <c r="L21">
        <v>6.7480000000000002</v>
      </c>
      <c r="M21">
        <v>6.7859999999999996</v>
      </c>
      <c r="N21">
        <v>6.8230000000000004</v>
      </c>
      <c r="O21">
        <v>6.86</v>
      </c>
      <c r="P21">
        <v>6.8959999999999999</v>
      </c>
      <c r="Q21">
        <v>6.9290000000000003</v>
      </c>
      <c r="R21">
        <v>6.9589999999999996</v>
      </c>
      <c r="S21">
        <v>6.984</v>
      </c>
      <c r="T21">
        <v>7.0039999999999996</v>
      </c>
      <c r="U21">
        <v>7.0179999999999998</v>
      </c>
      <c r="V21">
        <v>7.0250000000000004</v>
      </c>
      <c r="W21">
        <v>7.0250000000000004</v>
      </c>
      <c r="X21">
        <v>7.0209999999999999</v>
      </c>
      <c r="Y21">
        <v>7.01</v>
      </c>
      <c r="Z21">
        <v>6.9939999999999998</v>
      </c>
      <c r="AA21">
        <v>6.9720000000000004</v>
      </c>
      <c r="AB21">
        <v>6.9420000000000002</v>
      </c>
      <c r="AC21">
        <v>6.9039999999999999</v>
      </c>
      <c r="AD21">
        <v>6.8579999999999997</v>
      </c>
      <c r="AE21">
        <v>6.8049999999999997</v>
      </c>
      <c r="AF21">
        <v>6.7439999999999998</v>
      </c>
      <c r="AG21">
        <v>6.6769999999999996</v>
      </c>
      <c r="AH21">
        <v>6.6029999999999998</v>
      </c>
      <c r="AI21">
        <v>6.5259999999999998</v>
      </c>
      <c r="AJ21">
        <v>6.4459999999999997</v>
      </c>
      <c r="AK21">
        <v>6.3650000000000002</v>
      </c>
      <c r="AL21">
        <v>6.2839999999999998</v>
      </c>
      <c r="AM21">
        <v>6.2050000000000001</v>
      </c>
      <c r="AN21">
        <v>6.1280000000000001</v>
      </c>
      <c r="AO21">
        <v>6.0510000000000002</v>
      </c>
      <c r="AP21">
        <v>5.9749999999999996</v>
      </c>
      <c r="AQ21">
        <v>5.8979999999999997</v>
      </c>
      <c r="AR21">
        <v>5.8179999999999996</v>
      </c>
      <c r="AS21">
        <v>5.7329999999999997</v>
      </c>
      <c r="AT21">
        <v>5.6449999999999996</v>
      </c>
      <c r="AU21">
        <v>5.5529999999999999</v>
      </c>
      <c r="AV21">
        <v>5.4589999999999996</v>
      </c>
      <c r="AW21">
        <v>5.3650000000000002</v>
      </c>
      <c r="AX21">
        <v>5.2720000000000002</v>
      </c>
      <c r="AY21">
        <v>5.1820000000000004</v>
      </c>
      <c r="AZ21">
        <v>5.0940000000000003</v>
      </c>
      <c r="BA21">
        <v>5.0090000000000003</v>
      </c>
      <c r="BB21">
        <v>4.9269999999999996</v>
      </c>
      <c r="BC21">
        <v>4.8460000000000001</v>
      </c>
    </row>
    <row r="22" spans="1:55">
      <c r="A22" t="s">
        <v>840</v>
      </c>
      <c r="B22">
        <v>6.2910000000000004</v>
      </c>
      <c r="C22">
        <v>6.3159999999999998</v>
      </c>
      <c r="D22">
        <v>6.3440000000000003</v>
      </c>
      <c r="E22">
        <v>6.3769999999999998</v>
      </c>
      <c r="F22">
        <v>6.4139999999999997</v>
      </c>
      <c r="G22">
        <v>6.4539999999999997</v>
      </c>
      <c r="H22">
        <v>6.4930000000000003</v>
      </c>
      <c r="I22">
        <v>6.53</v>
      </c>
      <c r="J22">
        <v>6.5629999999999997</v>
      </c>
      <c r="K22">
        <v>6.593</v>
      </c>
      <c r="L22">
        <v>6.6230000000000002</v>
      </c>
      <c r="M22">
        <v>6.657</v>
      </c>
      <c r="N22">
        <v>6.6970000000000001</v>
      </c>
      <c r="O22">
        <v>6.7439999999999998</v>
      </c>
      <c r="P22">
        <v>6.7990000000000004</v>
      </c>
      <c r="Q22">
        <v>6.859</v>
      </c>
      <c r="R22">
        <v>6.9219999999999997</v>
      </c>
      <c r="S22">
        <v>6.984</v>
      </c>
      <c r="T22">
        <v>7.0410000000000004</v>
      </c>
      <c r="U22">
        <v>7.09</v>
      </c>
      <c r="V22">
        <v>7.1269999999999998</v>
      </c>
      <c r="W22">
        <v>7.1520000000000001</v>
      </c>
      <c r="X22">
        <v>7.165</v>
      </c>
      <c r="Y22">
        <v>7.1669999999999998</v>
      </c>
      <c r="Z22">
        <v>7.1589999999999998</v>
      </c>
      <c r="AA22">
        <v>7.1420000000000003</v>
      </c>
      <c r="AB22">
        <v>7.1189999999999998</v>
      </c>
      <c r="AC22">
        <v>7.0919999999999996</v>
      </c>
      <c r="AD22">
        <v>7.0640000000000001</v>
      </c>
      <c r="AE22">
        <v>7.0359999999999996</v>
      </c>
      <c r="AF22">
        <v>7.0069999999999997</v>
      </c>
      <c r="AG22">
        <v>6.9790000000000001</v>
      </c>
      <c r="AH22">
        <v>6.95</v>
      </c>
      <c r="AI22">
        <v>6.9169999999999998</v>
      </c>
      <c r="AJ22">
        <v>6.8819999999999997</v>
      </c>
      <c r="AK22">
        <v>6.8440000000000003</v>
      </c>
      <c r="AL22">
        <v>6.8010000000000002</v>
      </c>
      <c r="AM22">
        <v>6.7539999999999996</v>
      </c>
      <c r="AN22">
        <v>6.7039999999999997</v>
      </c>
      <c r="AO22">
        <v>6.65</v>
      </c>
      <c r="AP22">
        <v>6.5919999999999996</v>
      </c>
      <c r="AQ22">
        <v>6.5309999999999997</v>
      </c>
      <c r="AR22">
        <v>6.468</v>
      </c>
      <c r="AS22">
        <v>6.4029999999999996</v>
      </c>
      <c r="AT22">
        <v>6.335</v>
      </c>
      <c r="AU22">
        <v>6.2649999999999997</v>
      </c>
      <c r="AV22">
        <v>6.1920000000000002</v>
      </c>
      <c r="AW22">
        <v>6.1159999999999997</v>
      </c>
      <c r="AX22">
        <v>6.0359999999999996</v>
      </c>
      <c r="AY22">
        <v>5.9530000000000003</v>
      </c>
      <c r="AZ22">
        <v>5.867</v>
      </c>
      <c r="BA22">
        <v>5.78</v>
      </c>
      <c r="BB22">
        <v>5.6929999999999996</v>
      </c>
      <c r="BC22">
        <v>5.6070000000000002</v>
      </c>
    </row>
    <row r="23" spans="1:55">
      <c r="A23" t="s">
        <v>730</v>
      </c>
      <c r="B23">
        <v>6.7249999999999996</v>
      </c>
      <c r="C23">
        <v>6.7610000000000001</v>
      </c>
      <c r="D23">
        <v>6.7939999999999996</v>
      </c>
      <c r="E23">
        <v>6.8250000000000002</v>
      </c>
      <c r="F23">
        <v>6.8529999999999998</v>
      </c>
      <c r="G23">
        <v>6.8780000000000001</v>
      </c>
      <c r="H23">
        <v>6.9009999999999998</v>
      </c>
      <c r="I23">
        <v>6.92</v>
      </c>
      <c r="J23">
        <v>6.9349999999999996</v>
      </c>
      <c r="K23">
        <v>6.9450000000000003</v>
      </c>
      <c r="L23">
        <v>6.9470000000000001</v>
      </c>
      <c r="M23">
        <v>6.9420000000000002</v>
      </c>
      <c r="N23">
        <v>6.9279999999999999</v>
      </c>
      <c r="O23">
        <v>6.9039999999999999</v>
      </c>
      <c r="P23">
        <v>6.8689999999999998</v>
      </c>
      <c r="Q23">
        <v>6.8209999999999997</v>
      </c>
      <c r="R23">
        <v>6.758</v>
      </c>
      <c r="S23">
        <v>6.681</v>
      </c>
      <c r="T23">
        <v>6.59</v>
      </c>
      <c r="U23">
        <v>6.4829999999999997</v>
      </c>
      <c r="V23">
        <v>6.359</v>
      </c>
      <c r="W23">
        <v>6.2169999999999996</v>
      </c>
      <c r="X23">
        <v>6.0579999999999998</v>
      </c>
      <c r="Y23">
        <v>5.8840000000000003</v>
      </c>
      <c r="Z23">
        <v>5.6980000000000004</v>
      </c>
      <c r="AA23">
        <v>5.5010000000000003</v>
      </c>
      <c r="AB23">
        <v>5.298</v>
      </c>
      <c r="AC23">
        <v>5.0919999999999996</v>
      </c>
      <c r="AD23">
        <v>4.8869999999999996</v>
      </c>
      <c r="AE23">
        <v>4.6859999999999999</v>
      </c>
      <c r="AF23">
        <v>4.4939999999999998</v>
      </c>
      <c r="AG23">
        <v>4.3140000000000001</v>
      </c>
      <c r="AH23">
        <v>4.1459999999999999</v>
      </c>
      <c r="AI23">
        <v>3.99</v>
      </c>
      <c r="AJ23">
        <v>3.8460000000000001</v>
      </c>
      <c r="AK23">
        <v>3.7130000000000001</v>
      </c>
      <c r="AL23">
        <v>3.5920000000000001</v>
      </c>
      <c r="AM23">
        <v>3.4790000000000001</v>
      </c>
      <c r="AN23">
        <v>3.3719999999999999</v>
      </c>
      <c r="AO23">
        <v>3.2690000000000001</v>
      </c>
      <c r="AP23">
        <v>3.169</v>
      </c>
      <c r="AQ23">
        <v>3.069</v>
      </c>
      <c r="AR23">
        <v>2.9710000000000001</v>
      </c>
      <c r="AS23">
        <v>2.8740000000000001</v>
      </c>
      <c r="AT23">
        <v>2.7789999999999999</v>
      </c>
      <c r="AU23">
        <v>2.6869999999999998</v>
      </c>
      <c r="AV23">
        <v>2.6</v>
      </c>
      <c r="AW23">
        <v>2.5209999999999999</v>
      </c>
      <c r="AX23">
        <v>2.4489999999999998</v>
      </c>
      <c r="AY23">
        <v>2.387</v>
      </c>
      <c r="AZ23">
        <v>2.3319999999999999</v>
      </c>
      <c r="BA23">
        <v>2.286</v>
      </c>
      <c r="BB23">
        <v>2.2450000000000001</v>
      </c>
      <c r="BC23">
        <v>2.2090000000000001</v>
      </c>
    </row>
    <row r="24" spans="1:55">
      <c r="A24" t="s">
        <v>841</v>
      </c>
      <c r="B24">
        <v>2.31</v>
      </c>
      <c r="C24">
        <v>2.29</v>
      </c>
      <c r="D24">
        <v>2.2400000000000002</v>
      </c>
      <c r="E24">
        <v>2.21</v>
      </c>
      <c r="F24">
        <v>2.19</v>
      </c>
      <c r="G24">
        <v>2.09</v>
      </c>
      <c r="H24">
        <v>2.0299999999999998</v>
      </c>
      <c r="I24">
        <v>2.02</v>
      </c>
      <c r="J24">
        <v>2.27</v>
      </c>
      <c r="K24">
        <v>2.27</v>
      </c>
      <c r="L24">
        <v>2.17</v>
      </c>
      <c r="M24">
        <v>2.1</v>
      </c>
      <c r="N24">
        <v>2.0299999999999998</v>
      </c>
      <c r="O24">
        <v>2.15</v>
      </c>
      <c r="P24">
        <v>2.29</v>
      </c>
      <c r="Q24">
        <v>2.23</v>
      </c>
      <c r="R24">
        <v>2.2400000000000002</v>
      </c>
      <c r="S24">
        <v>2.21</v>
      </c>
      <c r="T24">
        <v>2.15</v>
      </c>
      <c r="U24">
        <v>2.16</v>
      </c>
      <c r="V24">
        <v>2.0499999999999998</v>
      </c>
      <c r="W24">
        <v>2</v>
      </c>
      <c r="X24">
        <v>2.0099999999999998</v>
      </c>
      <c r="Y24">
        <v>2.0099999999999998</v>
      </c>
      <c r="Z24">
        <v>2.0099999999999998</v>
      </c>
      <c r="AA24">
        <v>1.97</v>
      </c>
      <c r="AB24">
        <v>2.02</v>
      </c>
      <c r="AC24">
        <v>1.96</v>
      </c>
      <c r="AD24">
        <v>1.97</v>
      </c>
      <c r="AE24">
        <v>1.9</v>
      </c>
      <c r="AF24">
        <v>1.82</v>
      </c>
      <c r="AG24">
        <v>1.66</v>
      </c>
      <c r="AH24">
        <v>1.55</v>
      </c>
      <c r="AI24">
        <v>1.46</v>
      </c>
      <c r="AJ24">
        <v>1.37</v>
      </c>
      <c r="AK24">
        <v>1.23</v>
      </c>
      <c r="AL24">
        <v>1.23</v>
      </c>
      <c r="AM24">
        <v>1.0900000000000001</v>
      </c>
      <c r="AN24">
        <v>1.1100000000000001</v>
      </c>
      <c r="AO24">
        <v>1.23</v>
      </c>
      <c r="AP24">
        <v>1.26</v>
      </c>
      <c r="AQ24">
        <v>1.21</v>
      </c>
      <c r="AR24">
        <v>1.21</v>
      </c>
      <c r="AS24">
        <v>1.23</v>
      </c>
      <c r="AT24">
        <v>1.29</v>
      </c>
      <c r="AU24">
        <v>1.32</v>
      </c>
      <c r="AV24">
        <v>1.38</v>
      </c>
      <c r="AW24">
        <v>1.49</v>
      </c>
      <c r="AX24">
        <v>1.56</v>
      </c>
      <c r="AY24">
        <v>1.66</v>
      </c>
      <c r="AZ24">
        <v>1.57</v>
      </c>
      <c r="BA24">
        <v>1.51</v>
      </c>
      <c r="BB24">
        <v>1.5</v>
      </c>
      <c r="BC24">
        <v>1.5</v>
      </c>
    </row>
    <row r="25" spans="1:55">
      <c r="A25" t="s">
        <v>842</v>
      </c>
      <c r="B25">
        <v>7.09</v>
      </c>
      <c r="C25">
        <v>7.1319999999999997</v>
      </c>
      <c r="D25">
        <v>7.1680000000000001</v>
      </c>
      <c r="E25">
        <v>7.19</v>
      </c>
      <c r="F25">
        <v>7.1920000000000002</v>
      </c>
      <c r="G25">
        <v>7.165</v>
      </c>
      <c r="H25">
        <v>7.101</v>
      </c>
      <c r="I25">
        <v>6.9980000000000002</v>
      </c>
      <c r="J25">
        <v>6.86</v>
      </c>
      <c r="K25">
        <v>6.69</v>
      </c>
      <c r="L25">
        <v>6.4980000000000002</v>
      </c>
      <c r="M25">
        <v>6.2930000000000001</v>
      </c>
      <c r="N25">
        <v>6.0890000000000004</v>
      </c>
      <c r="O25">
        <v>5.8949999999999996</v>
      </c>
      <c r="P25">
        <v>5.7160000000000002</v>
      </c>
      <c r="Q25">
        <v>5.556</v>
      </c>
      <c r="R25">
        <v>5.4139999999999997</v>
      </c>
      <c r="S25">
        <v>5.2830000000000004</v>
      </c>
      <c r="T25">
        <v>5.157</v>
      </c>
      <c r="U25">
        <v>5.0359999999999996</v>
      </c>
      <c r="V25">
        <v>4.9169999999999998</v>
      </c>
      <c r="W25">
        <v>4.8019999999999996</v>
      </c>
      <c r="X25">
        <v>4.6900000000000004</v>
      </c>
      <c r="Y25">
        <v>4.5810000000000004</v>
      </c>
      <c r="Z25">
        <v>4.4720000000000004</v>
      </c>
      <c r="AA25">
        <v>4.3620000000000001</v>
      </c>
      <c r="AB25">
        <v>4.2480000000000002</v>
      </c>
      <c r="AC25">
        <v>4.1280000000000001</v>
      </c>
      <c r="AD25">
        <v>4.0019999999999998</v>
      </c>
      <c r="AE25">
        <v>3.8719999999999999</v>
      </c>
      <c r="AF25">
        <v>3.738</v>
      </c>
      <c r="AG25">
        <v>3.601</v>
      </c>
      <c r="AH25">
        <v>3.4660000000000002</v>
      </c>
      <c r="AI25">
        <v>3.335</v>
      </c>
      <c r="AJ25">
        <v>3.2120000000000002</v>
      </c>
      <c r="AK25">
        <v>3.1</v>
      </c>
      <c r="AL25">
        <v>3.0049999999999999</v>
      </c>
      <c r="AM25">
        <v>2.9260000000000002</v>
      </c>
      <c r="AN25">
        <v>2.8620000000000001</v>
      </c>
      <c r="AO25">
        <v>2.81</v>
      </c>
      <c r="AP25">
        <v>2.7650000000000001</v>
      </c>
      <c r="AQ25">
        <v>2.718</v>
      </c>
      <c r="AR25">
        <v>2.665</v>
      </c>
      <c r="AS25">
        <v>2.6019999999999999</v>
      </c>
      <c r="AT25">
        <v>2.5289999999999999</v>
      </c>
      <c r="AU25">
        <v>2.4489999999999998</v>
      </c>
      <c r="AV25">
        <v>2.367</v>
      </c>
      <c r="AW25">
        <v>2.2919999999999998</v>
      </c>
      <c r="AX25">
        <v>2.2290000000000001</v>
      </c>
      <c r="AY25">
        <v>2.1789999999999998</v>
      </c>
      <c r="AZ25">
        <v>2.1419999999999999</v>
      </c>
      <c r="BA25">
        <v>2.1150000000000002</v>
      </c>
      <c r="BB25">
        <v>2.0950000000000002</v>
      </c>
      <c r="BC25">
        <v>2.0750000000000002</v>
      </c>
    </row>
    <row r="26" spans="1:55">
      <c r="A26" t="s">
        <v>739</v>
      </c>
      <c r="B26">
        <v>4.4950000000000001</v>
      </c>
      <c r="C26">
        <v>4.4960000000000004</v>
      </c>
      <c r="D26">
        <v>4.45</v>
      </c>
      <c r="E26">
        <v>4.3559999999999999</v>
      </c>
      <c r="F26">
        <v>4.22</v>
      </c>
      <c r="G26">
        <v>4.0570000000000004</v>
      </c>
      <c r="H26">
        <v>3.8929999999999998</v>
      </c>
      <c r="I26">
        <v>3.75</v>
      </c>
      <c r="J26">
        <v>3.641</v>
      </c>
      <c r="K26">
        <v>3.5710000000000002</v>
      </c>
      <c r="L26">
        <v>3.5310000000000001</v>
      </c>
      <c r="M26">
        <v>3.504</v>
      </c>
      <c r="N26">
        <v>3.4689999999999999</v>
      </c>
      <c r="O26">
        <v>3.411</v>
      </c>
      <c r="P26">
        <v>3.33</v>
      </c>
      <c r="Q26">
        <v>3.234</v>
      </c>
      <c r="R26">
        <v>3.1389999999999998</v>
      </c>
      <c r="S26">
        <v>3.0619999999999998</v>
      </c>
      <c r="T26">
        <v>3.012</v>
      </c>
      <c r="U26">
        <v>2.99</v>
      </c>
      <c r="V26">
        <v>2.9889999999999999</v>
      </c>
      <c r="W26">
        <v>2.9940000000000002</v>
      </c>
      <c r="X26">
        <v>2.9889999999999999</v>
      </c>
      <c r="Y26">
        <v>2.9649999999999999</v>
      </c>
      <c r="Z26">
        <v>2.919</v>
      </c>
      <c r="AA26">
        <v>2.8570000000000002</v>
      </c>
      <c r="AB26">
        <v>2.7890000000000001</v>
      </c>
      <c r="AC26">
        <v>2.7280000000000002</v>
      </c>
      <c r="AD26">
        <v>2.6829999999999998</v>
      </c>
      <c r="AE26">
        <v>2.6539999999999999</v>
      </c>
      <c r="AF26">
        <v>2.6389999999999998</v>
      </c>
      <c r="AG26">
        <v>2.6309999999999998</v>
      </c>
      <c r="AH26">
        <v>2.621</v>
      </c>
      <c r="AI26">
        <v>2.601</v>
      </c>
      <c r="AJ26">
        <v>2.5659999999999998</v>
      </c>
      <c r="AK26">
        <v>2.5139999999999998</v>
      </c>
      <c r="AL26">
        <v>2.4430000000000001</v>
      </c>
      <c r="AM26">
        <v>2.3570000000000002</v>
      </c>
      <c r="AN26">
        <v>2.2629999999999999</v>
      </c>
      <c r="AO26">
        <v>2.165</v>
      </c>
      <c r="AP26">
        <v>2.0710000000000002</v>
      </c>
      <c r="AQ26">
        <v>1.9890000000000001</v>
      </c>
      <c r="AR26">
        <v>1.9239999999999999</v>
      </c>
      <c r="AS26">
        <v>1.88</v>
      </c>
      <c r="AT26">
        <v>1.857</v>
      </c>
      <c r="AU26">
        <v>1.853</v>
      </c>
      <c r="AV26">
        <v>1.8620000000000001</v>
      </c>
      <c r="AW26">
        <v>1.877</v>
      </c>
      <c r="AX26">
        <v>1.891</v>
      </c>
      <c r="AY26">
        <v>1.901</v>
      </c>
      <c r="AZ26">
        <v>1.9039999999999999</v>
      </c>
      <c r="BA26">
        <v>1.9</v>
      </c>
      <c r="BB26">
        <v>1.893</v>
      </c>
      <c r="BC26">
        <v>1.883</v>
      </c>
    </row>
    <row r="27" spans="1:55">
      <c r="A27" t="s">
        <v>843</v>
      </c>
      <c r="B27">
        <v>3.77</v>
      </c>
      <c r="C27">
        <v>3.72</v>
      </c>
      <c r="D27">
        <v>3.665</v>
      </c>
      <c r="E27">
        <v>3.5990000000000002</v>
      </c>
      <c r="F27">
        <v>3.5169999999999999</v>
      </c>
      <c r="G27">
        <v>3.4220000000000002</v>
      </c>
      <c r="H27">
        <v>3.3180000000000001</v>
      </c>
      <c r="I27">
        <v>3.214</v>
      </c>
      <c r="J27">
        <v>3.1150000000000002</v>
      </c>
      <c r="K27">
        <v>3.0230000000000001</v>
      </c>
      <c r="L27">
        <v>2.9350000000000001</v>
      </c>
      <c r="M27">
        <v>2.8450000000000002</v>
      </c>
      <c r="N27">
        <v>2.75</v>
      </c>
      <c r="O27">
        <v>2.6480000000000001</v>
      </c>
      <c r="P27">
        <v>2.5419999999999998</v>
      </c>
      <c r="Q27">
        <v>2.4359999999999999</v>
      </c>
      <c r="R27">
        <v>2.34</v>
      </c>
      <c r="S27">
        <v>2.2589999999999999</v>
      </c>
      <c r="T27">
        <v>2.198</v>
      </c>
      <c r="U27">
        <v>2.1560000000000001</v>
      </c>
      <c r="V27">
        <v>2.13</v>
      </c>
      <c r="W27">
        <v>2.1150000000000002</v>
      </c>
      <c r="X27">
        <v>2.1030000000000002</v>
      </c>
      <c r="Y27">
        <v>2.0859999999999999</v>
      </c>
      <c r="Z27">
        <v>2.0619999999999998</v>
      </c>
      <c r="AA27">
        <v>2.0270000000000001</v>
      </c>
      <c r="AB27">
        <v>1.982</v>
      </c>
      <c r="AC27">
        <v>1.931</v>
      </c>
      <c r="AD27">
        <v>1.8759999999999999</v>
      </c>
      <c r="AE27">
        <v>1.82</v>
      </c>
      <c r="AF27">
        <v>1.7669999999999999</v>
      </c>
      <c r="AG27">
        <v>1.724</v>
      </c>
      <c r="AH27">
        <v>1.6919999999999999</v>
      </c>
      <c r="AI27">
        <v>1.671</v>
      </c>
      <c r="AJ27">
        <v>1.659</v>
      </c>
      <c r="AK27">
        <v>1.6479999999999999</v>
      </c>
      <c r="AL27">
        <v>1.63</v>
      </c>
      <c r="AM27">
        <v>1.5980000000000001</v>
      </c>
      <c r="AN27">
        <v>1.55</v>
      </c>
      <c r="AO27">
        <v>1.486</v>
      </c>
      <c r="AP27">
        <v>1.413</v>
      </c>
      <c r="AQ27">
        <v>1.3420000000000001</v>
      </c>
      <c r="AR27">
        <v>1.282</v>
      </c>
      <c r="AS27">
        <v>1.242</v>
      </c>
      <c r="AT27">
        <v>1.2210000000000001</v>
      </c>
      <c r="AU27">
        <v>1.22</v>
      </c>
      <c r="AV27">
        <v>1.234</v>
      </c>
      <c r="AW27">
        <v>1.2529999999999999</v>
      </c>
      <c r="AX27">
        <v>1.27</v>
      </c>
      <c r="AY27">
        <v>1.2829999999999999</v>
      </c>
      <c r="AZ27">
        <v>1.288</v>
      </c>
      <c r="BA27">
        <v>1.286</v>
      </c>
      <c r="BB27">
        <v>1.28</v>
      </c>
      <c r="BC27">
        <v>1.272</v>
      </c>
    </row>
    <row r="28" spans="1:55">
      <c r="A28" t="s">
        <v>844</v>
      </c>
      <c r="B28">
        <v>2.67</v>
      </c>
      <c r="C28">
        <v>2.59</v>
      </c>
      <c r="D28">
        <v>2.5</v>
      </c>
      <c r="E28">
        <v>2.4</v>
      </c>
      <c r="F28">
        <v>2.31</v>
      </c>
      <c r="G28">
        <v>2.27</v>
      </c>
      <c r="H28">
        <v>2.29</v>
      </c>
      <c r="I28">
        <v>2.2599999999999998</v>
      </c>
      <c r="J28">
        <v>2.2200000000000002</v>
      </c>
      <c r="K28">
        <v>2.2599999999999998</v>
      </c>
      <c r="L28">
        <v>2.31</v>
      </c>
      <c r="M28">
        <v>2.31</v>
      </c>
      <c r="N28">
        <v>2.2799999999999998</v>
      </c>
      <c r="O28">
        <v>2.25</v>
      </c>
      <c r="P28">
        <v>2.21</v>
      </c>
      <c r="Q28">
        <v>2.17</v>
      </c>
      <c r="R28">
        <v>2.12</v>
      </c>
      <c r="S28">
        <v>2.08</v>
      </c>
      <c r="T28">
        <v>2.06</v>
      </c>
      <c r="U28">
        <v>2.0499999999999998</v>
      </c>
      <c r="V28">
        <v>2.0299999999999998</v>
      </c>
      <c r="W28">
        <v>2.02</v>
      </c>
      <c r="X28">
        <v>2.0499999999999998</v>
      </c>
      <c r="Y28">
        <v>2.11</v>
      </c>
      <c r="Z28">
        <v>2.11</v>
      </c>
      <c r="AA28">
        <v>2.09</v>
      </c>
      <c r="AB28">
        <v>2.09</v>
      </c>
      <c r="AC28">
        <v>2.0299999999999998</v>
      </c>
      <c r="AD28">
        <v>2.04</v>
      </c>
      <c r="AE28">
        <v>2.0299999999999998</v>
      </c>
      <c r="AF28">
        <v>1.91</v>
      </c>
      <c r="AG28">
        <v>1.8</v>
      </c>
      <c r="AH28">
        <v>1.75</v>
      </c>
      <c r="AI28">
        <v>1.61</v>
      </c>
      <c r="AJ28">
        <v>1.51</v>
      </c>
      <c r="AK28">
        <v>1.3859999999999999</v>
      </c>
      <c r="AL28">
        <v>1.31</v>
      </c>
      <c r="AM28">
        <v>1.23</v>
      </c>
      <c r="AN28">
        <v>1.27</v>
      </c>
      <c r="AO28">
        <v>1.31</v>
      </c>
      <c r="AP28">
        <v>1.31</v>
      </c>
      <c r="AQ28">
        <v>1.27</v>
      </c>
      <c r="AR28">
        <v>1.22</v>
      </c>
      <c r="AS28">
        <v>1.21</v>
      </c>
      <c r="AT28">
        <v>1.2</v>
      </c>
      <c r="AU28">
        <v>1.21</v>
      </c>
      <c r="AV28">
        <v>1.2869999999999999</v>
      </c>
      <c r="AW28">
        <v>1.37</v>
      </c>
      <c r="AX28">
        <v>1.42</v>
      </c>
      <c r="AY28">
        <v>1.42</v>
      </c>
      <c r="AZ28">
        <v>1.44</v>
      </c>
      <c r="BA28">
        <v>1.51</v>
      </c>
      <c r="BB28">
        <v>1.62</v>
      </c>
      <c r="BC28">
        <v>1.62</v>
      </c>
    </row>
    <row r="29" spans="1:55">
      <c r="A29" t="s">
        <v>9</v>
      </c>
      <c r="B29">
        <v>6.5</v>
      </c>
      <c r="C29">
        <v>6.48</v>
      </c>
      <c r="D29">
        <v>6.46</v>
      </c>
      <c r="E29">
        <v>6.44</v>
      </c>
      <c r="F29">
        <v>6.42</v>
      </c>
      <c r="G29">
        <v>6.4</v>
      </c>
      <c r="H29">
        <v>6.3789999999999996</v>
      </c>
      <c r="I29">
        <v>6.3579999999999997</v>
      </c>
      <c r="J29">
        <v>6.3369999999999997</v>
      </c>
      <c r="K29">
        <v>6.3159999999999998</v>
      </c>
      <c r="L29">
        <v>6.2990000000000004</v>
      </c>
      <c r="M29">
        <v>6.2880000000000003</v>
      </c>
      <c r="N29">
        <v>6.2839999999999998</v>
      </c>
      <c r="O29">
        <v>6.2850000000000001</v>
      </c>
      <c r="P29">
        <v>6.2859999999999996</v>
      </c>
      <c r="Q29">
        <v>6.2779999999999996</v>
      </c>
      <c r="R29">
        <v>6.25</v>
      </c>
      <c r="S29">
        <v>6.1950000000000003</v>
      </c>
      <c r="T29">
        <v>6.109</v>
      </c>
      <c r="U29">
        <v>5.992</v>
      </c>
      <c r="V29">
        <v>5.8490000000000002</v>
      </c>
      <c r="W29">
        <v>5.6840000000000002</v>
      </c>
      <c r="X29">
        <v>5.51</v>
      </c>
      <c r="Y29">
        <v>5.3360000000000003</v>
      </c>
      <c r="Z29">
        <v>5.17</v>
      </c>
      <c r="AA29">
        <v>5.0190000000000001</v>
      </c>
      <c r="AB29">
        <v>4.8860000000000001</v>
      </c>
      <c r="AC29">
        <v>4.7709999999999999</v>
      </c>
      <c r="AD29">
        <v>4.6710000000000003</v>
      </c>
      <c r="AE29">
        <v>4.5839999999999996</v>
      </c>
      <c r="AF29">
        <v>4.508</v>
      </c>
      <c r="AG29">
        <v>4.4359999999999999</v>
      </c>
      <c r="AH29">
        <v>4.3630000000000004</v>
      </c>
      <c r="AI29">
        <v>4.2859999999999996</v>
      </c>
      <c r="AJ29">
        <v>4.2009999999999996</v>
      </c>
      <c r="AK29">
        <v>4.109</v>
      </c>
      <c r="AL29">
        <v>4.01</v>
      </c>
      <c r="AM29">
        <v>3.9079999999999999</v>
      </c>
      <c r="AN29">
        <v>3.8050000000000002</v>
      </c>
      <c r="AO29">
        <v>3.7029999999999998</v>
      </c>
      <c r="AP29">
        <v>3.6</v>
      </c>
      <c r="AQ29">
        <v>3.496</v>
      </c>
      <c r="AR29">
        <v>3.39</v>
      </c>
      <c r="AS29">
        <v>3.282</v>
      </c>
      <c r="AT29">
        <v>3.1749999999999998</v>
      </c>
      <c r="AU29">
        <v>3.0720000000000001</v>
      </c>
      <c r="AV29">
        <v>2.9769999999999999</v>
      </c>
      <c r="AW29">
        <v>2.8929999999999998</v>
      </c>
      <c r="AX29">
        <v>2.8210000000000002</v>
      </c>
      <c r="AY29">
        <v>2.762</v>
      </c>
      <c r="AZ29">
        <v>2.714</v>
      </c>
      <c r="BA29">
        <v>2.6760000000000002</v>
      </c>
      <c r="BB29">
        <v>2.6429999999999998</v>
      </c>
      <c r="BC29">
        <v>2.6110000000000002</v>
      </c>
    </row>
    <row r="30" spans="1:55">
      <c r="A30" t="s">
        <v>845</v>
      </c>
      <c r="AK30">
        <v>1.8</v>
      </c>
      <c r="AP30">
        <v>1.74</v>
      </c>
      <c r="AQ30">
        <v>1.75</v>
      </c>
      <c r="AR30">
        <v>1.77</v>
      </c>
      <c r="AS30">
        <v>1.8</v>
      </c>
      <c r="AT30">
        <v>1.78</v>
      </c>
      <c r="AU30">
        <v>1.76</v>
      </c>
      <c r="AV30">
        <v>1.76</v>
      </c>
      <c r="AW30">
        <v>1.76</v>
      </c>
      <c r="AX30">
        <v>1.77</v>
      </c>
      <c r="AY30">
        <v>1.76</v>
      </c>
      <c r="AZ30">
        <v>1.76</v>
      </c>
      <c r="BA30">
        <v>1.59</v>
      </c>
      <c r="BB30">
        <v>1.59</v>
      </c>
      <c r="BC30">
        <v>1.63</v>
      </c>
    </row>
    <row r="31" spans="1:55">
      <c r="A31" t="s">
        <v>30</v>
      </c>
      <c r="B31">
        <v>6.7</v>
      </c>
      <c r="C31">
        <v>6.6680000000000001</v>
      </c>
      <c r="D31">
        <v>6.633</v>
      </c>
      <c r="E31">
        <v>6.5970000000000004</v>
      </c>
      <c r="F31">
        <v>6.5590000000000002</v>
      </c>
      <c r="G31">
        <v>6.5190000000000001</v>
      </c>
      <c r="H31">
        <v>6.4770000000000003</v>
      </c>
      <c r="I31">
        <v>6.4320000000000004</v>
      </c>
      <c r="J31">
        <v>6.3840000000000003</v>
      </c>
      <c r="K31">
        <v>6.335</v>
      </c>
      <c r="L31">
        <v>6.2839999999999998</v>
      </c>
      <c r="M31">
        <v>6.2329999999999997</v>
      </c>
      <c r="N31">
        <v>6.1820000000000004</v>
      </c>
      <c r="O31">
        <v>6.1319999999999997</v>
      </c>
      <c r="P31">
        <v>6.0810000000000004</v>
      </c>
      <c r="Q31">
        <v>6.0289999999999999</v>
      </c>
      <c r="R31">
        <v>5.9749999999999996</v>
      </c>
      <c r="S31">
        <v>5.9169999999999998</v>
      </c>
      <c r="T31">
        <v>5.8550000000000004</v>
      </c>
      <c r="U31">
        <v>5.7869999999999999</v>
      </c>
      <c r="V31">
        <v>5.7149999999999999</v>
      </c>
      <c r="W31">
        <v>5.6369999999999996</v>
      </c>
      <c r="X31">
        <v>5.556</v>
      </c>
      <c r="Y31">
        <v>5.4720000000000004</v>
      </c>
      <c r="Z31">
        <v>5.3860000000000001</v>
      </c>
      <c r="AA31">
        <v>5.3</v>
      </c>
      <c r="AB31">
        <v>5.2149999999999999</v>
      </c>
      <c r="AC31">
        <v>5.1319999999999997</v>
      </c>
      <c r="AD31">
        <v>5.0510000000000002</v>
      </c>
      <c r="AE31">
        <v>4.9710000000000001</v>
      </c>
      <c r="AF31">
        <v>4.8940000000000001</v>
      </c>
      <c r="AG31">
        <v>4.8170000000000002</v>
      </c>
      <c r="AH31">
        <v>4.7409999999999997</v>
      </c>
      <c r="AI31">
        <v>4.6639999999999997</v>
      </c>
      <c r="AJ31">
        <v>4.585</v>
      </c>
      <c r="AK31">
        <v>4.5030000000000001</v>
      </c>
      <c r="AL31">
        <v>4.4180000000000001</v>
      </c>
      <c r="AM31">
        <v>4.3310000000000004</v>
      </c>
      <c r="AN31">
        <v>4.2409999999999997</v>
      </c>
      <c r="AO31">
        <v>4.1479999999999997</v>
      </c>
      <c r="AP31">
        <v>4.0549999999999997</v>
      </c>
      <c r="AQ31">
        <v>3.96</v>
      </c>
      <c r="AR31">
        <v>3.8660000000000001</v>
      </c>
      <c r="AS31">
        <v>3.7730000000000001</v>
      </c>
      <c r="AT31">
        <v>3.6829999999999998</v>
      </c>
      <c r="AU31">
        <v>3.5950000000000002</v>
      </c>
      <c r="AV31">
        <v>3.51</v>
      </c>
      <c r="AW31">
        <v>3.427</v>
      </c>
      <c r="AX31">
        <v>3.3479999999999999</v>
      </c>
      <c r="AY31">
        <v>3.2709999999999999</v>
      </c>
      <c r="AZ31">
        <v>3.2</v>
      </c>
      <c r="BA31">
        <v>3.133</v>
      </c>
      <c r="BB31">
        <v>3.073</v>
      </c>
      <c r="BC31">
        <v>3.0169999999999999</v>
      </c>
    </row>
    <row r="32" spans="1:55">
      <c r="A32" t="s">
        <v>31</v>
      </c>
      <c r="B32">
        <v>6.21</v>
      </c>
      <c r="C32">
        <v>6.19</v>
      </c>
      <c r="D32">
        <v>6.1429999999999998</v>
      </c>
      <c r="E32">
        <v>6.0629999999999997</v>
      </c>
      <c r="F32">
        <v>5.9530000000000003</v>
      </c>
      <c r="G32">
        <v>5.8150000000000004</v>
      </c>
      <c r="H32">
        <v>5.6580000000000004</v>
      </c>
      <c r="I32">
        <v>5.4909999999999997</v>
      </c>
      <c r="J32">
        <v>5.3259999999999996</v>
      </c>
      <c r="K32">
        <v>5.1680000000000001</v>
      </c>
      <c r="L32">
        <v>5.024</v>
      </c>
      <c r="M32">
        <v>4.8959999999999999</v>
      </c>
      <c r="N32">
        <v>4.782</v>
      </c>
      <c r="O32">
        <v>4.6790000000000003</v>
      </c>
      <c r="P32">
        <v>4.585</v>
      </c>
      <c r="Q32">
        <v>4.4989999999999997</v>
      </c>
      <c r="R32">
        <v>4.4180000000000001</v>
      </c>
      <c r="S32">
        <v>4.3390000000000004</v>
      </c>
      <c r="T32">
        <v>4.2560000000000002</v>
      </c>
      <c r="U32">
        <v>4.1689999999999996</v>
      </c>
      <c r="V32">
        <v>4.0730000000000004</v>
      </c>
      <c r="W32">
        <v>3.9660000000000002</v>
      </c>
      <c r="X32">
        <v>3.8479999999999999</v>
      </c>
      <c r="Y32">
        <v>3.7210000000000001</v>
      </c>
      <c r="Z32">
        <v>3.5870000000000002</v>
      </c>
      <c r="AA32">
        <v>3.4489999999999998</v>
      </c>
      <c r="AB32">
        <v>3.3079999999999998</v>
      </c>
      <c r="AC32">
        <v>3.17</v>
      </c>
      <c r="AD32">
        <v>3.0390000000000001</v>
      </c>
      <c r="AE32">
        <v>2.9169999999999998</v>
      </c>
      <c r="AF32">
        <v>2.8090000000000002</v>
      </c>
      <c r="AG32">
        <v>2.7170000000000001</v>
      </c>
      <c r="AH32">
        <v>2.6429999999999998</v>
      </c>
      <c r="AI32">
        <v>2.5830000000000002</v>
      </c>
      <c r="AJ32">
        <v>2.5369999999999999</v>
      </c>
      <c r="AK32">
        <v>2.5019999999999998</v>
      </c>
      <c r="AL32">
        <v>2.4740000000000002</v>
      </c>
      <c r="AM32">
        <v>2.4510000000000001</v>
      </c>
      <c r="AN32">
        <v>2.427</v>
      </c>
      <c r="AO32">
        <v>2.399</v>
      </c>
      <c r="AP32">
        <v>2.3639999999999999</v>
      </c>
      <c r="AQ32">
        <v>2.3180000000000001</v>
      </c>
      <c r="AR32">
        <v>2.2639999999999998</v>
      </c>
      <c r="AS32">
        <v>2.202</v>
      </c>
      <c r="AT32">
        <v>2.1349999999999998</v>
      </c>
      <c r="AU32">
        <v>2.0659999999999998</v>
      </c>
      <c r="AV32">
        <v>2.0019999999999998</v>
      </c>
      <c r="AW32">
        <v>1.944</v>
      </c>
      <c r="AX32">
        <v>1.8979999999999999</v>
      </c>
      <c r="AY32">
        <v>1.863</v>
      </c>
      <c r="AZ32">
        <v>1.8380000000000001</v>
      </c>
      <c r="BA32">
        <v>1.823</v>
      </c>
      <c r="BB32">
        <v>1.8120000000000001</v>
      </c>
      <c r="BC32">
        <v>1.8009999999999999</v>
      </c>
    </row>
    <row r="33" spans="1:55">
      <c r="A33" t="s">
        <v>8</v>
      </c>
      <c r="B33">
        <v>4.3330000000000002</v>
      </c>
      <c r="C33">
        <v>4.3129999999999997</v>
      </c>
      <c r="D33">
        <v>4.2690000000000001</v>
      </c>
      <c r="E33">
        <v>4.1959999999999997</v>
      </c>
      <c r="F33">
        <v>4.0940000000000003</v>
      </c>
      <c r="G33">
        <v>3.9630000000000001</v>
      </c>
      <c r="H33">
        <v>3.8069999999999999</v>
      </c>
      <c r="I33">
        <v>3.637</v>
      </c>
      <c r="J33">
        <v>3.46</v>
      </c>
      <c r="K33">
        <v>3.2839999999999998</v>
      </c>
      <c r="L33">
        <v>3.113</v>
      </c>
      <c r="M33">
        <v>2.9489999999999998</v>
      </c>
      <c r="N33">
        <v>2.794</v>
      </c>
      <c r="O33">
        <v>2.6480000000000001</v>
      </c>
      <c r="P33">
        <v>2.5129999999999999</v>
      </c>
      <c r="Q33">
        <v>2.3929999999999998</v>
      </c>
      <c r="R33">
        <v>2.2879999999999998</v>
      </c>
      <c r="S33">
        <v>2.198</v>
      </c>
      <c r="T33">
        <v>2.121</v>
      </c>
      <c r="U33">
        <v>2.0569999999999999</v>
      </c>
      <c r="V33">
        <v>2.004</v>
      </c>
      <c r="W33">
        <v>1.96</v>
      </c>
      <c r="X33">
        <v>1.9219999999999999</v>
      </c>
      <c r="Y33">
        <v>1.889</v>
      </c>
      <c r="Z33">
        <v>1.8580000000000001</v>
      </c>
      <c r="AA33">
        <v>1.83</v>
      </c>
      <c r="AB33">
        <v>1.8049999999999999</v>
      </c>
      <c r="AC33">
        <v>1.782</v>
      </c>
      <c r="AD33">
        <v>1.7649999999999999</v>
      </c>
      <c r="AE33">
        <v>1.75</v>
      </c>
      <c r="AF33">
        <v>1.74</v>
      </c>
      <c r="AG33">
        <v>1.7330000000000001</v>
      </c>
      <c r="AH33">
        <v>1.7290000000000001</v>
      </c>
      <c r="AI33">
        <v>1.728</v>
      </c>
      <c r="AJ33">
        <v>1.7290000000000001</v>
      </c>
      <c r="AK33">
        <v>1.73</v>
      </c>
      <c r="AL33">
        <v>1.7330000000000001</v>
      </c>
      <c r="AM33">
        <v>1.736</v>
      </c>
      <c r="AN33">
        <v>1.7390000000000001</v>
      </c>
      <c r="AO33">
        <v>1.742</v>
      </c>
      <c r="AP33">
        <v>1.744</v>
      </c>
      <c r="AQ33">
        <v>1.746</v>
      </c>
      <c r="AR33">
        <v>1.7490000000000001</v>
      </c>
      <c r="AS33">
        <v>1.752</v>
      </c>
      <c r="AT33">
        <v>1.7549999999999999</v>
      </c>
      <c r="AU33">
        <v>1.7589999999999999</v>
      </c>
      <c r="AV33">
        <v>1.7629999999999999</v>
      </c>
      <c r="AW33">
        <v>1.768</v>
      </c>
      <c r="AX33">
        <v>1.772</v>
      </c>
      <c r="AY33">
        <v>1.7769999999999999</v>
      </c>
      <c r="AZ33">
        <v>1.7809999999999999</v>
      </c>
      <c r="BA33">
        <v>1.7849999999999999</v>
      </c>
      <c r="BB33">
        <v>1.788</v>
      </c>
      <c r="BC33">
        <v>1.7909999999999999</v>
      </c>
    </row>
    <row r="34" spans="1:55">
      <c r="A34" t="s">
        <v>846</v>
      </c>
      <c r="B34">
        <v>6.4870000000000001</v>
      </c>
      <c r="C34">
        <v>6.4870000000000001</v>
      </c>
      <c r="D34">
        <v>6.4480000000000004</v>
      </c>
      <c r="E34">
        <v>6.36</v>
      </c>
      <c r="F34">
        <v>6.2270000000000003</v>
      </c>
      <c r="G34">
        <v>6.0679999999999996</v>
      </c>
      <c r="H34">
        <v>5.9180000000000001</v>
      </c>
      <c r="I34">
        <v>5.8040000000000003</v>
      </c>
      <c r="J34">
        <v>5.742</v>
      </c>
      <c r="K34">
        <v>5.7309999999999999</v>
      </c>
      <c r="L34">
        <v>5.7510000000000003</v>
      </c>
      <c r="M34">
        <v>5.7709999999999999</v>
      </c>
      <c r="N34">
        <v>5.758</v>
      </c>
      <c r="O34">
        <v>5.6870000000000003</v>
      </c>
      <c r="P34">
        <v>5.5549999999999997</v>
      </c>
      <c r="Q34">
        <v>5.3650000000000002</v>
      </c>
      <c r="R34">
        <v>5.1319999999999997</v>
      </c>
      <c r="S34">
        <v>4.8840000000000003</v>
      </c>
      <c r="T34">
        <v>4.6449999999999996</v>
      </c>
      <c r="U34">
        <v>4.4290000000000003</v>
      </c>
      <c r="V34">
        <v>4.2460000000000004</v>
      </c>
      <c r="W34">
        <v>4.1029999999999998</v>
      </c>
      <c r="X34">
        <v>3.992</v>
      </c>
      <c r="Y34">
        <v>3.9060000000000001</v>
      </c>
      <c r="Z34">
        <v>3.843</v>
      </c>
      <c r="AA34">
        <v>3.794</v>
      </c>
      <c r="AB34">
        <v>3.7549999999999999</v>
      </c>
      <c r="AC34">
        <v>3.7149999999999999</v>
      </c>
      <c r="AD34">
        <v>3.6680000000000001</v>
      </c>
      <c r="AE34">
        <v>3.6080000000000001</v>
      </c>
      <c r="AF34">
        <v>3.532</v>
      </c>
      <c r="AG34">
        <v>3.4380000000000002</v>
      </c>
      <c r="AH34">
        <v>3.3290000000000002</v>
      </c>
      <c r="AI34">
        <v>3.2090000000000001</v>
      </c>
      <c r="AJ34">
        <v>3.08</v>
      </c>
      <c r="AK34">
        <v>2.9460000000000002</v>
      </c>
      <c r="AL34">
        <v>2.806</v>
      </c>
      <c r="AM34">
        <v>2.6640000000000001</v>
      </c>
      <c r="AN34">
        <v>2.5259999999999998</v>
      </c>
      <c r="AO34">
        <v>2.395</v>
      </c>
      <c r="AP34">
        <v>2.278</v>
      </c>
      <c r="AQ34">
        <v>2.181</v>
      </c>
      <c r="AR34">
        <v>2.105</v>
      </c>
      <c r="AS34">
        <v>2.0489999999999999</v>
      </c>
      <c r="AT34">
        <v>2.0129999999999999</v>
      </c>
      <c r="AU34">
        <v>1.994</v>
      </c>
      <c r="AV34">
        <v>1.986</v>
      </c>
      <c r="AW34">
        <v>1.982</v>
      </c>
      <c r="AX34">
        <v>1.9770000000000001</v>
      </c>
      <c r="AY34">
        <v>1.968</v>
      </c>
      <c r="AZ34">
        <v>1.9530000000000001</v>
      </c>
      <c r="BA34">
        <v>1.9339999999999999</v>
      </c>
      <c r="BB34">
        <v>1.913</v>
      </c>
      <c r="BC34">
        <v>1.893</v>
      </c>
    </row>
    <row r="35" spans="1:55">
      <c r="A35" t="s">
        <v>847</v>
      </c>
      <c r="B35">
        <v>6.67</v>
      </c>
      <c r="C35">
        <v>6.67</v>
      </c>
      <c r="D35">
        <v>6.67</v>
      </c>
      <c r="E35">
        <v>6.67</v>
      </c>
      <c r="F35">
        <v>6.67</v>
      </c>
      <c r="G35">
        <v>6.67</v>
      </c>
      <c r="H35">
        <v>6.67</v>
      </c>
      <c r="I35">
        <v>6.67</v>
      </c>
      <c r="J35">
        <v>6.67</v>
      </c>
      <c r="K35">
        <v>6.67</v>
      </c>
      <c r="L35">
        <v>6.6710000000000003</v>
      </c>
      <c r="M35">
        <v>6.6740000000000004</v>
      </c>
      <c r="N35">
        <v>6.6790000000000003</v>
      </c>
      <c r="O35">
        <v>6.6849999999999996</v>
      </c>
      <c r="P35">
        <v>6.69</v>
      </c>
      <c r="Q35">
        <v>6.6920000000000002</v>
      </c>
      <c r="R35">
        <v>6.6849999999999996</v>
      </c>
      <c r="S35">
        <v>6.6680000000000001</v>
      </c>
      <c r="T35">
        <v>6.64</v>
      </c>
      <c r="U35">
        <v>6.601</v>
      </c>
      <c r="V35">
        <v>6.5529999999999999</v>
      </c>
      <c r="W35">
        <v>6.5039999999999996</v>
      </c>
      <c r="X35">
        <v>6.4560000000000004</v>
      </c>
      <c r="Y35">
        <v>6.41</v>
      </c>
      <c r="Z35">
        <v>6.3620000000000001</v>
      </c>
      <c r="AA35">
        <v>6.306</v>
      </c>
      <c r="AB35">
        <v>6.23</v>
      </c>
      <c r="AC35">
        <v>6.1269999999999998</v>
      </c>
      <c r="AD35">
        <v>5.9939999999999998</v>
      </c>
      <c r="AE35">
        <v>5.8289999999999997</v>
      </c>
      <c r="AF35">
        <v>5.6390000000000002</v>
      </c>
      <c r="AG35">
        <v>5.431</v>
      </c>
      <c r="AH35">
        <v>5.2160000000000002</v>
      </c>
      <c r="AI35">
        <v>5.0030000000000001</v>
      </c>
      <c r="AJ35">
        <v>4.7960000000000003</v>
      </c>
      <c r="AK35">
        <v>4.5970000000000004</v>
      </c>
      <c r="AL35">
        <v>4.4000000000000004</v>
      </c>
      <c r="AM35">
        <v>4.2030000000000003</v>
      </c>
      <c r="AN35">
        <v>4.0019999999999998</v>
      </c>
      <c r="AO35">
        <v>3.8010000000000002</v>
      </c>
      <c r="AP35">
        <v>3.6040000000000001</v>
      </c>
      <c r="AQ35">
        <v>3.4169999999999998</v>
      </c>
      <c r="AR35">
        <v>3.2469999999999999</v>
      </c>
      <c r="AS35">
        <v>3.0950000000000002</v>
      </c>
      <c r="AT35">
        <v>2.9620000000000002</v>
      </c>
      <c r="AU35">
        <v>2.8439999999999999</v>
      </c>
      <c r="AV35">
        <v>2.738</v>
      </c>
      <c r="AW35">
        <v>2.6360000000000001</v>
      </c>
      <c r="AX35">
        <v>2.5339999999999998</v>
      </c>
      <c r="AY35">
        <v>2.431</v>
      </c>
      <c r="AZ35">
        <v>2.331</v>
      </c>
      <c r="BA35">
        <v>2.2360000000000002</v>
      </c>
      <c r="BB35">
        <v>2.1520000000000001</v>
      </c>
      <c r="BC35">
        <v>2.0819999999999999</v>
      </c>
    </row>
    <row r="36" spans="1:55">
      <c r="A36" t="s">
        <v>848</v>
      </c>
      <c r="B36">
        <v>6.6150000000000002</v>
      </c>
      <c r="C36">
        <v>6.6319999999999997</v>
      </c>
      <c r="D36">
        <v>6.649</v>
      </c>
      <c r="E36">
        <v>6.6660000000000004</v>
      </c>
      <c r="F36">
        <v>6.681</v>
      </c>
      <c r="G36">
        <v>6.6929999999999996</v>
      </c>
      <c r="H36">
        <v>6.6980000000000004</v>
      </c>
      <c r="I36">
        <v>6.6959999999999997</v>
      </c>
      <c r="J36">
        <v>6.6859999999999999</v>
      </c>
      <c r="K36">
        <v>6.6669999999999998</v>
      </c>
      <c r="L36">
        <v>6.641</v>
      </c>
      <c r="M36">
        <v>6.6109999999999998</v>
      </c>
      <c r="N36">
        <v>6.5789999999999997</v>
      </c>
      <c r="O36">
        <v>6.5460000000000003</v>
      </c>
      <c r="P36">
        <v>6.5119999999999996</v>
      </c>
      <c r="Q36">
        <v>6.4770000000000003</v>
      </c>
      <c r="R36">
        <v>6.44</v>
      </c>
      <c r="S36">
        <v>6.399</v>
      </c>
      <c r="T36">
        <v>6.35</v>
      </c>
      <c r="U36">
        <v>6.2910000000000004</v>
      </c>
      <c r="V36">
        <v>6.2169999999999996</v>
      </c>
      <c r="W36">
        <v>6.125</v>
      </c>
      <c r="X36">
        <v>6.0119999999999996</v>
      </c>
      <c r="Y36">
        <v>5.88</v>
      </c>
      <c r="Z36">
        <v>5.7309999999999999</v>
      </c>
      <c r="AA36">
        <v>5.5670000000000002</v>
      </c>
      <c r="AB36">
        <v>5.3929999999999998</v>
      </c>
      <c r="AC36">
        <v>5.2140000000000004</v>
      </c>
      <c r="AD36">
        <v>5.0359999999999996</v>
      </c>
      <c r="AE36">
        <v>4.8630000000000004</v>
      </c>
      <c r="AF36">
        <v>4.6980000000000004</v>
      </c>
      <c r="AG36">
        <v>4.5419999999999998</v>
      </c>
      <c r="AH36">
        <v>4.3940000000000001</v>
      </c>
      <c r="AI36">
        <v>4.2519999999999998</v>
      </c>
      <c r="AJ36">
        <v>4.117</v>
      </c>
      <c r="AK36">
        <v>3.9889999999999999</v>
      </c>
      <c r="AL36">
        <v>3.8660000000000001</v>
      </c>
      <c r="AM36">
        <v>3.746</v>
      </c>
      <c r="AN36">
        <v>3.6309999999999998</v>
      </c>
      <c r="AO36">
        <v>3.5190000000000001</v>
      </c>
      <c r="AP36">
        <v>3.4129999999999998</v>
      </c>
      <c r="AQ36">
        <v>3.3119999999999998</v>
      </c>
      <c r="AR36">
        <v>3.2189999999999999</v>
      </c>
      <c r="AS36">
        <v>3.1339999999999999</v>
      </c>
      <c r="AT36">
        <v>3.06</v>
      </c>
      <c r="AU36">
        <v>2.9980000000000002</v>
      </c>
      <c r="AV36">
        <v>2.952</v>
      </c>
      <c r="AW36">
        <v>2.9209999999999998</v>
      </c>
      <c r="AX36">
        <v>2.903</v>
      </c>
      <c r="AY36">
        <v>2.895</v>
      </c>
      <c r="AZ36">
        <v>2.8929999999999998</v>
      </c>
      <c r="BA36">
        <v>2.89</v>
      </c>
      <c r="BB36">
        <v>2.8809999999999998</v>
      </c>
      <c r="BC36">
        <v>2.8639999999999999</v>
      </c>
    </row>
    <row r="37" spans="1:55">
      <c r="A37" t="s">
        <v>849</v>
      </c>
      <c r="B37">
        <v>5.84</v>
      </c>
      <c r="C37">
        <v>5.867</v>
      </c>
      <c r="D37">
        <v>5.891</v>
      </c>
      <c r="E37">
        <v>5.91</v>
      </c>
      <c r="F37">
        <v>5.9249999999999998</v>
      </c>
      <c r="G37">
        <v>5.9370000000000003</v>
      </c>
      <c r="H37">
        <v>5.9450000000000003</v>
      </c>
      <c r="I37">
        <v>5.95</v>
      </c>
      <c r="J37">
        <v>5.9530000000000003</v>
      </c>
      <c r="K37">
        <v>5.9539999999999997</v>
      </c>
      <c r="L37">
        <v>5.9539999999999997</v>
      </c>
      <c r="M37">
        <v>5.9539999999999997</v>
      </c>
      <c r="N37">
        <v>5.9530000000000003</v>
      </c>
      <c r="O37">
        <v>5.952</v>
      </c>
      <c r="P37">
        <v>5.9509999999999996</v>
      </c>
      <c r="Q37">
        <v>5.95</v>
      </c>
      <c r="R37">
        <v>5.9509999999999996</v>
      </c>
      <c r="S37">
        <v>5.952</v>
      </c>
      <c r="T37">
        <v>5.9530000000000003</v>
      </c>
      <c r="U37">
        <v>5.9539999999999997</v>
      </c>
      <c r="V37">
        <v>5.9539999999999997</v>
      </c>
      <c r="W37">
        <v>5.9550000000000001</v>
      </c>
      <c r="X37">
        <v>5.9560000000000004</v>
      </c>
      <c r="Y37">
        <v>5.9550000000000001</v>
      </c>
      <c r="Z37">
        <v>5.952</v>
      </c>
      <c r="AA37">
        <v>5.944</v>
      </c>
      <c r="AB37">
        <v>5.9269999999999996</v>
      </c>
      <c r="AC37">
        <v>5.9020000000000001</v>
      </c>
      <c r="AD37">
        <v>5.8680000000000003</v>
      </c>
      <c r="AE37">
        <v>5.8259999999999996</v>
      </c>
      <c r="AF37">
        <v>5.78</v>
      </c>
      <c r="AG37">
        <v>5.734</v>
      </c>
      <c r="AH37">
        <v>5.6909999999999998</v>
      </c>
      <c r="AI37">
        <v>5.6529999999999996</v>
      </c>
      <c r="AJ37">
        <v>5.6219999999999999</v>
      </c>
      <c r="AK37">
        <v>5.5960000000000001</v>
      </c>
      <c r="AL37">
        <v>5.5730000000000004</v>
      </c>
      <c r="AM37">
        <v>5.55</v>
      </c>
      <c r="AN37">
        <v>5.5220000000000002</v>
      </c>
      <c r="AO37">
        <v>5.4880000000000004</v>
      </c>
      <c r="AP37">
        <v>5.4459999999999997</v>
      </c>
      <c r="AQ37">
        <v>5.3929999999999998</v>
      </c>
      <c r="AR37">
        <v>5.3289999999999997</v>
      </c>
      <c r="AS37">
        <v>5.2569999999999997</v>
      </c>
      <c r="AT37">
        <v>5.1760000000000002</v>
      </c>
      <c r="AU37">
        <v>5.0890000000000004</v>
      </c>
      <c r="AV37">
        <v>4.9960000000000004</v>
      </c>
      <c r="AW37">
        <v>4.9020000000000001</v>
      </c>
      <c r="AX37">
        <v>4.8070000000000004</v>
      </c>
      <c r="AY37">
        <v>4.7140000000000004</v>
      </c>
      <c r="AZ37">
        <v>4.6239999999999997</v>
      </c>
      <c r="BA37">
        <v>4.5369999999999999</v>
      </c>
      <c r="BB37">
        <v>4.4509999999999996</v>
      </c>
      <c r="BC37">
        <v>4.3680000000000003</v>
      </c>
    </row>
    <row r="38" spans="1:55">
      <c r="A38" t="s">
        <v>10</v>
      </c>
      <c r="B38">
        <v>3.8109999999999999</v>
      </c>
      <c r="C38">
        <v>3.7530000000000001</v>
      </c>
      <c r="D38">
        <v>3.681</v>
      </c>
      <c r="E38">
        <v>3.6070000000000002</v>
      </c>
      <c r="F38">
        <v>3.456</v>
      </c>
      <c r="G38">
        <v>3.1150000000000002</v>
      </c>
      <c r="H38">
        <v>2.7490000000000001</v>
      </c>
      <c r="I38">
        <v>2.528</v>
      </c>
      <c r="J38">
        <v>2.3860000000000001</v>
      </c>
      <c r="K38">
        <v>2.3340000000000001</v>
      </c>
      <c r="L38">
        <v>2.258</v>
      </c>
      <c r="M38">
        <v>2.141</v>
      </c>
      <c r="N38">
        <v>1.98</v>
      </c>
      <c r="O38">
        <v>1.89</v>
      </c>
      <c r="P38">
        <v>1.837</v>
      </c>
      <c r="Q38">
        <v>1.8240000000000001</v>
      </c>
      <c r="R38">
        <v>1.796</v>
      </c>
      <c r="S38">
        <v>1.782</v>
      </c>
      <c r="T38">
        <v>1.768</v>
      </c>
      <c r="U38">
        <v>1.754</v>
      </c>
      <c r="V38">
        <v>1.74</v>
      </c>
      <c r="W38">
        <v>1.7</v>
      </c>
      <c r="X38">
        <v>1.69</v>
      </c>
      <c r="Y38">
        <v>1.68</v>
      </c>
      <c r="Z38">
        <v>1.65</v>
      </c>
      <c r="AA38">
        <v>1.67</v>
      </c>
      <c r="AB38">
        <v>1.675</v>
      </c>
      <c r="AC38">
        <v>1.68</v>
      </c>
      <c r="AD38">
        <v>1.68</v>
      </c>
      <c r="AE38">
        <v>1.77</v>
      </c>
      <c r="AF38">
        <v>1.83</v>
      </c>
      <c r="AG38">
        <v>1.7</v>
      </c>
      <c r="AH38">
        <v>1.71</v>
      </c>
      <c r="AI38">
        <v>1.7</v>
      </c>
      <c r="AJ38">
        <v>1.6695</v>
      </c>
      <c r="AK38">
        <v>1.639</v>
      </c>
      <c r="AL38">
        <v>1.5920000000000001</v>
      </c>
      <c r="AM38">
        <v>1.55</v>
      </c>
      <c r="AN38">
        <v>1.53</v>
      </c>
      <c r="AO38">
        <v>1.51</v>
      </c>
      <c r="AP38">
        <v>1.49</v>
      </c>
      <c r="AQ38">
        <v>1.5049999999999999</v>
      </c>
      <c r="AR38">
        <v>1.52</v>
      </c>
      <c r="AS38">
        <v>1.53</v>
      </c>
      <c r="AT38">
        <v>1.53</v>
      </c>
      <c r="AU38">
        <v>1.54</v>
      </c>
      <c r="AV38">
        <v>1.5862000000000001</v>
      </c>
      <c r="AW38">
        <v>1.6589</v>
      </c>
      <c r="AX38">
        <v>1.6808000000000001</v>
      </c>
      <c r="AY38">
        <v>1.6679999999999999</v>
      </c>
      <c r="AZ38">
        <v>1.6269</v>
      </c>
      <c r="BA38">
        <v>1.61</v>
      </c>
      <c r="BB38">
        <v>1.61</v>
      </c>
      <c r="BC38">
        <v>1.61</v>
      </c>
    </row>
    <row r="39" spans="1:55">
      <c r="A39" t="s">
        <v>850</v>
      </c>
      <c r="B39">
        <v>2.4986177828649665</v>
      </c>
      <c r="C39">
        <v>2.4025448032254499</v>
      </c>
      <c r="D39">
        <v>2.3114308398861589</v>
      </c>
      <c r="E39">
        <v>2.3166107553258612</v>
      </c>
      <c r="F39">
        <v>2.2620239046004778</v>
      </c>
      <c r="G39">
        <v>2.2024693703050886</v>
      </c>
      <c r="H39">
        <v>2.1227965932116515</v>
      </c>
      <c r="I39">
        <v>2.4751022137798517</v>
      </c>
      <c r="J39">
        <v>2.4568291362890946</v>
      </c>
      <c r="K39">
        <v>2.3584748191022813</v>
      </c>
      <c r="L39">
        <v>2.2910540703135376</v>
      </c>
      <c r="M39">
        <v>2.2603870435862023</v>
      </c>
      <c r="N39">
        <v>2.2346093593066838</v>
      </c>
      <c r="O39">
        <v>2.2476976042838013</v>
      </c>
      <c r="P39">
        <v>2.3655968940029695</v>
      </c>
      <c r="Q39">
        <v>2.3404848344000952</v>
      </c>
      <c r="R39">
        <v>2.3256794114576862</v>
      </c>
      <c r="S39">
        <v>2.287492170242154</v>
      </c>
      <c r="T39">
        <v>2.2510601734279772</v>
      </c>
      <c r="U39">
        <v>2.2564654668200106</v>
      </c>
      <c r="V39">
        <v>2.1991394826933277</v>
      </c>
      <c r="W39">
        <v>2.1549623669488462</v>
      </c>
      <c r="X39">
        <v>2.140881151388875</v>
      </c>
      <c r="Y39">
        <v>2.1437113150094826</v>
      </c>
      <c r="Z39">
        <v>2.1643296898773294</v>
      </c>
      <c r="AA39">
        <v>2.162229629029822</v>
      </c>
      <c r="AB39">
        <v>2.1376455443647737</v>
      </c>
      <c r="AC39">
        <v>2.0968537551553785</v>
      </c>
      <c r="AD39">
        <v>2.0776021840688577</v>
      </c>
      <c r="AE39">
        <v>2.017716582709618</v>
      </c>
      <c r="AF39">
        <v>1.9310194320566498</v>
      </c>
      <c r="AG39">
        <v>1.8562391289549915</v>
      </c>
      <c r="AH39">
        <v>1.751461117931743</v>
      </c>
      <c r="AI39">
        <v>1.6709893971868344</v>
      </c>
      <c r="AJ39">
        <v>1.5901662124124452</v>
      </c>
      <c r="AK39">
        <v>1.4688687314218931</v>
      </c>
      <c r="AL39">
        <v>1.4292128039850036</v>
      </c>
      <c r="AM39">
        <v>1.3817327648903697</v>
      </c>
      <c r="AN39">
        <v>1.3384721581374304</v>
      </c>
      <c r="AO39">
        <v>1.3115282392653322</v>
      </c>
      <c r="AP39">
        <v>1.3176970278436444</v>
      </c>
      <c r="AQ39">
        <v>1.2757202937664536</v>
      </c>
      <c r="AR39">
        <v>1.2521195017636535</v>
      </c>
      <c r="AS39">
        <v>1.2510147266285252</v>
      </c>
      <c r="AT39">
        <v>1.2777804710806713</v>
      </c>
      <c r="AU39">
        <v>1.3072750861902245</v>
      </c>
      <c r="AV39">
        <v>1.3339071414494912</v>
      </c>
      <c r="AW39">
        <v>1.3752401423036489</v>
      </c>
      <c r="AX39">
        <v>1.4527235133390524</v>
      </c>
      <c r="AY39">
        <v>1.4731405301658271</v>
      </c>
      <c r="AZ39">
        <v>1.4443987338907631</v>
      </c>
      <c r="BA39">
        <v>1.3857023445475165</v>
      </c>
      <c r="BB39">
        <v>1.4061111910191708</v>
      </c>
      <c r="BC39">
        <v>1.4059028750512466</v>
      </c>
    </row>
    <row r="40" spans="1:55">
      <c r="A40" t="s">
        <v>851</v>
      </c>
      <c r="B40">
        <v>2.44</v>
      </c>
      <c r="C40">
        <v>2.52</v>
      </c>
      <c r="D40">
        <v>2.58</v>
      </c>
      <c r="E40">
        <v>2.65</v>
      </c>
      <c r="F40">
        <v>2.66</v>
      </c>
      <c r="G40">
        <v>2.59</v>
      </c>
      <c r="H40">
        <v>2.5</v>
      </c>
      <c r="I40">
        <v>2.39</v>
      </c>
      <c r="J40">
        <v>2.29</v>
      </c>
      <c r="K40">
        <v>2.19</v>
      </c>
      <c r="L40">
        <v>2.1</v>
      </c>
      <c r="M40">
        <v>2.04</v>
      </c>
      <c r="N40">
        <v>1.91</v>
      </c>
      <c r="O40">
        <v>1.81</v>
      </c>
      <c r="P40">
        <v>1.73</v>
      </c>
      <c r="Q40">
        <v>1.61</v>
      </c>
      <c r="R40">
        <v>1.55</v>
      </c>
      <c r="S40">
        <v>1.53</v>
      </c>
      <c r="T40">
        <v>1.51</v>
      </c>
      <c r="U40">
        <v>1.52</v>
      </c>
      <c r="V40">
        <v>1.55</v>
      </c>
      <c r="W40">
        <v>1.55</v>
      </c>
      <c r="X40">
        <v>1.56</v>
      </c>
      <c r="Y40">
        <v>1.52</v>
      </c>
      <c r="Z40">
        <v>1.53</v>
      </c>
      <c r="AA40">
        <v>1.52</v>
      </c>
      <c r="AB40">
        <v>1.53</v>
      </c>
      <c r="AC40">
        <v>1.52</v>
      </c>
      <c r="AD40">
        <v>1.57</v>
      </c>
      <c r="AE40">
        <v>1.56</v>
      </c>
      <c r="AF40">
        <v>1.58</v>
      </c>
      <c r="AG40">
        <v>1.58</v>
      </c>
      <c r="AH40">
        <v>1.58</v>
      </c>
      <c r="AI40">
        <v>1.51</v>
      </c>
      <c r="AJ40">
        <v>1.49</v>
      </c>
      <c r="AK40">
        <v>1.48</v>
      </c>
      <c r="AL40">
        <v>1.5</v>
      </c>
      <c r="AM40">
        <v>1.48</v>
      </c>
      <c r="AN40">
        <v>1.47</v>
      </c>
      <c r="AO40">
        <v>1.48</v>
      </c>
      <c r="AP40">
        <v>1.5</v>
      </c>
      <c r="AQ40">
        <v>1.38</v>
      </c>
      <c r="AR40">
        <v>1.39</v>
      </c>
      <c r="AS40">
        <v>1.39</v>
      </c>
      <c r="AT40">
        <v>1.42</v>
      </c>
      <c r="AU40">
        <v>1.42</v>
      </c>
      <c r="AV40">
        <v>1.44</v>
      </c>
      <c r="AW40">
        <v>1.46</v>
      </c>
      <c r="AX40">
        <v>1.48</v>
      </c>
      <c r="AY40">
        <v>1.5</v>
      </c>
      <c r="AZ40">
        <v>1.52</v>
      </c>
      <c r="BA40">
        <v>1.52</v>
      </c>
      <c r="BB40">
        <v>1.52</v>
      </c>
      <c r="BC40">
        <v>1.52</v>
      </c>
    </row>
    <row r="41" spans="1:55">
      <c r="A41" t="s">
        <v>852</v>
      </c>
      <c r="B41">
        <v>2.4209999999999998</v>
      </c>
      <c r="C41">
        <v>2.4809999999999999</v>
      </c>
      <c r="D41">
        <v>2.5249999999999999</v>
      </c>
      <c r="E41">
        <v>2.5499999999999998</v>
      </c>
      <c r="F41">
        <v>2.5510000000000002</v>
      </c>
      <c r="G41">
        <v>2.5259999999999998</v>
      </c>
      <c r="H41">
        <v>2.4750000000000001</v>
      </c>
      <c r="I41">
        <v>2.4039999999999999</v>
      </c>
      <c r="J41">
        <v>2.3180000000000001</v>
      </c>
      <c r="K41">
        <v>2.222</v>
      </c>
      <c r="L41">
        <v>2.121</v>
      </c>
      <c r="M41">
        <v>2.0190000000000001</v>
      </c>
      <c r="N41">
        <v>1.9179999999999999</v>
      </c>
      <c r="O41">
        <v>1.8220000000000001</v>
      </c>
      <c r="P41">
        <v>1.7350000000000001</v>
      </c>
      <c r="Q41">
        <v>1.659</v>
      </c>
      <c r="R41">
        <v>1.5960000000000001</v>
      </c>
      <c r="S41">
        <v>1.546</v>
      </c>
      <c r="T41">
        <v>1.5049999999999999</v>
      </c>
      <c r="U41">
        <v>1.4750000000000001</v>
      </c>
      <c r="V41">
        <v>1.454</v>
      </c>
      <c r="W41">
        <v>1.4410000000000001</v>
      </c>
      <c r="X41">
        <v>1.4339999999999999</v>
      </c>
      <c r="Y41">
        <v>1.4330000000000001</v>
      </c>
      <c r="Z41">
        <v>1.4339999999999999</v>
      </c>
      <c r="AA41">
        <v>1.4370000000000001</v>
      </c>
      <c r="AB41">
        <v>1.4410000000000001</v>
      </c>
      <c r="AC41">
        <v>1.446</v>
      </c>
      <c r="AD41">
        <v>1.452</v>
      </c>
      <c r="AE41">
        <v>1.4570000000000001</v>
      </c>
      <c r="AF41">
        <v>1.46</v>
      </c>
      <c r="AG41">
        <v>1.4610000000000001</v>
      </c>
      <c r="AH41">
        <v>1.4570000000000001</v>
      </c>
      <c r="AI41">
        <v>1.45</v>
      </c>
      <c r="AJ41">
        <v>1.4410000000000001</v>
      </c>
      <c r="AK41">
        <v>1.43</v>
      </c>
      <c r="AL41">
        <v>1.42</v>
      </c>
      <c r="AM41">
        <v>1.411</v>
      </c>
      <c r="AN41">
        <v>1.405</v>
      </c>
      <c r="AO41">
        <v>1.4019999999999999</v>
      </c>
      <c r="AP41">
        <v>1.4019999999999999</v>
      </c>
      <c r="AQ41">
        <v>1.4039999999999999</v>
      </c>
      <c r="AR41">
        <v>1.4079999999999999</v>
      </c>
      <c r="AS41">
        <v>1.411</v>
      </c>
      <c r="AT41">
        <v>1.413</v>
      </c>
      <c r="AU41">
        <v>1.415</v>
      </c>
      <c r="AV41">
        <v>1.417</v>
      </c>
      <c r="AW41">
        <v>1.42</v>
      </c>
      <c r="AX41">
        <v>1.4239999999999999</v>
      </c>
      <c r="AY41">
        <v>1.43</v>
      </c>
      <c r="AZ41">
        <v>1.4359999999999999</v>
      </c>
      <c r="BA41">
        <v>1.444</v>
      </c>
      <c r="BB41">
        <v>1.4510000000000001</v>
      </c>
      <c r="BC41">
        <v>1.4590000000000001</v>
      </c>
    </row>
    <row r="42" spans="1:55">
      <c r="A42" t="s">
        <v>32</v>
      </c>
      <c r="B42">
        <v>5.1130000000000004</v>
      </c>
      <c r="C42">
        <v>5.0659999999999998</v>
      </c>
      <c r="D42">
        <v>5.0090000000000003</v>
      </c>
      <c r="E42">
        <v>4.9400000000000004</v>
      </c>
      <c r="F42">
        <v>4.859</v>
      </c>
      <c r="G42">
        <v>4.7629999999999999</v>
      </c>
      <c r="H42">
        <v>4.6479999999999997</v>
      </c>
      <c r="I42">
        <v>4.5140000000000002</v>
      </c>
      <c r="J42">
        <v>4.3630000000000004</v>
      </c>
      <c r="K42">
        <v>4.1970000000000001</v>
      </c>
      <c r="L42">
        <v>4.0209999999999999</v>
      </c>
      <c r="M42">
        <v>3.8420000000000001</v>
      </c>
      <c r="N42">
        <v>3.665</v>
      </c>
      <c r="O42">
        <v>3.496</v>
      </c>
      <c r="P42">
        <v>3.3410000000000002</v>
      </c>
      <c r="Q42">
        <v>3.2010000000000001</v>
      </c>
      <c r="R42">
        <v>3.08</v>
      </c>
      <c r="S42">
        <v>2.976</v>
      </c>
      <c r="T42">
        <v>2.8860000000000001</v>
      </c>
      <c r="U42">
        <v>2.81</v>
      </c>
      <c r="V42">
        <v>2.7490000000000001</v>
      </c>
      <c r="W42">
        <v>2.7029999999999998</v>
      </c>
      <c r="X42">
        <v>2.67</v>
      </c>
      <c r="Y42">
        <v>2.649</v>
      </c>
      <c r="Z42">
        <v>2.6339999999999999</v>
      </c>
      <c r="AA42">
        <v>2.6219999999999999</v>
      </c>
      <c r="AB42">
        <v>2.61</v>
      </c>
      <c r="AC42">
        <v>2.593</v>
      </c>
      <c r="AD42">
        <v>2.57</v>
      </c>
      <c r="AE42">
        <v>2.5390000000000001</v>
      </c>
      <c r="AF42">
        <v>2.5009999999999999</v>
      </c>
      <c r="AG42">
        <v>2.456</v>
      </c>
      <c r="AH42">
        <v>2.407</v>
      </c>
      <c r="AI42">
        <v>2.3580000000000001</v>
      </c>
      <c r="AJ42">
        <v>2.3109999999999999</v>
      </c>
      <c r="AK42">
        <v>2.2650000000000001</v>
      </c>
      <c r="AL42">
        <v>2.222</v>
      </c>
      <c r="AM42">
        <v>2.181</v>
      </c>
      <c r="AN42">
        <v>2.1429999999999998</v>
      </c>
      <c r="AO42">
        <v>2.1070000000000002</v>
      </c>
      <c r="AP42">
        <v>2.073</v>
      </c>
      <c r="AQ42">
        <v>2.0419999999999998</v>
      </c>
      <c r="AR42">
        <v>2.0129999999999999</v>
      </c>
      <c r="AS42">
        <v>1.986</v>
      </c>
      <c r="AT42">
        <v>1.9590000000000001</v>
      </c>
      <c r="AU42">
        <v>1.9339999999999999</v>
      </c>
      <c r="AV42">
        <v>1.91</v>
      </c>
      <c r="AW42">
        <v>1.887</v>
      </c>
      <c r="AX42">
        <v>1.865</v>
      </c>
      <c r="AY42">
        <v>1.8440000000000001</v>
      </c>
      <c r="AZ42">
        <v>1.8240000000000001</v>
      </c>
      <c r="BA42">
        <v>1.806</v>
      </c>
      <c r="BB42">
        <v>1.7889999999999999</v>
      </c>
      <c r="BC42">
        <v>1.774</v>
      </c>
    </row>
    <row r="43" spans="1:55">
      <c r="A43" t="s">
        <v>709</v>
      </c>
      <c r="B43">
        <v>5.758</v>
      </c>
      <c r="C43">
        <v>5.8869999999999996</v>
      </c>
      <c r="D43">
        <v>6.008</v>
      </c>
      <c r="E43">
        <v>6.1029999999999998</v>
      </c>
      <c r="F43">
        <v>6.157</v>
      </c>
      <c r="G43">
        <v>6.1609999999999996</v>
      </c>
      <c r="H43">
        <v>6.11</v>
      </c>
      <c r="I43">
        <v>6.0110000000000001</v>
      </c>
      <c r="J43">
        <v>5.8710000000000004</v>
      </c>
      <c r="K43">
        <v>5.6920000000000002</v>
      </c>
      <c r="L43">
        <v>5.47</v>
      </c>
      <c r="M43">
        <v>5.2</v>
      </c>
      <c r="N43">
        <v>4.8869999999999996</v>
      </c>
      <c r="O43">
        <v>4.5419999999999998</v>
      </c>
      <c r="P43">
        <v>4.181</v>
      </c>
      <c r="Q43">
        <v>3.8260000000000001</v>
      </c>
      <c r="R43">
        <v>3.4969999999999999</v>
      </c>
      <c r="S43">
        <v>3.2120000000000002</v>
      </c>
      <c r="T43">
        <v>2.9820000000000002</v>
      </c>
      <c r="U43">
        <v>2.8130000000000002</v>
      </c>
      <c r="V43">
        <v>2.71</v>
      </c>
      <c r="W43">
        <v>2.673</v>
      </c>
      <c r="X43">
        <v>2.6819999999999999</v>
      </c>
      <c r="Y43">
        <v>2.72</v>
      </c>
      <c r="Z43">
        <v>2.7690000000000001</v>
      </c>
      <c r="AA43">
        <v>2.8109999999999999</v>
      </c>
      <c r="AB43">
        <v>2.8260000000000001</v>
      </c>
      <c r="AC43">
        <v>2.806</v>
      </c>
      <c r="AD43">
        <v>2.7450000000000001</v>
      </c>
      <c r="AE43">
        <v>2.6440000000000001</v>
      </c>
      <c r="AF43">
        <v>2.5059999999999998</v>
      </c>
      <c r="AG43">
        <v>2.3420000000000001</v>
      </c>
      <c r="AH43">
        <v>2.1709999999999998</v>
      </c>
      <c r="AI43">
        <v>2.0089999999999999</v>
      </c>
      <c r="AJ43">
        <v>1.865</v>
      </c>
      <c r="AK43">
        <v>1.746</v>
      </c>
      <c r="AL43">
        <v>1.6559999999999999</v>
      </c>
      <c r="AM43">
        <v>1.591</v>
      </c>
      <c r="AN43">
        <v>1.546</v>
      </c>
      <c r="AO43">
        <v>1.52</v>
      </c>
      <c r="AP43">
        <v>1.51</v>
      </c>
      <c r="AQ43">
        <v>1.514</v>
      </c>
      <c r="AR43">
        <v>1.5269999999999999</v>
      </c>
      <c r="AS43">
        <v>1.546</v>
      </c>
      <c r="AT43">
        <v>1.5660000000000001</v>
      </c>
      <c r="AU43">
        <v>1.585</v>
      </c>
      <c r="AV43">
        <v>1.6020000000000001</v>
      </c>
      <c r="AW43">
        <v>1.617</v>
      </c>
      <c r="AX43">
        <v>1.63</v>
      </c>
      <c r="AY43">
        <v>1.6419999999999999</v>
      </c>
      <c r="AZ43">
        <v>1.65</v>
      </c>
      <c r="BA43">
        <v>1.657</v>
      </c>
      <c r="BB43">
        <v>1.663</v>
      </c>
      <c r="BC43">
        <v>1.6679999999999999</v>
      </c>
    </row>
    <row r="44" spans="1:55">
      <c r="A44" t="s">
        <v>853</v>
      </c>
      <c r="B44">
        <v>7.351</v>
      </c>
      <c r="C44">
        <v>7.4269999999999996</v>
      </c>
      <c r="D44">
        <v>7.5010000000000003</v>
      </c>
      <c r="E44">
        <v>7.5720000000000001</v>
      </c>
      <c r="F44">
        <v>7.6390000000000002</v>
      </c>
      <c r="G44">
        <v>7.7009999999999996</v>
      </c>
      <c r="H44">
        <v>7.7569999999999997</v>
      </c>
      <c r="I44">
        <v>7.806</v>
      </c>
      <c r="J44">
        <v>7.8490000000000002</v>
      </c>
      <c r="K44">
        <v>7.883</v>
      </c>
      <c r="L44">
        <v>7.9080000000000004</v>
      </c>
      <c r="M44">
        <v>7.9269999999999996</v>
      </c>
      <c r="N44">
        <v>7.9370000000000003</v>
      </c>
      <c r="O44">
        <v>7.94</v>
      </c>
      <c r="P44">
        <v>7.9340000000000002</v>
      </c>
      <c r="Q44">
        <v>7.9160000000000004</v>
      </c>
      <c r="R44">
        <v>7.8819999999999997</v>
      </c>
      <c r="S44">
        <v>7.8319999999999999</v>
      </c>
      <c r="T44">
        <v>7.7649999999999997</v>
      </c>
      <c r="U44">
        <v>7.6829999999999998</v>
      </c>
      <c r="V44">
        <v>7.59</v>
      </c>
      <c r="W44">
        <v>7.4880000000000004</v>
      </c>
      <c r="X44">
        <v>7.383</v>
      </c>
      <c r="Y44">
        <v>7.2779999999999996</v>
      </c>
      <c r="Z44">
        <v>7.1760000000000002</v>
      </c>
      <c r="AA44">
        <v>7.0780000000000003</v>
      </c>
      <c r="AB44">
        <v>6.984</v>
      </c>
      <c r="AC44">
        <v>6.8920000000000003</v>
      </c>
      <c r="AD44">
        <v>6.8010000000000002</v>
      </c>
      <c r="AE44">
        <v>6.71</v>
      </c>
      <c r="AF44">
        <v>6.6219999999999999</v>
      </c>
      <c r="AG44">
        <v>6.5359999999999996</v>
      </c>
      <c r="AH44">
        <v>6.4539999999999997</v>
      </c>
      <c r="AI44">
        <v>6.3739999999999997</v>
      </c>
      <c r="AJ44">
        <v>6.298</v>
      </c>
      <c r="AK44">
        <v>6.2240000000000002</v>
      </c>
      <c r="AL44">
        <v>6.1520000000000001</v>
      </c>
      <c r="AM44">
        <v>6.08</v>
      </c>
      <c r="AN44">
        <v>6.008</v>
      </c>
      <c r="AO44">
        <v>5.9349999999999996</v>
      </c>
      <c r="AP44">
        <v>5.8609999999999998</v>
      </c>
      <c r="AQ44">
        <v>5.7880000000000003</v>
      </c>
      <c r="AR44">
        <v>5.7160000000000002</v>
      </c>
      <c r="AS44">
        <v>5.6449999999999996</v>
      </c>
      <c r="AT44">
        <v>5.577</v>
      </c>
      <c r="AU44">
        <v>5.5119999999999996</v>
      </c>
      <c r="AV44">
        <v>5.45</v>
      </c>
      <c r="AW44">
        <v>5.3920000000000003</v>
      </c>
      <c r="AX44">
        <v>5.3369999999999997</v>
      </c>
      <c r="AY44">
        <v>5.2830000000000004</v>
      </c>
      <c r="AZ44">
        <v>5.2309999999999999</v>
      </c>
      <c r="BA44">
        <v>5.1769999999999996</v>
      </c>
      <c r="BB44">
        <v>5.1210000000000004</v>
      </c>
      <c r="BC44">
        <v>5.0629999999999997</v>
      </c>
    </row>
    <row r="45" spans="1:55">
      <c r="A45" t="s">
        <v>655</v>
      </c>
      <c r="B45">
        <v>5.6470000000000002</v>
      </c>
      <c r="C45">
        <v>5.7050000000000001</v>
      </c>
      <c r="D45">
        <v>5.766</v>
      </c>
      <c r="E45">
        <v>5.8280000000000003</v>
      </c>
      <c r="F45">
        <v>5.89</v>
      </c>
      <c r="G45">
        <v>5.9489999999999998</v>
      </c>
      <c r="H45">
        <v>6.0049999999999999</v>
      </c>
      <c r="I45">
        <v>6.0579999999999998</v>
      </c>
      <c r="J45">
        <v>6.11</v>
      </c>
      <c r="K45">
        <v>6.1589999999999998</v>
      </c>
      <c r="L45">
        <v>6.2050000000000001</v>
      </c>
      <c r="M45">
        <v>6.2469999999999999</v>
      </c>
      <c r="N45">
        <v>6.2859999999999996</v>
      </c>
      <c r="O45">
        <v>6.3220000000000001</v>
      </c>
      <c r="P45">
        <v>6.3559999999999999</v>
      </c>
      <c r="Q45">
        <v>6.391</v>
      </c>
      <c r="R45">
        <v>6.4290000000000003</v>
      </c>
      <c r="S45">
        <v>6.47</v>
      </c>
      <c r="T45">
        <v>6.516</v>
      </c>
      <c r="U45">
        <v>6.5629999999999997</v>
      </c>
      <c r="V45">
        <v>6.609</v>
      </c>
      <c r="W45">
        <v>6.6509999999999998</v>
      </c>
      <c r="X45">
        <v>6.6829999999999998</v>
      </c>
      <c r="Y45">
        <v>6.7030000000000003</v>
      </c>
      <c r="Z45">
        <v>6.7080000000000002</v>
      </c>
      <c r="AA45">
        <v>6.6970000000000001</v>
      </c>
      <c r="AB45">
        <v>6.6689999999999996</v>
      </c>
      <c r="AC45">
        <v>6.6269999999999998</v>
      </c>
      <c r="AD45">
        <v>6.5720000000000001</v>
      </c>
      <c r="AE45">
        <v>6.508</v>
      </c>
      <c r="AF45">
        <v>6.4340000000000002</v>
      </c>
      <c r="AG45">
        <v>6.3520000000000003</v>
      </c>
      <c r="AH45">
        <v>6.2640000000000002</v>
      </c>
      <c r="AI45">
        <v>6.173</v>
      </c>
      <c r="AJ45">
        <v>6.08</v>
      </c>
      <c r="AK45">
        <v>5.9889999999999999</v>
      </c>
      <c r="AL45">
        <v>5.9029999999999996</v>
      </c>
      <c r="AM45">
        <v>5.8230000000000004</v>
      </c>
      <c r="AN45">
        <v>5.7489999999999997</v>
      </c>
      <c r="AO45">
        <v>5.6820000000000004</v>
      </c>
      <c r="AP45">
        <v>5.6210000000000004</v>
      </c>
      <c r="AQ45">
        <v>5.5670000000000002</v>
      </c>
      <c r="AR45">
        <v>5.5149999999999997</v>
      </c>
      <c r="AS45">
        <v>5.4640000000000004</v>
      </c>
      <c r="AT45">
        <v>5.4130000000000003</v>
      </c>
      <c r="AU45">
        <v>5.3579999999999997</v>
      </c>
      <c r="AV45">
        <v>5.2990000000000004</v>
      </c>
      <c r="AW45">
        <v>5.2350000000000003</v>
      </c>
      <c r="AX45">
        <v>5.1660000000000004</v>
      </c>
      <c r="AY45">
        <v>5.093</v>
      </c>
      <c r="AZ45">
        <v>5.0170000000000003</v>
      </c>
      <c r="BA45">
        <v>4.9379999999999997</v>
      </c>
      <c r="BB45">
        <v>4.859</v>
      </c>
      <c r="BC45">
        <v>4.7809999999999997</v>
      </c>
    </row>
    <row r="46" spans="1:55">
      <c r="A46" t="s">
        <v>651</v>
      </c>
      <c r="B46">
        <v>5.88</v>
      </c>
      <c r="C46">
        <v>5.9210000000000003</v>
      </c>
      <c r="D46">
        <v>5.9649999999999999</v>
      </c>
      <c r="E46">
        <v>6.008</v>
      </c>
      <c r="F46">
        <v>6.0519999999999996</v>
      </c>
      <c r="G46">
        <v>6.0940000000000003</v>
      </c>
      <c r="H46">
        <v>6.1360000000000001</v>
      </c>
      <c r="I46">
        <v>6.1769999999999996</v>
      </c>
      <c r="J46">
        <v>6.2160000000000002</v>
      </c>
      <c r="K46">
        <v>6.2530000000000001</v>
      </c>
      <c r="L46">
        <v>6.2880000000000003</v>
      </c>
      <c r="M46">
        <v>6.319</v>
      </c>
      <c r="N46">
        <v>6.3470000000000004</v>
      </c>
      <c r="O46">
        <v>6.3689999999999998</v>
      </c>
      <c r="P46">
        <v>6.3840000000000003</v>
      </c>
      <c r="Q46">
        <v>6.3890000000000002</v>
      </c>
      <c r="R46">
        <v>6.3819999999999997</v>
      </c>
      <c r="S46">
        <v>6.36</v>
      </c>
      <c r="T46">
        <v>6.3239999999999998</v>
      </c>
      <c r="U46">
        <v>6.2729999999999997</v>
      </c>
      <c r="V46">
        <v>6.21</v>
      </c>
      <c r="W46">
        <v>6.1340000000000003</v>
      </c>
      <c r="X46">
        <v>6.05</v>
      </c>
      <c r="Y46">
        <v>5.9589999999999996</v>
      </c>
      <c r="Z46">
        <v>5.8659999999999997</v>
      </c>
      <c r="AA46">
        <v>5.7729999999999997</v>
      </c>
      <c r="AB46">
        <v>5.681</v>
      </c>
      <c r="AC46">
        <v>5.59</v>
      </c>
      <c r="AD46">
        <v>5.5030000000000001</v>
      </c>
      <c r="AE46">
        <v>5.4219999999999997</v>
      </c>
      <c r="AF46">
        <v>5.3490000000000002</v>
      </c>
      <c r="AG46">
        <v>5.2859999999999996</v>
      </c>
      <c r="AH46">
        <v>5.2350000000000003</v>
      </c>
      <c r="AI46">
        <v>5.194</v>
      </c>
      <c r="AJ46">
        <v>5.1630000000000003</v>
      </c>
      <c r="AK46">
        <v>5.1420000000000003</v>
      </c>
      <c r="AL46">
        <v>5.1280000000000001</v>
      </c>
      <c r="AM46">
        <v>5.1210000000000004</v>
      </c>
      <c r="AN46">
        <v>5.1159999999999997</v>
      </c>
      <c r="AO46">
        <v>5.1130000000000004</v>
      </c>
      <c r="AP46">
        <v>5.109</v>
      </c>
      <c r="AQ46">
        <v>5.1050000000000004</v>
      </c>
      <c r="AR46">
        <v>5.101</v>
      </c>
      <c r="AS46">
        <v>5.0960000000000001</v>
      </c>
      <c r="AT46">
        <v>5.0890000000000004</v>
      </c>
      <c r="AU46">
        <v>5.0810000000000004</v>
      </c>
      <c r="AV46">
        <v>5.0720000000000001</v>
      </c>
      <c r="AW46">
        <v>5.0629999999999997</v>
      </c>
      <c r="AX46">
        <v>5.0519999999999996</v>
      </c>
      <c r="AY46">
        <v>5.0380000000000003</v>
      </c>
      <c r="AZ46">
        <v>5.0199999999999996</v>
      </c>
      <c r="BA46">
        <v>4.9939999999999998</v>
      </c>
      <c r="BB46">
        <v>4.9610000000000003</v>
      </c>
      <c r="BC46">
        <v>4.9189999999999996</v>
      </c>
    </row>
    <row r="47" spans="1:55">
      <c r="A47" t="s">
        <v>594</v>
      </c>
      <c r="B47">
        <v>6.8070000000000004</v>
      </c>
      <c r="C47">
        <v>6.8010000000000002</v>
      </c>
      <c r="D47">
        <v>6.7789999999999999</v>
      </c>
      <c r="E47">
        <v>6.7359999999999998</v>
      </c>
      <c r="F47">
        <v>6.6680000000000001</v>
      </c>
      <c r="G47">
        <v>6.5670000000000002</v>
      </c>
      <c r="H47">
        <v>6.4249999999999998</v>
      </c>
      <c r="I47">
        <v>6.2460000000000004</v>
      </c>
      <c r="J47">
        <v>6.0339999999999998</v>
      </c>
      <c r="K47">
        <v>5.7969999999999997</v>
      </c>
      <c r="L47">
        <v>5.548</v>
      </c>
      <c r="M47">
        <v>5.3</v>
      </c>
      <c r="N47">
        <v>5.0670000000000002</v>
      </c>
      <c r="O47">
        <v>4.8570000000000002</v>
      </c>
      <c r="P47">
        <v>4.6749999999999998</v>
      </c>
      <c r="Q47">
        <v>4.5229999999999997</v>
      </c>
      <c r="R47">
        <v>4.3959999999999999</v>
      </c>
      <c r="S47">
        <v>4.2839999999999998</v>
      </c>
      <c r="T47">
        <v>4.1769999999999996</v>
      </c>
      <c r="U47">
        <v>4.0709999999999997</v>
      </c>
      <c r="V47">
        <v>3.9649999999999999</v>
      </c>
      <c r="W47">
        <v>3.855</v>
      </c>
      <c r="X47">
        <v>3.7440000000000002</v>
      </c>
      <c r="Y47">
        <v>3.6339999999999999</v>
      </c>
      <c r="Z47">
        <v>3.5259999999999998</v>
      </c>
      <c r="AA47">
        <v>3.42</v>
      </c>
      <c r="AB47">
        <v>3.32</v>
      </c>
      <c r="AC47">
        <v>3.2269999999999999</v>
      </c>
      <c r="AD47">
        <v>3.1419999999999999</v>
      </c>
      <c r="AE47">
        <v>3.0649999999999999</v>
      </c>
      <c r="AF47">
        <v>2.9940000000000002</v>
      </c>
      <c r="AG47">
        <v>2.927</v>
      </c>
      <c r="AH47">
        <v>2.86</v>
      </c>
      <c r="AI47">
        <v>2.794</v>
      </c>
      <c r="AJ47">
        <v>2.7269999999999999</v>
      </c>
      <c r="AK47">
        <v>2.66</v>
      </c>
      <c r="AL47">
        <v>2.5960000000000001</v>
      </c>
      <c r="AM47">
        <v>2.5350000000000001</v>
      </c>
      <c r="AN47">
        <v>2.4809999999999999</v>
      </c>
      <c r="AO47">
        <v>2.4319999999999999</v>
      </c>
      <c r="AP47">
        <v>2.3889999999999998</v>
      </c>
      <c r="AQ47">
        <v>2.3490000000000002</v>
      </c>
      <c r="AR47">
        <v>2.3109999999999999</v>
      </c>
      <c r="AS47">
        <v>2.274</v>
      </c>
      <c r="AT47">
        <v>2.2360000000000002</v>
      </c>
      <c r="AU47">
        <v>2.1970000000000001</v>
      </c>
      <c r="AV47">
        <v>2.157</v>
      </c>
      <c r="AW47">
        <v>2.1179999999999999</v>
      </c>
      <c r="AX47">
        <v>2.08</v>
      </c>
      <c r="AY47">
        <v>2.044</v>
      </c>
      <c r="AZ47">
        <v>2.0099999999999998</v>
      </c>
      <c r="BA47">
        <v>1.978</v>
      </c>
      <c r="BB47">
        <v>1.948</v>
      </c>
      <c r="BC47">
        <v>1.9219999999999999</v>
      </c>
    </row>
    <row r="48" spans="1:55">
      <c r="A48" t="s">
        <v>854</v>
      </c>
      <c r="B48">
        <v>6.7919999999999998</v>
      </c>
      <c r="C48">
        <v>6.8490000000000002</v>
      </c>
      <c r="D48">
        <v>6.8970000000000002</v>
      </c>
      <c r="E48">
        <v>6.9390000000000001</v>
      </c>
      <c r="F48">
        <v>6.9749999999999996</v>
      </c>
      <c r="G48">
        <v>7.0039999999999996</v>
      </c>
      <c r="H48">
        <v>7.0270000000000001</v>
      </c>
      <c r="I48">
        <v>7.0439999999999996</v>
      </c>
      <c r="J48">
        <v>7.0549999999999997</v>
      </c>
      <c r="K48">
        <v>7.06</v>
      </c>
      <c r="L48">
        <v>7.0609999999999999</v>
      </c>
      <c r="M48">
        <v>7.06</v>
      </c>
      <c r="N48">
        <v>7.0579999999999998</v>
      </c>
      <c r="O48">
        <v>7.0549999999999997</v>
      </c>
      <c r="P48">
        <v>7.0519999999999996</v>
      </c>
      <c r="Q48">
        <v>7.0519999999999996</v>
      </c>
      <c r="R48">
        <v>7.0549999999999997</v>
      </c>
      <c r="S48">
        <v>7.0609999999999999</v>
      </c>
      <c r="T48">
        <v>7.069</v>
      </c>
      <c r="U48">
        <v>7.0750000000000002</v>
      </c>
      <c r="V48">
        <v>7.0780000000000003</v>
      </c>
      <c r="W48">
        <v>7.0720000000000001</v>
      </c>
      <c r="X48">
        <v>7.056</v>
      </c>
      <c r="Y48">
        <v>7.0259999999999998</v>
      </c>
      <c r="Z48">
        <v>6.9820000000000002</v>
      </c>
      <c r="AA48">
        <v>6.9210000000000003</v>
      </c>
      <c r="AB48">
        <v>6.8419999999999996</v>
      </c>
      <c r="AC48">
        <v>6.7489999999999997</v>
      </c>
      <c r="AD48">
        <v>6.6440000000000001</v>
      </c>
      <c r="AE48">
        <v>6.5309999999999997</v>
      </c>
      <c r="AF48">
        <v>6.4119999999999999</v>
      </c>
      <c r="AG48">
        <v>6.2910000000000004</v>
      </c>
      <c r="AH48">
        <v>6.1710000000000003</v>
      </c>
      <c r="AI48">
        <v>6.0529999999999999</v>
      </c>
      <c r="AJ48">
        <v>5.9409999999999998</v>
      </c>
      <c r="AK48">
        <v>5.835</v>
      </c>
      <c r="AL48">
        <v>5.7359999999999998</v>
      </c>
      <c r="AM48">
        <v>5.6420000000000003</v>
      </c>
      <c r="AN48">
        <v>5.5519999999999996</v>
      </c>
      <c r="AO48">
        <v>5.4660000000000002</v>
      </c>
      <c r="AP48">
        <v>5.3840000000000003</v>
      </c>
      <c r="AQ48">
        <v>5.3070000000000004</v>
      </c>
      <c r="AR48">
        <v>5.2350000000000003</v>
      </c>
      <c r="AS48">
        <v>5.1669999999999998</v>
      </c>
      <c r="AT48">
        <v>5.1029999999999998</v>
      </c>
      <c r="AU48">
        <v>5.0419999999999998</v>
      </c>
      <c r="AV48">
        <v>4.984</v>
      </c>
      <c r="AW48">
        <v>4.9269999999999996</v>
      </c>
      <c r="AX48">
        <v>4.87</v>
      </c>
      <c r="AY48">
        <v>4.8129999999999997</v>
      </c>
      <c r="AZ48">
        <v>4.7549999999999999</v>
      </c>
      <c r="BA48">
        <v>4.6929999999999996</v>
      </c>
      <c r="BB48">
        <v>4.6280000000000001</v>
      </c>
      <c r="BC48">
        <v>4.5599999999999996</v>
      </c>
    </row>
    <row r="49" spans="1:55">
      <c r="A49" t="s">
        <v>855</v>
      </c>
      <c r="B49">
        <v>6.8849999999999998</v>
      </c>
      <c r="C49">
        <v>6.9219999999999997</v>
      </c>
      <c r="D49">
        <v>6.9530000000000003</v>
      </c>
      <c r="E49">
        <v>6.976</v>
      </c>
      <c r="F49">
        <v>6.9889999999999999</v>
      </c>
      <c r="G49">
        <v>6.9930000000000003</v>
      </c>
      <c r="H49">
        <v>6.99</v>
      </c>
      <c r="I49">
        <v>6.9820000000000002</v>
      </c>
      <c r="J49">
        <v>6.97</v>
      </c>
      <c r="K49">
        <v>6.9539999999999997</v>
      </c>
      <c r="L49">
        <v>6.9349999999999996</v>
      </c>
      <c r="M49">
        <v>6.9130000000000003</v>
      </c>
      <c r="N49">
        <v>6.8869999999999996</v>
      </c>
      <c r="O49">
        <v>6.8550000000000004</v>
      </c>
      <c r="P49">
        <v>6.8179999999999996</v>
      </c>
      <c r="Q49">
        <v>6.7709999999999999</v>
      </c>
      <c r="R49">
        <v>6.7140000000000004</v>
      </c>
      <c r="S49">
        <v>6.6449999999999996</v>
      </c>
      <c r="T49">
        <v>6.5640000000000001</v>
      </c>
      <c r="U49">
        <v>6.4729999999999999</v>
      </c>
      <c r="V49">
        <v>6.375</v>
      </c>
      <c r="W49">
        <v>6.274</v>
      </c>
      <c r="X49">
        <v>6.1740000000000004</v>
      </c>
      <c r="Y49">
        <v>6.0750000000000002</v>
      </c>
      <c r="Z49">
        <v>5.9790000000000001</v>
      </c>
      <c r="AA49">
        <v>5.883</v>
      </c>
      <c r="AB49">
        <v>5.7839999999999998</v>
      </c>
      <c r="AC49">
        <v>5.68</v>
      </c>
      <c r="AD49">
        <v>5.5650000000000004</v>
      </c>
      <c r="AE49">
        <v>5.4409999999999998</v>
      </c>
      <c r="AF49">
        <v>5.3070000000000004</v>
      </c>
      <c r="AG49">
        <v>5.165</v>
      </c>
      <c r="AH49">
        <v>5.0179999999999998</v>
      </c>
      <c r="AI49">
        <v>4.8659999999999997</v>
      </c>
      <c r="AJ49">
        <v>4.7130000000000001</v>
      </c>
      <c r="AK49">
        <v>4.5540000000000003</v>
      </c>
      <c r="AL49">
        <v>4.3890000000000002</v>
      </c>
      <c r="AM49">
        <v>4.2160000000000002</v>
      </c>
      <c r="AN49">
        <v>4.0359999999999996</v>
      </c>
      <c r="AO49">
        <v>3.8519999999999999</v>
      </c>
      <c r="AP49">
        <v>3.6659999999999999</v>
      </c>
      <c r="AQ49">
        <v>3.484</v>
      </c>
      <c r="AR49">
        <v>3.3090000000000002</v>
      </c>
      <c r="AS49">
        <v>3.1469999999999998</v>
      </c>
      <c r="AT49">
        <v>3</v>
      </c>
      <c r="AU49">
        <v>2.87</v>
      </c>
      <c r="AV49">
        <v>2.7589999999999999</v>
      </c>
      <c r="AW49">
        <v>2.665</v>
      </c>
      <c r="AX49">
        <v>2.5859999999999999</v>
      </c>
      <c r="AY49">
        <v>2.52</v>
      </c>
      <c r="AZ49">
        <v>2.464</v>
      </c>
      <c r="BA49">
        <v>2.4169999999999998</v>
      </c>
      <c r="BB49">
        <v>2.3759999999999999</v>
      </c>
      <c r="BC49">
        <v>2.339</v>
      </c>
    </row>
    <row r="50" spans="1:55">
      <c r="A50" t="s">
        <v>11</v>
      </c>
      <c r="B50">
        <v>6.4509999999999996</v>
      </c>
      <c r="C50">
        <v>6.4050000000000002</v>
      </c>
      <c r="D50">
        <v>6.3220000000000001</v>
      </c>
      <c r="E50">
        <v>6.2009999999999996</v>
      </c>
      <c r="F50">
        <v>6.0439999999999996</v>
      </c>
      <c r="G50">
        <v>5.8529999999999998</v>
      </c>
      <c r="H50">
        <v>5.63</v>
      </c>
      <c r="I50">
        <v>5.383</v>
      </c>
      <c r="J50">
        <v>5.1230000000000002</v>
      </c>
      <c r="K50">
        <v>4.8609999999999998</v>
      </c>
      <c r="L50">
        <v>4.6109999999999998</v>
      </c>
      <c r="M50">
        <v>4.3849999999999998</v>
      </c>
      <c r="N50">
        <v>4.1879999999999997</v>
      </c>
      <c r="O50">
        <v>4.0259999999999998</v>
      </c>
      <c r="P50">
        <v>3.8980000000000001</v>
      </c>
      <c r="Q50">
        <v>3.8050000000000002</v>
      </c>
      <c r="R50">
        <v>3.7410000000000001</v>
      </c>
      <c r="S50">
        <v>3.6949999999999998</v>
      </c>
      <c r="T50">
        <v>3.657</v>
      </c>
      <c r="U50">
        <v>3.6219999999999999</v>
      </c>
      <c r="V50">
        <v>3.5880000000000001</v>
      </c>
      <c r="W50">
        <v>3.552</v>
      </c>
      <c r="X50">
        <v>3.5169999999999999</v>
      </c>
      <c r="Y50">
        <v>3.4820000000000002</v>
      </c>
      <c r="Z50">
        <v>3.448</v>
      </c>
      <c r="AA50">
        <v>3.411</v>
      </c>
      <c r="AB50">
        <v>3.371</v>
      </c>
      <c r="AC50">
        <v>3.3279999999999998</v>
      </c>
      <c r="AD50">
        <v>3.2810000000000001</v>
      </c>
      <c r="AE50">
        <v>3.2290000000000001</v>
      </c>
      <c r="AF50">
        <v>3.1720000000000002</v>
      </c>
      <c r="AG50">
        <v>3.11</v>
      </c>
      <c r="AH50">
        <v>3.044</v>
      </c>
      <c r="AI50">
        <v>2.9729999999999999</v>
      </c>
      <c r="AJ50">
        <v>2.899</v>
      </c>
      <c r="AK50">
        <v>2.8210000000000002</v>
      </c>
      <c r="AL50">
        <v>2.7370000000000001</v>
      </c>
      <c r="AM50">
        <v>2.649</v>
      </c>
      <c r="AN50">
        <v>2.5569999999999999</v>
      </c>
      <c r="AO50">
        <v>2.4630000000000001</v>
      </c>
      <c r="AP50">
        <v>2.3730000000000002</v>
      </c>
      <c r="AQ50">
        <v>2.29</v>
      </c>
      <c r="AR50">
        <v>2.2160000000000002</v>
      </c>
      <c r="AS50">
        <v>2.1549999999999998</v>
      </c>
      <c r="AT50">
        <v>2.105</v>
      </c>
      <c r="AU50">
        <v>2.0649999999999999</v>
      </c>
      <c r="AV50">
        <v>2.0339999999999998</v>
      </c>
      <c r="AW50">
        <v>2.0059999999999998</v>
      </c>
      <c r="AX50">
        <v>1.9790000000000001</v>
      </c>
      <c r="AY50">
        <v>1.9510000000000001</v>
      </c>
      <c r="AZ50">
        <v>1.9219999999999999</v>
      </c>
      <c r="BA50">
        <v>1.893</v>
      </c>
      <c r="BB50">
        <v>1.8660000000000001</v>
      </c>
      <c r="BC50">
        <v>1.841</v>
      </c>
    </row>
    <row r="51" spans="1:55">
      <c r="A51" t="s">
        <v>856</v>
      </c>
      <c r="B51">
        <v>5.5201029388362528</v>
      </c>
      <c r="C51">
        <v>5.5325787282970484</v>
      </c>
      <c r="D51">
        <v>5.523020444161383</v>
      </c>
      <c r="E51">
        <v>5.491321957791599</v>
      </c>
      <c r="F51">
        <v>5.4385108968034555</v>
      </c>
      <c r="G51">
        <v>5.3667341800493418</v>
      </c>
      <c r="H51">
        <v>5.2760608820914632</v>
      </c>
      <c r="I51">
        <v>5.1716589524844361</v>
      </c>
      <c r="J51">
        <v>5.0587954839723785</v>
      </c>
      <c r="K51">
        <v>4.941659546396326</v>
      </c>
      <c r="L51">
        <v>4.8224936395025662</v>
      </c>
      <c r="M51">
        <v>4.6987575113738673</v>
      </c>
      <c r="N51">
        <v>4.5696622083137424</v>
      </c>
      <c r="O51">
        <v>4.4359216398900747</v>
      </c>
      <c r="P51">
        <v>4.2984338472982815</v>
      </c>
      <c r="Q51">
        <v>4.1625592481127311</v>
      </c>
      <c r="R51">
        <v>4.0378788029106785</v>
      </c>
      <c r="S51">
        <v>3.924391688244051</v>
      </c>
      <c r="T51">
        <v>3.8247124977230125</v>
      </c>
      <c r="U51">
        <v>3.7403077444774313</v>
      </c>
      <c r="V51">
        <v>3.6676687957105893</v>
      </c>
      <c r="W51">
        <v>3.6024716691941312</v>
      </c>
      <c r="X51">
        <v>3.5380812611830077</v>
      </c>
      <c r="Y51">
        <v>3.4706903723897859</v>
      </c>
      <c r="Z51">
        <v>3.398092179693208</v>
      </c>
      <c r="AA51">
        <v>3.319586337070989</v>
      </c>
      <c r="AB51">
        <v>3.2380442154881575</v>
      </c>
      <c r="AC51">
        <v>3.1562319547215414</v>
      </c>
      <c r="AD51">
        <v>3.0780958322251468</v>
      </c>
      <c r="AE51">
        <v>3.0045049433951552</v>
      </c>
      <c r="AF51">
        <v>2.9365415999508273</v>
      </c>
      <c r="AG51">
        <v>2.8719120684025929</v>
      </c>
      <c r="AH51">
        <v>2.8112627176244933</v>
      </c>
      <c r="AI51">
        <v>2.7542322597337536</v>
      </c>
      <c r="AJ51">
        <v>2.699756488817258</v>
      </c>
      <c r="AK51">
        <v>2.6483843796225823</v>
      </c>
      <c r="AL51">
        <v>2.6013008641712378</v>
      </c>
      <c r="AM51">
        <v>2.5574163639800944</v>
      </c>
      <c r="AN51">
        <v>2.5160494298885747</v>
      </c>
      <c r="AO51">
        <v>2.47838461283167</v>
      </c>
      <c r="AP51">
        <v>2.4433410322856304</v>
      </c>
      <c r="AQ51">
        <v>2.4127311076998956</v>
      </c>
      <c r="AR51">
        <v>2.3849038594925172</v>
      </c>
      <c r="AS51">
        <v>2.3591347624067871</v>
      </c>
      <c r="AT51">
        <v>2.3361319253758976</v>
      </c>
      <c r="AU51">
        <v>2.3149796287885955</v>
      </c>
      <c r="AV51">
        <v>2.2962107363759547</v>
      </c>
      <c r="AW51">
        <v>2.2782041885907809</v>
      </c>
      <c r="AX51">
        <v>2.2610276202411814</v>
      </c>
      <c r="AY51">
        <v>2.2432274034224404</v>
      </c>
      <c r="AZ51">
        <v>2.2253716360089912</v>
      </c>
      <c r="BA51">
        <v>2.2080308994508147</v>
      </c>
      <c r="BB51">
        <v>2.1899244898235839</v>
      </c>
      <c r="BC51">
        <v>2.1718056793788243</v>
      </c>
    </row>
    <row r="52" spans="1:55">
      <c r="A52" t="s">
        <v>12</v>
      </c>
      <c r="B52">
        <v>4.1820000000000004</v>
      </c>
      <c r="C52">
        <v>4.3600000000000003</v>
      </c>
      <c r="D52">
        <v>4.5090000000000003</v>
      </c>
      <c r="E52">
        <v>4.6059999999999999</v>
      </c>
      <c r="F52">
        <v>4.6429999999999998</v>
      </c>
      <c r="G52">
        <v>4.617</v>
      </c>
      <c r="H52">
        <v>4.54</v>
      </c>
      <c r="I52">
        <v>4.4329999999999998</v>
      </c>
      <c r="J52">
        <v>4.3120000000000003</v>
      </c>
      <c r="K52">
        <v>4.18</v>
      </c>
      <c r="L52">
        <v>4.0330000000000004</v>
      </c>
      <c r="M52">
        <v>3.8570000000000002</v>
      </c>
      <c r="N52">
        <v>3.6459999999999999</v>
      </c>
      <c r="O52">
        <v>3.4</v>
      </c>
      <c r="P52">
        <v>3.1269999999999998</v>
      </c>
      <c r="Q52">
        <v>2.8439999999999999</v>
      </c>
      <c r="R52">
        <v>2.573</v>
      </c>
      <c r="S52">
        <v>2.3319999999999999</v>
      </c>
      <c r="T52">
        <v>2.1339999999999999</v>
      </c>
      <c r="U52">
        <v>1.9870000000000001</v>
      </c>
      <c r="V52">
        <v>1.8919999999999999</v>
      </c>
      <c r="W52">
        <v>1.843</v>
      </c>
      <c r="X52">
        <v>1.8260000000000001</v>
      </c>
      <c r="Y52">
        <v>1.825</v>
      </c>
      <c r="Z52">
        <v>1.8320000000000001</v>
      </c>
      <c r="AA52">
        <v>1.837</v>
      </c>
      <c r="AB52">
        <v>1.8360000000000001</v>
      </c>
      <c r="AC52">
        <v>1.8260000000000001</v>
      </c>
      <c r="AD52">
        <v>1.8089999999999999</v>
      </c>
      <c r="AE52">
        <v>1.782</v>
      </c>
      <c r="AF52">
        <v>1.75</v>
      </c>
      <c r="AG52">
        <v>1.714</v>
      </c>
      <c r="AH52">
        <v>1.6819999999999999</v>
      </c>
      <c r="AI52">
        <v>1.657</v>
      </c>
      <c r="AJ52">
        <v>1.641</v>
      </c>
      <c r="AK52">
        <v>1.6339999999999999</v>
      </c>
      <c r="AL52">
        <v>1.633</v>
      </c>
      <c r="AM52">
        <v>1.635</v>
      </c>
      <c r="AN52">
        <v>1.6379999999999999</v>
      </c>
      <c r="AO52">
        <v>1.641</v>
      </c>
      <c r="AP52">
        <v>1.6419999999999999</v>
      </c>
      <c r="AQ52">
        <v>1.641</v>
      </c>
      <c r="AR52">
        <v>1.64</v>
      </c>
      <c r="AS52">
        <v>1.639</v>
      </c>
      <c r="AT52">
        <v>1.6379999999999999</v>
      </c>
      <c r="AU52">
        <v>1.637</v>
      </c>
      <c r="AV52">
        <v>1.6359999999999999</v>
      </c>
      <c r="AW52">
        <v>1.6359999999999999</v>
      </c>
      <c r="AX52">
        <v>1.6359999999999999</v>
      </c>
      <c r="AY52">
        <v>1.6359999999999999</v>
      </c>
      <c r="AZ52">
        <v>1.635</v>
      </c>
      <c r="BA52">
        <v>1.6319999999999999</v>
      </c>
      <c r="BB52">
        <v>1.6279999999999999</v>
      </c>
      <c r="BC52">
        <v>1.6220000000000001</v>
      </c>
    </row>
    <row r="53" spans="1:55">
      <c r="A53" t="s">
        <v>857</v>
      </c>
      <c r="AV53">
        <v>2.1</v>
      </c>
      <c r="AW53">
        <v>2</v>
      </c>
      <c r="AX53">
        <v>2.2000000000000002</v>
      </c>
      <c r="AY53">
        <v>2.1</v>
      </c>
      <c r="AZ53">
        <v>2.2000000000000002</v>
      </c>
      <c r="BA53">
        <v>2.1</v>
      </c>
      <c r="BB53">
        <v>2.2000000000000002</v>
      </c>
    </row>
    <row r="54" spans="1:55">
      <c r="A54" t="s">
        <v>858</v>
      </c>
    </row>
    <row r="55" spans="1:55">
      <c r="A55" t="s">
        <v>859</v>
      </c>
      <c r="B55">
        <v>3.5</v>
      </c>
      <c r="C55">
        <v>3.4710000000000001</v>
      </c>
      <c r="D55">
        <v>3.4209999999999998</v>
      </c>
      <c r="E55">
        <v>3.3460000000000001</v>
      </c>
      <c r="F55">
        <v>3.2490000000000001</v>
      </c>
      <c r="G55">
        <v>3.133</v>
      </c>
      <c r="H55">
        <v>3.01</v>
      </c>
      <c r="I55">
        <v>2.8889999999999998</v>
      </c>
      <c r="J55">
        <v>2.7789999999999999</v>
      </c>
      <c r="K55">
        <v>2.6859999999999999</v>
      </c>
      <c r="L55">
        <v>2.61</v>
      </c>
      <c r="M55">
        <v>2.5470000000000002</v>
      </c>
      <c r="N55">
        <v>2.4910000000000001</v>
      </c>
      <c r="O55">
        <v>2.44</v>
      </c>
      <c r="P55">
        <v>2.3929999999999998</v>
      </c>
      <c r="Q55">
        <v>2.3519999999999999</v>
      </c>
      <c r="R55">
        <v>2.323</v>
      </c>
      <c r="S55">
        <v>2.31</v>
      </c>
      <c r="T55">
        <v>2.3119999999999998</v>
      </c>
      <c r="U55">
        <v>2.3279999999999998</v>
      </c>
      <c r="V55">
        <v>2.3540000000000001</v>
      </c>
      <c r="W55">
        <v>2.3849999999999998</v>
      </c>
      <c r="X55">
        <v>2.415</v>
      </c>
      <c r="Y55">
        <v>2.4380000000000002</v>
      </c>
      <c r="Z55">
        <v>2.4529999999999998</v>
      </c>
      <c r="AA55">
        <v>2.4580000000000002</v>
      </c>
      <c r="AB55">
        <v>2.456</v>
      </c>
      <c r="AC55">
        <v>2.4500000000000002</v>
      </c>
      <c r="AD55">
        <v>2.4420000000000002</v>
      </c>
      <c r="AE55">
        <v>2.4300000000000002</v>
      </c>
      <c r="AF55">
        <v>2.411</v>
      </c>
      <c r="AG55">
        <v>2.3809999999999998</v>
      </c>
      <c r="AH55">
        <v>2.3370000000000002</v>
      </c>
      <c r="AI55">
        <v>2.278</v>
      </c>
      <c r="AJ55">
        <v>2.206</v>
      </c>
      <c r="AK55">
        <v>2.1240000000000001</v>
      </c>
      <c r="AL55">
        <v>2.0350000000000001</v>
      </c>
      <c r="AM55">
        <v>1.9450000000000001</v>
      </c>
      <c r="AN55">
        <v>1.86</v>
      </c>
      <c r="AO55">
        <v>1.7809999999999999</v>
      </c>
      <c r="AP55">
        <v>1.714</v>
      </c>
      <c r="AQ55">
        <v>1.6579999999999999</v>
      </c>
      <c r="AR55">
        <v>1.613</v>
      </c>
      <c r="AS55">
        <v>1.577</v>
      </c>
      <c r="AT55">
        <v>1.5489999999999999</v>
      </c>
      <c r="AU55">
        <v>1.5289999999999999</v>
      </c>
      <c r="AV55">
        <v>1.514</v>
      </c>
      <c r="AW55">
        <v>1.504</v>
      </c>
      <c r="AX55">
        <v>1.496</v>
      </c>
      <c r="AY55">
        <v>1.4890000000000001</v>
      </c>
      <c r="AZ55">
        <v>1.4810000000000001</v>
      </c>
      <c r="BA55">
        <v>1.4730000000000001</v>
      </c>
      <c r="BB55">
        <v>1.464</v>
      </c>
      <c r="BC55">
        <v>1.4550000000000001</v>
      </c>
    </row>
    <row r="56" spans="1:55">
      <c r="A56" t="s">
        <v>860</v>
      </c>
      <c r="B56">
        <v>2.09</v>
      </c>
      <c r="C56">
        <v>2.11</v>
      </c>
      <c r="D56">
        <v>2.12</v>
      </c>
      <c r="E56">
        <v>2.31</v>
      </c>
      <c r="F56">
        <v>2.34</v>
      </c>
      <c r="G56">
        <v>2.1800000000000002</v>
      </c>
      <c r="H56">
        <v>2.02</v>
      </c>
      <c r="I56">
        <v>1.91</v>
      </c>
      <c r="J56">
        <v>1.84</v>
      </c>
      <c r="K56">
        <v>1.87</v>
      </c>
      <c r="L56">
        <v>1.92</v>
      </c>
      <c r="M56">
        <v>2</v>
      </c>
      <c r="N56">
        <v>2.09</v>
      </c>
      <c r="O56">
        <v>2.31</v>
      </c>
      <c r="P56">
        <v>2.46</v>
      </c>
      <c r="Q56">
        <v>2.4300000000000002</v>
      </c>
      <c r="R56">
        <v>2.39</v>
      </c>
      <c r="S56">
        <v>2.34</v>
      </c>
      <c r="T56">
        <v>2.33</v>
      </c>
      <c r="U56">
        <v>2.27</v>
      </c>
      <c r="V56">
        <v>2.08</v>
      </c>
      <c r="W56">
        <v>2</v>
      </c>
      <c r="X56">
        <v>2</v>
      </c>
      <c r="Y56">
        <v>1.97</v>
      </c>
      <c r="Z56">
        <v>1.97</v>
      </c>
      <c r="AA56">
        <v>1.95</v>
      </c>
      <c r="AB56">
        <v>1.92</v>
      </c>
      <c r="AC56">
        <v>1.91</v>
      </c>
      <c r="AD56">
        <v>1.94</v>
      </c>
      <c r="AE56">
        <v>1.87</v>
      </c>
      <c r="AF56">
        <v>1.9</v>
      </c>
      <c r="AG56">
        <v>1.86</v>
      </c>
      <c r="AH56">
        <v>1.71</v>
      </c>
      <c r="AI56">
        <v>1.67</v>
      </c>
      <c r="AJ56">
        <v>1.44</v>
      </c>
      <c r="AK56">
        <v>1.28</v>
      </c>
      <c r="AL56">
        <v>1.18</v>
      </c>
      <c r="AM56">
        <v>1.17</v>
      </c>
      <c r="AN56">
        <v>1.1599999999999999</v>
      </c>
      <c r="AO56">
        <v>1.1299999999999999</v>
      </c>
      <c r="AP56">
        <v>1.1499999999999999</v>
      </c>
      <c r="AQ56">
        <v>1.1499999999999999</v>
      </c>
      <c r="AR56">
        <v>1.17</v>
      </c>
      <c r="AS56">
        <v>1.18</v>
      </c>
      <c r="AT56">
        <v>1.23</v>
      </c>
      <c r="AU56">
        <v>1.29</v>
      </c>
      <c r="AV56">
        <v>1.34</v>
      </c>
      <c r="AW56">
        <v>1.45</v>
      </c>
      <c r="AX56">
        <v>1.51</v>
      </c>
      <c r="AY56">
        <v>1.51</v>
      </c>
      <c r="AZ56">
        <v>1.51</v>
      </c>
      <c r="BA56">
        <v>1.43</v>
      </c>
      <c r="BB56">
        <v>1.45</v>
      </c>
      <c r="BC56">
        <v>1.45</v>
      </c>
    </row>
    <row r="57" spans="1:55">
      <c r="A57" t="s">
        <v>861</v>
      </c>
      <c r="B57">
        <v>2.37</v>
      </c>
      <c r="C57">
        <v>2.4500000000000002</v>
      </c>
      <c r="D57">
        <v>2.44</v>
      </c>
      <c r="E57">
        <v>2.5099999999999998</v>
      </c>
      <c r="F57">
        <v>2.54</v>
      </c>
      <c r="G57">
        <v>2.5</v>
      </c>
      <c r="H57">
        <v>2.5299999999999998</v>
      </c>
      <c r="I57">
        <v>2.48</v>
      </c>
      <c r="J57">
        <v>2.38</v>
      </c>
      <c r="K57">
        <v>2.21</v>
      </c>
      <c r="L57">
        <v>2.0299999999999998</v>
      </c>
      <c r="M57">
        <v>1.92</v>
      </c>
      <c r="N57">
        <v>1.71</v>
      </c>
      <c r="O57">
        <v>1.54</v>
      </c>
      <c r="P57">
        <v>1.51</v>
      </c>
      <c r="Q57">
        <v>1.45</v>
      </c>
      <c r="R57">
        <v>1.45</v>
      </c>
      <c r="S57">
        <v>1.4</v>
      </c>
      <c r="T57">
        <v>1.38</v>
      </c>
      <c r="U57">
        <v>1.38</v>
      </c>
      <c r="V57">
        <v>1.44</v>
      </c>
      <c r="W57">
        <v>1.43</v>
      </c>
      <c r="X57">
        <v>1.41</v>
      </c>
      <c r="Y57">
        <v>1.33</v>
      </c>
      <c r="Z57">
        <v>1.29</v>
      </c>
      <c r="AA57">
        <v>1.37</v>
      </c>
      <c r="AB57">
        <v>1.43</v>
      </c>
      <c r="AC57">
        <v>1.43</v>
      </c>
      <c r="AD57">
        <v>1.46</v>
      </c>
      <c r="AE57">
        <v>1.42</v>
      </c>
      <c r="AF57">
        <v>1.45</v>
      </c>
      <c r="AG57">
        <v>1.33</v>
      </c>
      <c r="AH57">
        <v>1.29</v>
      </c>
      <c r="AI57">
        <v>1.28</v>
      </c>
      <c r="AJ57">
        <v>1.24</v>
      </c>
      <c r="AK57">
        <v>1.25</v>
      </c>
      <c r="AL57">
        <v>1.3</v>
      </c>
      <c r="AM57">
        <v>1.35</v>
      </c>
      <c r="AN57">
        <v>1.36</v>
      </c>
      <c r="AO57">
        <v>1.36</v>
      </c>
      <c r="AP57">
        <v>1.38</v>
      </c>
      <c r="AQ57">
        <v>1.35</v>
      </c>
      <c r="AR57">
        <v>1.34</v>
      </c>
      <c r="AS57">
        <v>1.34</v>
      </c>
      <c r="AT57">
        <v>1.36</v>
      </c>
      <c r="AU57">
        <v>1.34</v>
      </c>
      <c r="AV57">
        <v>1.33</v>
      </c>
      <c r="AW57">
        <v>1.37</v>
      </c>
      <c r="AX57">
        <v>1.38</v>
      </c>
      <c r="AY57">
        <v>1.36</v>
      </c>
      <c r="AZ57">
        <v>1.39</v>
      </c>
      <c r="BA57">
        <v>1.36</v>
      </c>
      <c r="BB57">
        <v>1.38</v>
      </c>
      <c r="BC57">
        <v>1.38</v>
      </c>
    </row>
    <row r="58" spans="1:55">
      <c r="A58" t="s">
        <v>700</v>
      </c>
      <c r="B58">
        <v>6.4610000000000003</v>
      </c>
      <c r="C58">
        <v>6.4930000000000003</v>
      </c>
      <c r="D58">
        <v>6.5270000000000001</v>
      </c>
      <c r="E58">
        <v>6.5609999999999999</v>
      </c>
      <c r="F58">
        <v>6.5949999999999998</v>
      </c>
      <c r="G58">
        <v>6.6289999999999996</v>
      </c>
      <c r="H58">
        <v>6.665</v>
      </c>
      <c r="I58">
        <v>6.702</v>
      </c>
      <c r="J58">
        <v>6.7389999999999999</v>
      </c>
      <c r="K58">
        <v>6.774</v>
      </c>
      <c r="L58">
        <v>6.8040000000000003</v>
      </c>
      <c r="M58">
        <v>6.8259999999999996</v>
      </c>
      <c r="N58">
        <v>6.8360000000000003</v>
      </c>
      <c r="O58">
        <v>6.8339999999999996</v>
      </c>
      <c r="P58">
        <v>6.8170000000000002</v>
      </c>
      <c r="Q58">
        <v>6.7839999999999998</v>
      </c>
      <c r="R58">
        <v>6.734</v>
      </c>
      <c r="S58">
        <v>6.6710000000000003</v>
      </c>
      <c r="T58">
        <v>6.5979999999999999</v>
      </c>
      <c r="U58">
        <v>6.52</v>
      </c>
      <c r="V58">
        <v>6.4429999999999996</v>
      </c>
      <c r="W58">
        <v>6.3730000000000002</v>
      </c>
      <c r="X58">
        <v>6.3159999999999998</v>
      </c>
      <c r="Y58">
        <v>6.2709999999999999</v>
      </c>
      <c r="Z58">
        <v>6.2389999999999999</v>
      </c>
      <c r="AA58">
        <v>6.218</v>
      </c>
      <c r="AB58">
        <v>6.2050000000000001</v>
      </c>
      <c r="AC58">
        <v>6.1929999999999996</v>
      </c>
      <c r="AD58">
        <v>6.1740000000000004</v>
      </c>
      <c r="AE58">
        <v>6.1420000000000003</v>
      </c>
      <c r="AF58">
        <v>6.0869999999999997</v>
      </c>
      <c r="AG58">
        <v>6</v>
      </c>
      <c r="AH58">
        <v>5.8789999999999996</v>
      </c>
      <c r="AI58">
        <v>5.7270000000000003</v>
      </c>
      <c r="AJ58">
        <v>5.5490000000000004</v>
      </c>
      <c r="AK58">
        <v>5.3520000000000003</v>
      </c>
      <c r="AL58">
        <v>5.15</v>
      </c>
      <c r="AM58">
        <v>4.9530000000000003</v>
      </c>
      <c r="AN58">
        <v>4.7720000000000002</v>
      </c>
      <c r="AO58">
        <v>4.6109999999999998</v>
      </c>
      <c r="AP58">
        <v>4.4720000000000004</v>
      </c>
      <c r="AQ58">
        <v>4.3529999999999998</v>
      </c>
      <c r="AR58">
        <v>4.2439999999999998</v>
      </c>
      <c r="AS58">
        <v>4.1399999999999997</v>
      </c>
      <c r="AT58">
        <v>4.0380000000000003</v>
      </c>
      <c r="AU58">
        <v>3.9380000000000002</v>
      </c>
      <c r="AV58">
        <v>3.839</v>
      </c>
      <c r="AW58">
        <v>3.7440000000000002</v>
      </c>
      <c r="AX58">
        <v>3.653</v>
      </c>
      <c r="AY58">
        <v>3.5670000000000002</v>
      </c>
      <c r="AZ58">
        <v>3.484</v>
      </c>
      <c r="BA58">
        <v>3.4060000000000001</v>
      </c>
      <c r="BB58">
        <v>3.3319999999999999</v>
      </c>
      <c r="BC58">
        <v>3.262</v>
      </c>
    </row>
    <row r="59" spans="1:55">
      <c r="A59" t="s">
        <v>13</v>
      </c>
      <c r="N59">
        <v>5.5</v>
      </c>
      <c r="X59">
        <v>3.52</v>
      </c>
      <c r="AC59">
        <v>3</v>
      </c>
      <c r="AH59">
        <v>2.5</v>
      </c>
      <c r="AM59">
        <v>1.9</v>
      </c>
      <c r="AR59">
        <v>1.9</v>
      </c>
      <c r="AS59">
        <v>1.9</v>
      </c>
    </row>
    <row r="60" spans="1:55">
      <c r="A60" t="s">
        <v>862</v>
      </c>
      <c r="B60">
        <v>2.57</v>
      </c>
      <c r="C60">
        <v>2.5499999999999998</v>
      </c>
      <c r="D60">
        <v>2.5499999999999998</v>
      </c>
      <c r="E60">
        <v>2.67</v>
      </c>
      <c r="F60">
        <v>2.6</v>
      </c>
      <c r="G60">
        <v>2.61</v>
      </c>
      <c r="H60">
        <v>2.62</v>
      </c>
      <c r="I60">
        <v>2.35</v>
      </c>
      <c r="J60">
        <v>2.12</v>
      </c>
      <c r="K60">
        <v>2</v>
      </c>
      <c r="L60">
        <v>1.95</v>
      </c>
      <c r="M60">
        <v>2.04</v>
      </c>
      <c r="N60">
        <v>2.0299999999999998</v>
      </c>
      <c r="O60">
        <v>1.92</v>
      </c>
      <c r="P60">
        <v>1.9</v>
      </c>
      <c r="Q60">
        <v>1.92</v>
      </c>
      <c r="R60">
        <v>1.75</v>
      </c>
      <c r="S60">
        <v>1.66</v>
      </c>
      <c r="T60">
        <v>1.67</v>
      </c>
      <c r="U60">
        <v>1.6</v>
      </c>
      <c r="V60">
        <v>1.55</v>
      </c>
      <c r="W60">
        <v>1.44</v>
      </c>
      <c r="X60">
        <v>1.43</v>
      </c>
      <c r="Y60">
        <v>1.38</v>
      </c>
      <c r="Z60">
        <v>1.4</v>
      </c>
      <c r="AA60">
        <v>1.45</v>
      </c>
      <c r="AB60">
        <v>1.48</v>
      </c>
      <c r="AC60">
        <v>1.5</v>
      </c>
      <c r="AD60">
        <v>1.56</v>
      </c>
      <c r="AE60">
        <v>1.62</v>
      </c>
      <c r="AF60">
        <v>1.67</v>
      </c>
      <c r="AG60">
        <v>1.68</v>
      </c>
      <c r="AH60">
        <v>1.76</v>
      </c>
      <c r="AI60">
        <v>1.75</v>
      </c>
      <c r="AJ60">
        <v>1.81</v>
      </c>
      <c r="AK60">
        <v>1.8</v>
      </c>
      <c r="AL60">
        <v>1.75</v>
      </c>
      <c r="AM60">
        <v>1.75</v>
      </c>
      <c r="AN60">
        <v>1.72</v>
      </c>
      <c r="AO60">
        <v>1.73</v>
      </c>
      <c r="AP60">
        <v>1.77</v>
      </c>
      <c r="AQ60">
        <v>1.74</v>
      </c>
      <c r="AR60">
        <v>1.72</v>
      </c>
      <c r="AS60">
        <v>1.76</v>
      </c>
      <c r="AT60">
        <v>1.78</v>
      </c>
      <c r="AU60">
        <v>1.8</v>
      </c>
      <c r="AV60">
        <v>1.85</v>
      </c>
      <c r="AW60">
        <v>1.84</v>
      </c>
      <c r="AX60">
        <v>1.89</v>
      </c>
      <c r="AY60">
        <v>1.84</v>
      </c>
      <c r="AZ60">
        <v>1.87</v>
      </c>
      <c r="BA60">
        <v>1.75</v>
      </c>
      <c r="BB60">
        <v>1.73</v>
      </c>
      <c r="BC60">
        <v>1.73</v>
      </c>
    </row>
    <row r="61" spans="1:55">
      <c r="A61" t="s">
        <v>14</v>
      </c>
      <c r="B61">
        <v>7.5549999999999997</v>
      </c>
      <c r="C61">
        <v>7.4870000000000001</v>
      </c>
      <c r="D61">
        <v>7.4039999999999999</v>
      </c>
      <c r="E61">
        <v>7.3029999999999999</v>
      </c>
      <c r="F61">
        <v>7.1859999999999999</v>
      </c>
      <c r="G61">
        <v>7.0529999999999999</v>
      </c>
      <c r="H61">
        <v>6.9029999999999996</v>
      </c>
      <c r="I61">
        <v>6.7380000000000004</v>
      </c>
      <c r="J61">
        <v>6.5609999999999999</v>
      </c>
      <c r="K61">
        <v>6.375</v>
      </c>
      <c r="L61">
        <v>6.1820000000000004</v>
      </c>
      <c r="M61">
        <v>5.9829999999999997</v>
      </c>
      <c r="N61">
        <v>5.7809999999999997</v>
      </c>
      <c r="O61">
        <v>5.58</v>
      </c>
      <c r="P61">
        <v>5.3819999999999997</v>
      </c>
      <c r="Q61">
        <v>5.1929999999999996</v>
      </c>
      <c r="R61">
        <v>5.0140000000000002</v>
      </c>
      <c r="S61">
        <v>4.8470000000000004</v>
      </c>
      <c r="T61">
        <v>4.6929999999999996</v>
      </c>
      <c r="U61">
        <v>4.5519999999999996</v>
      </c>
      <c r="V61">
        <v>4.4219999999999997</v>
      </c>
      <c r="W61">
        <v>4.3029999999999999</v>
      </c>
      <c r="X61">
        <v>4.1900000000000004</v>
      </c>
      <c r="Y61">
        <v>4.0819999999999999</v>
      </c>
      <c r="Z61">
        <v>3.9780000000000002</v>
      </c>
      <c r="AA61">
        <v>3.8780000000000001</v>
      </c>
      <c r="AB61">
        <v>3.7829999999999999</v>
      </c>
      <c r="AC61">
        <v>3.694</v>
      </c>
      <c r="AD61">
        <v>3.6120000000000001</v>
      </c>
      <c r="AE61">
        <v>3.5369999999999999</v>
      </c>
      <c r="AF61">
        <v>3.4649999999999999</v>
      </c>
      <c r="AG61">
        <v>3.3969999999999998</v>
      </c>
      <c r="AH61">
        <v>3.3290000000000002</v>
      </c>
      <c r="AI61">
        <v>3.262</v>
      </c>
      <c r="AJ61">
        <v>3.1949999999999998</v>
      </c>
      <c r="AK61">
        <v>3.13</v>
      </c>
      <c r="AL61">
        <v>3.069</v>
      </c>
      <c r="AM61">
        <v>3.0139999999999998</v>
      </c>
      <c r="AN61">
        <v>2.9660000000000002</v>
      </c>
      <c r="AO61">
        <v>2.9260000000000002</v>
      </c>
      <c r="AP61">
        <v>2.8919999999999999</v>
      </c>
      <c r="AQ61">
        <v>2.8620000000000001</v>
      </c>
      <c r="AR61">
        <v>2.835</v>
      </c>
      <c r="AS61">
        <v>2.8069999999999999</v>
      </c>
      <c r="AT61">
        <v>2.7789999999999999</v>
      </c>
      <c r="AU61">
        <v>2.7490000000000001</v>
      </c>
      <c r="AV61">
        <v>2.718</v>
      </c>
      <c r="AW61">
        <v>2.6869999999999998</v>
      </c>
      <c r="AX61">
        <v>2.6560000000000001</v>
      </c>
      <c r="AY61">
        <v>2.6269999999999998</v>
      </c>
      <c r="AZ61">
        <v>2.597</v>
      </c>
      <c r="BA61">
        <v>2.5680000000000001</v>
      </c>
      <c r="BB61">
        <v>2.5390000000000001</v>
      </c>
      <c r="BC61">
        <v>2.5099999999999998</v>
      </c>
    </row>
    <row r="62" spans="1:55">
      <c r="A62" t="s">
        <v>620</v>
      </c>
      <c r="B62">
        <v>7.524</v>
      </c>
      <c r="C62">
        <v>7.5730000000000004</v>
      </c>
      <c r="D62">
        <v>7.6139999999999999</v>
      </c>
      <c r="E62">
        <v>7.6459999999999999</v>
      </c>
      <c r="F62">
        <v>7.665</v>
      </c>
      <c r="G62">
        <v>7.6749999999999998</v>
      </c>
      <c r="H62">
        <v>7.6760000000000002</v>
      </c>
      <c r="I62">
        <v>7.6719999999999997</v>
      </c>
      <c r="J62">
        <v>7.6660000000000004</v>
      </c>
      <c r="K62">
        <v>7.6559999999999997</v>
      </c>
      <c r="L62">
        <v>7.6429999999999998</v>
      </c>
      <c r="M62">
        <v>7.6239999999999997</v>
      </c>
      <c r="N62">
        <v>7.5970000000000004</v>
      </c>
      <c r="O62">
        <v>7.5579999999999998</v>
      </c>
      <c r="P62">
        <v>7.5049999999999999</v>
      </c>
      <c r="Q62">
        <v>7.4340000000000002</v>
      </c>
      <c r="R62">
        <v>7.3440000000000003</v>
      </c>
      <c r="S62">
        <v>7.234</v>
      </c>
      <c r="T62">
        <v>7.1050000000000004</v>
      </c>
      <c r="U62">
        <v>6.9569999999999999</v>
      </c>
      <c r="V62">
        <v>6.7939999999999996</v>
      </c>
      <c r="W62">
        <v>6.617</v>
      </c>
      <c r="X62">
        <v>6.43</v>
      </c>
      <c r="Y62">
        <v>6.2370000000000001</v>
      </c>
      <c r="Z62">
        <v>6.0380000000000003</v>
      </c>
      <c r="AA62">
        <v>5.835</v>
      </c>
      <c r="AB62">
        <v>5.6269999999999998</v>
      </c>
      <c r="AC62">
        <v>5.4119999999999999</v>
      </c>
      <c r="AD62">
        <v>5.1909999999999998</v>
      </c>
      <c r="AE62">
        <v>4.9619999999999997</v>
      </c>
      <c r="AF62">
        <v>4.726</v>
      </c>
      <c r="AG62">
        <v>4.4790000000000001</v>
      </c>
      <c r="AH62">
        <v>4.2229999999999999</v>
      </c>
      <c r="AI62">
        <v>3.9620000000000002</v>
      </c>
      <c r="AJ62">
        <v>3.702</v>
      </c>
      <c r="AK62">
        <v>3.448</v>
      </c>
      <c r="AL62">
        <v>3.2080000000000002</v>
      </c>
      <c r="AM62">
        <v>2.988</v>
      </c>
      <c r="AN62">
        <v>2.7959999999999998</v>
      </c>
      <c r="AO62">
        <v>2.6349999999999998</v>
      </c>
      <c r="AP62">
        <v>2.5139999999999998</v>
      </c>
      <c r="AQ62">
        <v>2.4380000000000002</v>
      </c>
      <c r="AR62">
        <v>2.4039999999999999</v>
      </c>
      <c r="AS62">
        <v>2.407</v>
      </c>
      <c r="AT62">
        <v>2.4409999999999998</v>
      </c>
      <c r="AU62">
        <v>2.4990000000000001</v>
      </c>
      <c r="AV62">
        <v>2.5760000000000001</v>
      </c>
      <c r="AW62">
        <v>2.661</v>
      </c>
      <c r="AX62">
        <v>2.7440000000000002</v>
      </c>
      <c r="AY62">
        <v>2.8180000000000001</v>
      </c>
      <c r="AZ62">
        <v>2.8730000000000002</v>
      </c>
      <c r="BA62">
        <v>2.903</v>
      </c>
      <c r="BB62">
        <v>2.9089999999999998</v>
      </c>
      <c r="BC62">
        <v>2.8929999999999998</v>
      </c>
    </row>
    <row r="63" spans="1:55">
      <c r="A63" t="s">
        <v>863</v>
      </c>
      <c r="B63">
        <v>5.8266176309411417</v>
      </c>
      <c r="C63">
        <v>5.9175936221485976</v>
      </c>
      <c r="D63">
        <v>6.0002915540243418</v>
      </c>
      <c r="E63">
        <v>6.0635746392779426</v>
      </c>
      <c r="F63">
        <v>6.0976141592141246</v>
      </c>
      <c r="G63">
        <v>6.0960957123383945</v>
      </c>
      <c r="H63">
        <v>6.0533549270905525</v>
      </c>
      <c r="I63">
        <v>5.9743574931049794</v>
      </c>
      <c r="J63">
        <v>5.8622827882838697</v>
      </c>
      <c r="K63">
        <v>5.7175551348611027</v>
      </c>
      <c r="L63">
        <v>5.5365799970066867</v>
      </c>
      <c r="M63">
        <v>5.3158690353292561</v>
      </c>
      <c r="N63">
        <v>5.059625856623664</v>
      </c>
      <c r="O63">
        <v>4.7769611049084357</v>
      </c>
      <c r="P63">
        <v>4.4804730367569059</v>
      </c>
      <c r="Q63">
        <v>4.1871223818135208</v>
      </c>
      <c r="R63">
        <v>3.9111216676491765</v>
      </c>
      <c r="S63">
        <v>3.6675951682275589</v>
      </c>
      <c r="T63">
        <v>3.4645679445183144</v>
      </c>
      <c r="U63">
        <v>3.3064875293004707</v>
      </c>
      <c r="V63">
        <v>3.1972789236490002</v>
      </c>
      <c r="W63">
        <v>3.1356249454095249</v>
      </c>
      <c r="X63">
        <v>3.1068439673299539</v>
      </c>
      <c r="Y63">
        <v>3.0989377932969435</v>
      </c>
      <c r="Z63">
        <v>3.099656685076067</v>
      </c>
      <c r="AA63">
        <v>3.0957637205899107</v>
      </c>
      <c r="AB63">
        <v>3.073224138378122</v>
      </c>
      <c r="AC63">
        <v>3.026923613523405</v>
      </c>
      <c r="AD63">
        <v>2.9531397069386496</v>
      </c>
      <c r="AE63">
        <v>2.8526938816545968</v>
      </c>
      <c r="AF63">
        <v>2.7276070183973831</v>
      </c>
      <c r="AG63">
        <v>2.5862163368228646</v>
      </c>
      <c r="AH63">
        <v>2.4406056592906538</v>
      </c>
      <c r="AI63">
        <v>2.3019511385450988</v>
      </c>
      <c r="AJ63">
        <v>2.1773781774574275</v>
      </c>
      <c r="AK63">
        <v>2.0723659827361938</v>
      </c>
      <c r="AL63">
        <v>1.9884789305652339</v>
      </c>
      <c r="AM63">
        <v>1.9256019068342243</v>
      </c>
      <c r="AN63">
        <v>1.8801224419022817</v>
      </c>
      <c r="AO63">
        <v>1.8502629430930648</v>
      </c>
      <c r="AP63">
        <v>1.8334775112822117</v>
      </c>
      <c r="AQ63">
        <v>1.8283554629037595</v>
      </c>
      <c r="AR63">
        <v>1.8304994890063793</v>
      </c>
      <c r="AS63">
        <v>1.8374967482142965</v>
      </c>
      <c r="AT63">
        <v>1.8454826380695202</v>
      </c>
      <c r="AU63">
        <v>1.8529651220481587</v>
      </c>
      <c r="AV63">
        <v>1.8602355451084265</v>
      </c>
      <c r="AW63">
        <v>1.8660937327240283</v>
      </c>
      <c r="AX63">
        <v>1.8708884278640789</v>
      </c>
      <c r="AY63">
        <v>1.8755057753000604</v>
      </c>
      <c r="AZ63">
        <v>1.8776426126945736</v>
      </c>
      <c r="BA63">
        <v>1.8788280704079034</v>
      </c>
      <c r="BB63">
        <v>1.8791974979417045</v>
      </c>
      <c r="BC63">
        <v>1.878638854994128</v>
      </c>
    </row>
    <row r="64" spans="1:55">
      <c r="A64" t="s">
        <v>864</v>
      </c>
      <c r="B64">
        <v>5.3967942321246669</v>
      </c>
      <c r="C64">
        <v>5.4613414784963279</v>
      </c>
      <c r="D64">
        <v>5.5151812954776487</v>
      </c>
      <c r="E64">
        <v>5.56089679617142</v>
      </c>
      <c r="F64">
        <v>5.5840043267626767</v>
      </c>
      <c r="G64">
        <v>5.58688826908599</v>
      </c>
      <c r="H64">
        <v>5.4864453124869401</v>
      </c>
      <c r="I64">
        <v>5.4677757993040998</v>
      </c>
      <c r="J64">
        <v>5.3898137998055713</v>
      </c>
      <c r="K64">
        <v>5.2671047809571157</v>
      </c>
      <c r="L64">
        <v>5.1172540235984432</v>
      </c>
      <c r="M64">
        <v>4.9383995294321981</v>
      </c>
      <c r="N64">
        <v>4.7087441289349741</v>
      </c>
      <c r="O64">
        <v>4.4675846826035857</v>
      </c>
      <c r="P64">
        <v>4.1969232066875888</v>
      </c>
      <c r="Q64">
        <v>3.9210606224612299</v>
      </c>
      <c r="R64">
        <v>3.6696305529778281</v>
      </c>
      <c r="S64">
        <v>3.4564419256668013</v>
      </c>
      <c r="T64">
        <v>3.272064941198487</v>
      </c>
      <c r="U64">
        <v>3.1425241367934644</v>
      </c>
      <c r="V64">
        <v>3.0461887845884363</v>
      </c>
      <c r="W64">
        <v>2.9877500219606588</v>
      </c>
      <c r="X64">
        <v>2.9628880529741668</v>
      </c>
      <c r="Y64">
        <v>2.951945856609453</v>
      </c>
      <c r="Z64">
        <v>2.9464749470295426</v>
      </c>
      <c r="AA64">
        <v>2.9404918472311272</v>
      </c>
      <c r="AB64">
        <v>2.916652067534399</v>
      </c>
      <c r="AC64">
        <v>2.8741365063459319</v>
      </c>
      <c r="AD64">
        <v>2.8094657891334491</v>
      </c>
      <c r="AE64">
        <v>2.7150084112981006</v>
      </c>
      <c r="AF64">
        <v>2.6042115213315054</v>
      </c>
      <c r="AG64">
        <v>2.4812648407484881</v>
      </c>
      <c r="AH64">
        <v>2.3523389378785038</v>
      </c>
      <c r="AI64">
        <v>2.223610586715361</v>
      </c>
      <c r="AJ64">
        <v>2.1153714583072172</v>
      </c>
      <c r="AK64">
        <v>2.0161448218855038</v>
      </c>
      <c r="AL64">
        <v>1.939693975965332</v>
      </c>
      <c r="AM64">
        <v>1.8799303122366413</v>
      </c>
      <c r="AN64">
        <v>1.8366742869430335</v>
      </c>
      <c r="AO64">
        <v>1.8071066469748114</v>
      </c>
      <c r="AP64">
        <v>1.7958592047184543</v>
      </c>
      <c r="AQ64">
        <v>1.7847906297002907</v>
      </c>
      <c r="AR64">
        <v>1.7837095023872782</v>
      </c>
      <c r="AS64">
        <v>1.7893004150146061</v>
      </c>
      <c r="AT64">
        <v>1.7970324352401152</v>
      </c>
      <c r="AU64">
        <v>1.8017863604716517</v>
      </c>
      <c r="AV64">
        <v>1.8139940227975657</v>
      </c>
      <c r="AW64">
        <v>1.8245189527371846</v>
      </c>
      <c r="AX64">
        <v>1.829542206688016</v>
      </c>
      <c r="AY64">
        <v>1.832253029007781</v>
      </c>
      <c r="AZ64">
        <v>1.8376005605473753</v>
      </c>
      <c r="BA64">
        <v>1.8395429033618014</v>
      </c>
      <c r="BB64">
        <v>1.8425602042053715</v>
      </c>
      <c r="BC64">
        <v>1.8397369355832363</v>
      </c>
    </row>
    <row r="65" spans="1:55">
      <c r="A65" t="s">
        <v>865</v>
      </c>
      <c r="B65">
        <v>3.7036088116016361</v>
      </c>
      <c r="C65">
        <v>3.6045871831623271</v>
      </c>
      <c r="D65">
        <v>3.6126345673761615</v>
      </c>
      <c r="E65">
        <v>3.5619973562030443</v>
      </c>
      <c r="F65">
        <v>3.4977159057506051</v>
      </c>
      <c r="G65">
        <v>3.468386029948856</v>
      </c>
      <c r="H65">
        <v>3.4468990242879136</v>
      </c>
      <c r="I65">
        <v>3.6319827086539123</v>
      </c>
      <c r="J65">
        <v>3.6115252039694199</v>
      </c>
      <c r="K65">
        <v>3.552006321797045</v>
      </c>
      <c r="L65">
        <v>3.5112104014332166</v>
      </c>
      <c r="M65">
        <v>3.4230526429531656</v>
      </c>
      <c r="N65">
        <v>3.4180783167957358</v>
      </c>
      <c r="O65">
        <v>3.3710383568745939</v>
      </c>
      <c r="P65">
        <v>3.3744773803602999</v>
      </c>
      <c r="Q65">
        <v>3.3120726603475537</v>
      </c>
      <c r="R65">
        <v>3.2543194950815457</v>
      </c>
      <c r="S65">
        <v>3.1995984878919264</v>
      </c>
      <c r="T65">
        <v>3.156069226013273</v>
      </c>
      <c r="U65">
        <v>3.1165113748370956</v>
      </c>
      <c r="V65">
        <v>3.0600016799162071</v>
      </c>
      <c r="W65">
        <v>2.9848319344247631</v>
      </c>
      <c r="X65">
        <v>2.9856984962791193</v>
      </c>
      <c r="Y65">
        <v>2.9747130890605993</v>
      </c>
      <c r="Z65">
        <v>2.9710368974357637</v>
      </c>
      <c r="AA65">
        <v>2.9357403560984081</v>
      </c>
      <c r="AB65">
        <v>2.9245752836764258</v>
      </c>
      <c r="AC65">
        <v>2.892347513266051</v>
      </c>
      <c r="AD65">
        <v>2.8263141891164039</v>
      </c>
      <c r="AE65">
        <v>2.7339451058870066</v>
      </c>
      <c r="AF65">
        <v>2.6231957349390287</v>
      </c>
      <c r="AG65">
        <v>2.5317103361295086</v>
      </c>
      <c r="AH65">
        <v>2.4660526075620561</v>
      </c>
      <c r="AI65">
        <v>2.3613927247515343</v>
      </c>
      <c r="AJ65">
        <v>2.2751471916468966</v>
      </c>
      <c r="AK65">
        <v>2.2067034274542214</v>
      </c>
      <c r="AL65">
        <v>2.1369663734999369</v>
      </c>
      <c r="AM65">
        <v>2.0517730916742645</v>
      </c>
      <c r="AN65">
        <v>1.9937977561254281</v>
      </c>
      <c r="AO65">
        <v>1.9497442385816077</v>
      </c>
      <c r="AP65">
        <v>1.9072061757672687</v>
      </c>
      <c r="AQ65">
        <v>1.8738612800008256</v>
      </c>
      <c r="AR65">
        <v>1.8842102387941866</v>
      </c>
      <c r="AS65">
        <v>1.8764652666992965</v>
      </c>
      <c r="AT65">
        <v>1.9114729273244058</v>
      </c>
      <c r="AU65">
        <v>1.8915444568057831</v>
      </c>
      <c r="AV65">
        <v>1.9255537907705735</v>
      </c>
      <c r="AW65">
        <v>1.9654197478441626</v>
      </c>
      <c r="AX65">
        <v>2.0175309555352579</v>
      </c>
      <c r="AY65">
        <v>1.9994693708104216</v>
      </c>
      <c r="AZ65">
        <v>1.9794868485173542</v>
      </c>
      <c r="BA65">
        <v>1.9721534030645163</v>
      </c>
      <c r="BB65">
        <v>1.9966629983247579</v>
      </c>
      <c r="BC65">
        <v>1.9775695160467834</v>
      </c>
    </row>
    <row r="66" spans="1:55">
      <c r="A66" t="s">
        <v>866</v>
      </c>
      <c r="B66">
        <v>2.8360029902212336</v>
      </c>
      <c r="C66">
        <v>2.8217747475751729</v>
      </c>
      <c r="D66">
        <v>2.8005926149156233</v>
      </c>
      <c r="E66">
        <v>2.7938927353138685</v>
      </c>
      <c r="F66">
        <v>2.7823451786304361</v>
      </c>
      <c r="G66">
        <v>2.7341505922877603</v>
      </c>
      <c r="H66">
        <v>2.7010635954026156</v>
      </c>
      <c r="I66">
        <v>2.7064385616677171</v>
      </c>
      <c r="J66">
        <v>2.6547549764930629</v>
      </c>
      <c r="K66">
        <v>2.6005013774928978</v>
      </c>
      <c r="L66">
        <v>2.5536978762942155</v>
      </c>
      <c r="M66">
        <v>2.5333700321949513</v>
      </c>
      <c r="N66">
        <v>2.4707074915741787</v>
      </c>
      <c r="O66">
        <v>2.4072687892952396</v>
      </c>
      <c r="P66">
        <v>2.3943598194353086</v>
      </c>
      <c r="Q66">
        <v>2.3402578243521486</v>
      </c>
      <c r="R66">
        <v>2.3014530778544833</v>
      </c>
      <c r="S66">
        <v>2.2467300408141617</v>
      </c>
      <c r="T66">
        <v>2.2110384749103598</v>
      </c>
      <c r="U66">
        <v>2.1874173403588193</v>
      </c>
      <c r="V66">
        <v>2.160369112622464</v>
      </c>
      <c r="W66">
        <v>2.1268669141595815</v>
      </c>
      <c r="X66">
        <v>2.1343448997476724</v>
      </c>
      <c r="Y66">
        <v>2.1244744456169422</v>
      </c>
      <c r="Z66">
        <v>2.099765819463872</v>
      </c>
      <c r="AA66">
        <v>2.0870991787777222</v>
      </c>
      <c r="AB66">
        <v>2.093662061977565</v>
      </c>
      <c r="AC66">
        <v>2.0892205590277753</v>
      </c>
      <c r="AD66">
        <v>2.0590927207171297</v>
      </c>
      <c r="AE66">
        <v>1.9985147274308188</v>
      </c>
      <c r="AF66">
        <v>1.9552639591210779</v>
      </c>
      <c r="AG66">
        <v>1.8911224748427904</v>
      </c>
      <c r="AH66">
        <v>1.8190940822108645</v>
      </c>
      <c r="AI66">
        <v>1.7410911848314388</v>
      </c>
      <c r="AJ66">
        <v>1.698501060281731</v>
      </c>
      <c r="AK66">
        <v>1.6546133423852172</v>
      </c>
      <c r="AL66">
        <v>1.6214220492160933</v>
      </c>
      <c r="AM66">
        <v>1.5948577368904866</v>
      </c>
      <c r="AN66">
        <v>1.5711431844949126</v>
      </c>
      <c r="AO66">
        <v>1.5462325164462454</v>
      </c>
      <c r="AP66">
        <v>1.5576215962180158</v>
      </c>
      <c r="AQ66">
        <v>1.5458598331819142</v>
      </c>
      <c r="AR66">
        <v>1.556529126208092</v>
      </c>
      <c r="AS66">
        <v>1.5657982762072304</v>
      </c>
      <c r="AT66">
        <v>1.5940959887806594</v>
      </c>
      <c r="AU66">
        <v>1.5860779711185826</v>
      </c>
      <c r="AV66">
        <v>1.6153460381266505</v>
      </c>
      <c r="AW66">
        <v>1.6593767590363413</v>
      </c>
      <c r="AX66">
        <v>1.7137700211214126</v>
      </c>
      <c r="AY66">
        <v>1.7116876911696606</v>
      </c>
      <c r="AZ66">
        <v>1.7191277629731889</v>
      </c>
      <c r="BA66">
        <v>1.7028014498912287</v>
      </c>
      <c r="BB66">
        <v>1.7313253288923789</v>
      </c>
      <c r="BC66">
        <v>1.7257566943995375</v>
      </c>
    </row>
    <row r="67" spans="1:55">
      <c r="A67" t="s">
        <v>34</v>
      </c>
      <c r="B67">
        <v>6.7210000000000001</v>
      </c>
      <c r="C67">
        <v>6.7</v>
      </c>
      <c r="D67">
        <v>6.6760000000000002</v>
      </c>
      <c r="E67">
        <v>6.6459999999999999</v>
      </c>
      <c r="F67">
        <v>6.61</v>
      </c>
      <c r="G67">
        <v>6.5640000000000001</v>
      </c>
      <c r="H67">
        <v>6.5069999999999997</v>
      </c>
      <c r="I67">
        <v>6.4359999999999999</v>
      </c>
      <c r="J67">
        <v>6.351</v>
      </c>
      <c r="K67">
        <v>6.2519999999999998</v>
      </c>
      <c r="L67">
        <v>6.1379999999999999</v>
      </c>
      <c r="M67">
        <v>6.0110000000000001</v>
      </c>
      <c r="N67">
        <v>5.8730000000000002</v>
      </c>
      <c r="O67">
        <v>5.7270000000000003</v>
      </c>
      <c r="P67">
        <v>5.577</v>
      </c>
      <c r="Q67">
        <v>5.4260000000000002</v>
      </c>
      <c r="R67">
        <v>5.2759999999999998</v>
      </c>
      <c r="S67">
        <v>5.1289999999999996</v>
      </c>
      <c r="T67">
        <v>4.9880000000000004</v>
      </c>
      <c r="U67">
        <v>4.8529999999999998</v>
      </c>
      <c r="V67">
        <v>4.7270000000000003</v>
      </c>
      <c r="W67">
        <v>4.6109999999999998</v>
      </c>
      <c r="X67">
        <v>4.5030000000000001</v>
      </c>
      <c r="Y67">
        <v>4.4009999999999998</v>
      </c>
      <c r="Z67">
        <v>4.3049999999999997</v>
      </c>
      <c r="AA67">
        <v>4.2130000000000001</v>
      </c>
      <c r="AB67">
        <v>4.1230000000000002</v>
      </c>
      <c r="AC67">
        <v>4.0339999999999998</v>
      </c>
      <c r="AD67">
        <v>3.9449999999999998</v>
      </c>
      <c r="AE67">
        <v>3.8559999999999999</v>
      </c>
      <c r="AF67">
        <v>3.7669999999999999</v>
      </c>
      <c r="AG67">
        <v>3.6789999999999998</v>
      </c>
      <c r="AH67">
        <v>3.5939999999999999</v>
      </c>
      <c r="AI67">
        <v>3.5139999999999998</v>
      </c>
      <c r="AJ67">
        <v>3.4369999999999998</v>
      </c>
      <c r="AK67">
        <v>3.3639999999999999</v>
      </c>
      <c r="AL67">
        <v>3.294</v>
      </c>
      <c r="AM67">
        <v>3.2250000000000001</v>
      </c>
      <c r="AN67">
        <v>3.157</v>
      </c>
      <c r="AO67">
        <v>3.09</v>
      </c>
      <c r="AP67">
        <v>3.0270000000000001</v>
      </c>
      <c r="AQ67">
        <v>2.968</v>
      </c>
      <c r="AR67">
        <v>2.9140000000000001</v>
      </c>
      <c r="AS67">
        <v>2.8679999999999999</v>
      </c>
      <c r="AT67">
        <v>2.8279999999999998</v>
      </c>
      <c r="AU67">
        <v>2.7930000000000001</v>
      </c>
      <c r="AV67">
        <v>2.7629999999999999</v>
      </c>
      <c r="AW67">
        <v>2.7360000000000002</v>
      </c>
      <c r="AX67">
        <v>2.71</v>
      </c>
      <c r="AY67">
        <v>2.6840000000000002</v>
      </c>
      <c r="AZ67">
        <v>2.6560000000000001</v>
      </c>
      <c r="BA67">
        <v>2.6280000000000001</v>
      </c>
      <c r="BB67">
        <v>2.5990000000000002</v>
      </c>
      <c r="BC67">
        <v>2.5710000000000002</v>
      </c>
    </row>
    <row r="68" spans="1:55">
      <c r="A68" t="s">
        <v>867</v>
      </c>
      <c r="B68">
        <v>6.63</v>
      </c>
      <c r="C68">
        <v>6.6050000000000004</v>
      </c>
      <c r="D68">
        <v>6.57</v>
      </c>
      <c r="E68">
        <v>6.5259999999999998</v>
      </c>
      <c r="F68">
        <v>6.4710000000000001</v>
      </c>
      <c r="G68">
        <v>6.4050000000000002</v>
      </c>
      <c r="H68">
        <v>6.3259999999999996</v>
      </c>
      <c r="I68">
        <v>6.2350000000000003</v>
      </c>
      <c r="J68">
        <v>6.1360000000000001</v>
      </c>
      <c r="K68">
        <v>6.0330000000000004</v>
      </c>
      <c r="L68">
        <v>5.9320000000000004</v>
      </c>
      <c r="M68">
        <v>5.8390000000000004</v>
      </c>
      <c r="N68">
        <v>5.7610000000000001</v>
      </c>
      <c r="O68">
        <v>5.6980000000000004</v>
      </c>
      <c r="P68">
        <v>5.6509999999999998</v>
      </c>
      <c r="Q68">
        <v>5.6210000000000004</v>
      </c>
      <c r="R68">
        <v>5.6050000000000004</v>
      </c>
      <c r="S68">
        <v>5.5960000000000001</v>
      </c>
      <c r="T68">
        <v>5.5880000000000001</v>
      </c>
      <c r="U68">
        <v>5.5789999999999997</v>
      </c>
      <c r="V68">
        <v>5.5640000000000001</v>
      </c>
      <c r="W68">
        <v>5.5460000000000003</v>
      </c>
      <c r="X68">
        <v>5.5220000000000002</v>
      </c>
      <c r="Y68">
        <v>5.492</v>
      </c>
      <c r="Z68">
        <v>5.45</v>
      </c>
      <c r="AA68">
        <v>5.39</v>
      </c>
      <c r="AB68">
        <v>5.3010000000000002</v>
      </c>
      <c r="AC68">
        <v>5.1820000000000004</v>
      </c>
      <c r="AD68">
        <v>5.0339999999999998</v>
      </c>
      <c r="AE68">
        <v>4.859</v>
      </c>
      <c r="AF68">
        <v>4.6630000000000003</v>
      </c>
      <c r="AG68">
        <v>4.4550000000000001</v>
      </c>
      <c r="AH68">
        <v>4.2469999999999999</v>
      </c>
      <c r="AI68">
        <v>4.048</v>
      </c>
      <c r="AJ68">
        <v>3.8650000000000002</v>
      </c>
      <c r="AK68">
        <v>3.7050000000000001</v>
      </c>
      <c r="AL68">
        <v>3.5710000000000002</v>
      </c>
      <c r="AM68">
        <v>3.4590000000000001</v>
      </c>
      <c r="AN68">
        <v>3.367</v>
      </c>
      <c r="AO68">
        <v>3.2930000000000001</v>
      </c>
      <c r="AP68">
        <v>3.2330000000000001</v>
      </c>
      <c r="AQ68">
        <v>3.181</v>
      </c>
      <c r="AR68">
        <v>3.133</v>
      </c>
      <c r="AS68">
        <v>3.0880000000000001</v>
      </c>
      <c r="AT68">
        <v>3.0470000000000002</v>
      </c>
      <c r="AU68">
        <v>3.016</v>
      </c>
      <c r="AV68">
        <v>3.004</v>
      </c>
      <c r="AW68">
        <v>3.016</v>
      </c>
      <c r="AX68">
        <v>3.0550000000000002</v>
      </c>
      <c r="AY68">
        <v>3.1139999999999999</v>
      </c>
      <c r="AZ68">
        <v>3.1840000000000002</v>
      </c>
      <c r="BA68">
        <v>3.2530000000000001</v>
      </c>
      <c r="BB68">
        <v>3.306</v>
      </c>
      <c r="BC68">
        <v>3.3359999999999999</v>
      </c>
    </row>
    <row r="69" spans="1:55">
      <c r="A69" t="s">
        <v>868</v>
      </c>
      <c r="B69">
        <v>2.6012305854688784</v>
      </c>
      <c r="C69">
        <v>2.6330214296960293</v>
      </c>
      <c r="D69">
        <v>2.638628512467537</v>
      </c>
      <c r="E69">
        <v>2.6798734686353747</v>
      </c>
      <c r="F69">
        <v>2.7334141585316067</v>
      </c>
      <c r="G69">
        <v>2.679498952609094</v>
      </c>
      <c r="H69">
        <v>2.6612613106631353</v>
      </c>
      <c r="I69">
        <v>2.6199781160420867</v>
      </c>
      <c r="J69">
        <v>2.5573810716205179</v>
      </c>
      <c r="K69">
        <v>2.4871904326561136</v>
      </c>
      <c r="L69">
        <v>2.3932002114883719</v>
      </c>
      <c r="M69">
        <v>2.3419972036086154</v>
      </c>
      <c r="N69">
        <v>2.234298366106962</v>
      </c>
      <c r="O69">
        <v>2.1313012797728859</v>
      </c>
      <c r="P69">
        <v>2.1004149424360028</v>
      </c>
      <c r="Q69">
        <v>2.0266324909920579</v>
      </c>
      <c r="R69">
        <v>1.9847958441392057</v>
      </c>
      <c r="S69">
        <v>1.9095197948253291</v>
      </c>
      <c r="T69">
        <v>1.8532211515169899</v>
      </c>
      <c r="U69">
        <v>1.8000929686148657</v>
      </c>
      <c r="V69">
        <v>1.7719063146303677</v>
      </c>
      <c r="W69">
        <v>1.7259856672766221</v>
      </c>
      <c r="X69">
        <v>1.6979266201361582</v>
      </c>
      <c r="Y69">
        <v>1.6388900044012409</v>
      </c>
      <c r="Z69">
        <v>1.6013724533986216</v>
      </c>
      <c r="AA69">
        <v>1.5903415548846649</v>
      </c>
      <c r="AB69">
        <v>1.5792079629278288</v>
      </c>
      <c r="AC69">
        <v>1.5589273010740121</v>
      </c>
      <c r="AD69">
        <v>1.5622184935889545</v>
      </c>
      <c r="AE69">
        <v>1.5295156763965003</v>
      </c>
      <c r="AF69">
        <v>1.5344676934043358</v>
      </c>
      <c r="AG69">
        <v>1.4889404476966186</v>
      </c>
      <c r="AH69">
        <v>1.4698087266614706</v>
      </c>
      <c r="AI69">
        <v>1.4369898088127095</v>
      </c>
      <c r="AJ69">
        <v>1.3997975131250953</v>
      </c>
      <c r="AK69">
        <v>1.3854519388400957</v>
      </c>
      <c r="AL69">
        <v>1.3993032442585929</v>
      </c>
      <c r="AM69">
        <v>1.419402351008709</v>
      </c>
      <c r="AN69">
        <v>1.4206819981617267</v>
      </c>
      <c r="AO69">
        <v>1.4343564348810021</v>
      </c>
      <c r="AP69">
        <v>1.4726989425122872</v>
      </c>
      <c r="AQ69">
        <v>1.4576926275427724</v>
      </c>
      <c r="AR69">
        <v>1.4587160167857609</v>
      </c>
      <c r="AS69">
        <v>1.4730803283319573</v>
      </c>
      <c r="AT69">
        <v>1.4956477512401798</v>
      </c>
      <c r="AU69">
        <v>1.4993602218526734</v>
      </c>
      <c r="AV69">
        <v>1.5233622986279789</v>
      </c>
      <c r="AW69">
        <v>1.5394733606317956</v>
      </c>
      <c r="AX69">
        <v>1.5799783528778204</v>
      </c>
      <c r="AY69">
        <v>1.5640907496235474</v>
      </c>
      <c r="AZ69">
        <v>1.581559270658808</v>
      </c>
      <c r="BA69">
        <v>1.5540604655854986</v>
      </c>
      <c r="BB69">
        <v>1.5477720381587827</v>
      </c>
      <c r="BC69">
        <v>1.5467819812743451</v>
      </c>
    </row>
    <row r="70" spans="1:55">
      <c r="A70" t="s">
        <v>869</v>
      </c>
      <c r="B70">
        <v>6.899</v>
      </c>
      <c r="C70">
        <v>6.8680000000000003</v>
      </c>
      <c r="D70">
        <v>6.8369999999999997</v>
      </c>
      <c r="E70">
        <v>6.806</v>
      </c>
      <c r="F70">
        <v>6.7779999999999996</v>
      </c>
      <c r="G70">
        <v>6.7519999999999998</v>
      </c>
      <c r="H70">
        <v>6.7279999999999998</v>
      </c>
      <c r="I70">
        <v>6.7060000000000004</v>
      </c>
      <c r="J70">
        <v>6.6859999999999999</v>
      </c>
      <c r="K70">
        <v>6.6669999999999998</v>
      </c>
      <c r="L70">
        <v>6.65</v>
      </c>
      <c r="M70">
        <v>6.6360000000000001</v>
      </c>
      <c r="N70">
        <v>6.6239999999999997</v>
      </c>
      <c r="O70">
        <v>6.6150000000000002</v>
      </c>
      <c r="P70">
        <v>6.609</v>
      </c>
      <c r="Q70">
        <v>6.609</v>
      </c>
      <c r="R70">
        <v>6.6139999999999999</v>
      </c>
      <c r="S70">
        <v>6.625</v>
      </c>
      <c r="T70">
        <v>6.64</v>
      </c>
      <c r="U70">
        <v>6.6580000000000004</v>
      </c>
      <c r="V70">
        <v>6.6749999999999998</v>
      </c>
      <c r="W70">
        <v>6.6859999999999999</v>
      </c>
      <c r="X70">
        <v>6.69</v>
      </c>
      <c r="Y70">
        <v>6.6829999999999998</v>
      </c>
      <c r="Z70">
        <v>6.665</v>
      </c>
      <c r="AA70">
        <v>6.6360000000000001</v>
      </c>
      <c r="AB70">
        <v>6.5970000000000004</v>
      </c>
      <c r="AC70">
        <v>6.5519999999999996</v>
      </c>
      <c r="AD70">
        <v>6.5019999999999998</v>
      </c>
      <c r="AE70">
        <v>6.4480000000000004</v>
      </c>
      <c r="AF70">
        <v>6.3869999999999996</v>
      </c>
      <c r="AG70">
        <v>6.3159999999999998</v>
      </c>
      <c r="AH70">
        <v>6.2329999999999997</v>
      </c>
      <c r="AI70">
        <v>6.1369999999999996</v>
      </c>
      <c r="AJ70">
        <v>6.03</v>
      </c>
      <c r="AK70">
        <v>5.9139999999999997</v>
      </c>
      <c r="AL70">
        <v>5.7930000000000001</v>
      </c>
      <c r="AM70">
        <v>5.67</v>
      </c>
      <c r="AN70">
        <v>5.5490000000000004</v>
      </c>
      <c r="AO70">
        <v>5.4340000000000002</v>
      </c>
      <c r="AP70">
        <v>5.3280000000000003</v>
      </c>
      <c r="AQ70">
        <v>5.2329999999999997</v>
      </c>
      <c r="AR70">
        <v>5.149</v>
      </c>
      <c r="AS70">
        <v>5.0730000000000004</v>
      </c>
      <c r="AT70">
        <v>5.0049999999999999</v>
      </c>
      <c r="AU70">
        <v>4.9420000000000002</v>
      </c>
      <c r="AV70">
        <v>4.8810000000000002</v>
      </c>
      <c r="AW70">
        <v>4.8179999999999996</v>
      </c>
      <c r="AX70">
        <v>4.7519999999999998</v>
      </c>
      <c r="AY70">
        <v>4.681</v>
      </c>
      <c r="AZ70">
        <v>4.6050000000000004</v>
      </c>
      <c r="BA70">
        <v>4.5250000000000004</v>
      </c>
      <c r="BB70">
        <v>4.444</v>
      </c>
      <c r="BC70">
        <v>4.3630000000000004</v>
      </c>
    </row>
    <row r="71" spans="1:55">
      <c r="A71" t="s">
        <v>870</v>
      </c>
      <c r="B71">
        <v>2.86</v>
      </c>
      <c r="C71">
        <v>2.77</v>
      </c>
      <c r="D71">
        <v>2.8</v>
      </c>
      <c r="E71">
        <v>2.88</v>
      </c>
      <c r="F71">
        <v>3.01</v>
      </c>
      <c r="G71">
        <v>2.94</v>
      </c>
      <c r="H71">
        <v>2.91</v>
      </c>
      <c r="I71">
        <v>2.94</v>
      </c>
      <c r="J71">
        <v>2.87</v>
      </c>
      <c r="K71">
        <v>2.86</v>
      </c>
      <c r="L71">
        <v>2.84</v>
      </c>
      <c r="M71">
        <v>2.88</v>
      </c>
      <c r="N71">
        <v>2.86</v>
      </c>
      <c r="O71">
        <v>2.84</v>
      </c>
      <c r="P71">
        <v>2.89</v>
      </c>
      <c r="Q71">
        <v>2.8</v>
      </c>
      <c r="R71">
        <v>2.79</v>
      </c>
      <c r="S71">
        <v>2.66</v>
      </c>
      <c r="T71">
        <v>2.54</v>
      </c>
      <c r="U71">
        <v>2.36</v>
      </c>
      <c r="V71">
        <v>2.2000000000000002</v>
      </c>
      <c r="W71">
        <v>2.04</v>
      </c>
      <c r="X71">
        <v>1.94</v>
      </c>
      <c r="Y71">
        <v>1.8</v>
      </c>
      <c r="Z71">
        <v>1.73</v>
      </c>
      <c r="AA71">
        <v>1.64</v>
      </c>
      <c r="AB71">
        <v>1.56</v>
      </c>
      <c r="AC71">
        <v>1.5</v>
      </c>
      <c r="AD71">
        <v>1.45</v>
      </c>
      <c r="AE71">
        <v>1.4</v>
      </c>
      <c r="AF71">
        <v>1.36</v>
      </c>
      <c r="AG71">
        <v>1.33</v>
      </c>
      <c r="AH71">
        <v>1.32</v>
      </c>
      <c r="AI71">
        <v>1.27</v>
      </c>
      <c r="AJ71">
        <v>1.2</v>
      </c>
      <c r="AK71">
        <v>1.17</v>
      </c>
      <c r="AL71">
        <v>1.1599999999999999</v>
      </c>
      <c r="AM71">
        <v>1.18</v>
      </c>
      <c r="AN71">
        <v>1.1599999999999999</v>
      </c>
      <c r="AO71">
        <v>1.19</v>
      </c>
      <c r="AP71">
        <v>1.23</v>
      </c>
      <c r="AQ71">
        <v>1.24</v>
      </c>
      <c r="AR71">
        <v>1.25</v>
      </c>
      <c r="AS71">
        <v>1.3</v>
      </c>
      <c r="AT71">
        <v>1.31</v>
      </c>
      <c r="AU71">
        <v>1.33</v>
      </c>
      <c r="AV71">
        <v>1.36</v>
      </c>
      <c r="AW71">
        <v>1.38</v>
      </c>
      <c r="AX71">
        <v>1.45</v>
      </c>
      <c r="AY71">
        <v>1.38</v>
      </c>
      <c r="AZ71">
        <v>1.37</v>
      </c>
      <c r="BA71">
        <v>1.34</v>
      </c>
      <c r="BB71">
        <v>1.32</v>
      </c>
      <c r="BC71">
        <v>1.32</v>
      </c>
    </row>
    <row r="72" spans="1:55">
      <c r="A72" t="s">
        <v>871</v>
      </c>
      <c r="B72">
        <v>1.98</v>
      </c>
      <c r="C72">
        <v>1.98</v>
      </c>
      <c r="D72">
        <v>1.95</v>
      </c>
      <c r="E72">
        <v>1.89</v>
      </c>
      <c r="F72">
        <v>1.94</v>
      </c>
      <c r="G72">
        <v>1.88</v>
      </c>
      <c r="H72">
        <v>1.87</v>
      </c>
      <c r="I72">
        <v>1.9</v>
      </c>
      <c r="J72">
        <v>2.0299999999999998</v>
      </c>
      <c r="K72">
        <v>2.13</v>
      </c>
      <c r="L72">
        <v>2.17</v>
      </c>
      <c r="M72">
        <v>2.19</v>
      </c>
      <c r="N72">
        <v>2.13</v>
      </c>
      <c r="O72">
        <v>2.06</v>
      </c>
      <c r="P72">
        <v>2.0699999999999998</v>
      </c>
      <c r="Q72">
        <v>2.04</v>
      </c>
      <c r="R72">
        <v>2.0699999999999998</v>
      </c>
      <c r="S72">
        <v>2.06</v>
      </c>
      <c r="T72">
        <v>2.02</v>
      </c>
      <c r="U72">
        <v>2</v>
      </c>
      <c r="V72">
        <v>2.02</v>
      </c>
      <c r="W72">
        <v>2.0699999999999998</v>
      </c>
      <c r="X72">
        <v>2.0699999999999998</v>
      </c>
      <c r="Y72">
        <v>2.16</v>
      </c>
      <c r="Z72">
        <v>2.17</v>
      </c>
      <c r="AA72">
        <v>2.13</v>
      </c>
      <c r="AB72">
        <v>2.1800000000000002</v>
      </c>
      <c r="AC72">
        <v>2.27</v>
      </c>
      <c r="AD72">
        <v>2.27</v>
      </c>
      <c r="AE72">
        <v>2.2200000000000002</v>
      </c>
      <c r="AF72">
        <v>2.0499999999999998</v>
      </c>
      <c r="AG72">
        <v>1.8</v>
      </c>
      <c r="AH72">
        <v>1.71</v>
      </c>
      <c r="AI72">
        <v>1.49</v>
      </c>
      <c r="AJ72">
        <v>1.42</v>
      </c>
      <c r="AK72">
        <v>1.38</v>
      </c>
      <c r="AL72">
        <v>1.37</v>
      </c>
      <c r="AM72">
        <v>1.32</v>
      </c>
      <c r="AN72">
        <v>1.28</v>
      </c>
      <c r="AO72">
        <v>1.3</v>
      </c>
      <c r="AP72">
        <v>1.36</v>
      </c>
      <c r="AQ72">
        <v>1.32</v>
      </c>
      <c r="AR72">
        <v>1.36</v>
      </c>
      <c r="AS72">
        <v>1.37</v>
      </c>
      <c r="AT72">
        <v>1.47</v>
      </c>
      <c r="AU72">
        <v>1.52</v>
      </c>
      <c r="AV72">
        <v>1.58</v>
      </c>
      <c r="AW72">
        <v>1.69</v>
      </c>
      <c r="AX72">
        <v>1.72</v>
      </c>
      <c r="AY72">
        <v>1.7</v>
      </c>
      <c r="AZ72">
        <v>1.72</v>
      </c>
      <c r="BA72">
        <v>1.61</v>
      </c>
      <c r="BB72">
        <v>1.56</v>
      </c>
      <c r="BC72">
        <v>1.56</v>
      </c>
    </row>
    <row r="73" spans="1:55">
      <c r="A73" t="s">
        <v>50</v>
      </c>
      <c r="B73">
        <v>6.88</v>
      </c>
      <c r="C73">
        <v>6.8769999999999998</v>
      </c>
      <c r="D73">
        <v>6.875</v>
      </c>
      <c r="E73">
        <v>6.8719999999999999</v>
      </c>
      <c r="F73">
        <v>6.867</v>
      </c>
      <c r="G73">
        <v>6.8639999999999999</v>
      </c>
      <c r="H73">
        <v>6.867</v>
      </c>
      <c r="I73">
        <v>6.88</v>
      </c>
      <c r="J73">
        <v>6.9029999999999996</v>
      </c>
      <c r="K73">
        <v>6.9370000000000003</v>
      </c>
      <c r="L73">
        <v>6.9779999999999998</v>
      </c>
      <c r="M73">
        <v>7.02</v>
      </c>
      <c r="N73">
        <v>7.06</v>
      </c>
      <c r="O73">
        <v>7.0940000000000003</v>
      </c>
      <c r="P73">
        <v>7.1210000000000004</v>
      </c>
      <c r="Q73">
        <v>7.1429999999999998</v>
      </c>
      <c r="R73">
        <v>7.1669999999999998</v>
      </c>
      <c r="S73">
        <v>7.1950000000000003</v>
      </c>
      <c r="T73">
        <v>7.23</v>
      </c>
      <c r="U73">
        <v>7.2709999999999999</v>
      </c>
      <c r="V73">
        <v>7.3159999999999998</v>
      </c>
      <c r="W73">
        <v>7.36</v>
      </c>
      <c r="X73">
        <v>7.3970000000000002</v>
      </c>
      <c r="Y73">
        <v>7.4240000000000004</v>
      </c>
      <c r="Z73">
        <v>7.4370000000000003</v>
      </c>
      <c r="AA73">
        <v>7.4349999999999996</v>
      </c>
      <c r="AB73">
        <v>7.4180000000000001</v>
      </c>
      <c r="AC73">
        <v>7.3869999999999996</v>
      </c>
      <c r="AD73">
        <v>7.3470000000000004</v>
      </c>
      <c r="AE73">
        <v>7.298</v>
      </c>
      <c r="AF73">
        <v>7.2460000000000004</v>
      </c>
      <c r="AG73">
        <v>7.1929999999999996</v>
      </c>
      <c r="AH73">
        <v>7.1429999999999998</v>
      </c>
      <c r="AI73">
        <v>7.0940000000000003</v>
      </c>
      <c r="AJ73">
        <v>7.0460000000000003</v>
      </c>
      <c r="AK73">
        <v>6.9950000000000001</v>
      </c>
      <c r="AL73">
        <v>6.9349999999999996</v>
      </c>
      <c r="AM73">
        <v>6.8609999999999998</v>
      </c>
      <c r="AN73">
        <v>6.7690000000000001</v>
      </c>
      <c r="AO73">
        <v>6.6589999999999998</v>
      </c>
      <c r="AP73">
        <v>6.5289999999999999</v>
      </c>
      <c r="AQ73">
        <v>6.38</v>
      </c>
      <c r="AR73">
        <v>6.218</v>
      </c>
      <c r="AS73">
        <v>6.0460000000000003</v>
      </c>
      <c r="AT73">
        <v>5.87</v>
      </c>
      <c r="AU73">
        <v>5.6929999999999996</v>
      </c>
      <c r="AV73">
        <v>5.52</v>
      </c>
      <c r="AW73">
        <v>5.3529999999999998</v>
      </c>
      <c r="AX73">
        <v>5.194</v>
      </c>
      <c r="AY73">
        <v>5.0439999999999996</v>
      </c>
      <c r="AZ73">
        <v>4.9029999999999996</v>
      </c>
      <c r="BA73">
        <v>4.7699999999999996</v>
      </c>
      <c r="BB73">
        <v>4.6420000000000003</v>
      </c>
      <c r="BC73">
        <v>4.5170000000000003</v>
      </c>
    </row>
    <row r="74" spans="1:55">
      <c r="A74" t="s">
        <v>872</v>
      </c>
      <c r="B74">
        <v>2.5840898460889639</v>
      </c>
      <c r="C74">
        <v>2.5953621204466626</v>
      </c>
      <c r="D74">
        <v>2.5909162900934395</v>
      </c>
      <c r="E74">
        <v>2.6242094926166928</v>
      </c>
      <c r="F74">
        <v>2.6547819618051736</v>
      </c>
      <c r="G74">
        <v>2.5974160504207311</v>
      </c>
      <c r="H74">
        <v>2.5571618454709917</v>
      </c>
      <c r="I74">
        <v>2.5969913105027964</v>
      </c>
      <c r="J74">
        <v>2.5365153266017813</v>
      </c>
      <c r="K74">
        <v>2.4517090260391594</v>
      </c>
      <c r="L74">
        <v>2.3646431433499653</v>
      </c>
      <c r="M74">
        <v>2.3217828663538129</v>
      </c>
      <c r="N74">
        <v>2.2207632151025982</v>
      </c>
      <c r="O74">
        <v>2.1376814918433631</v>
      </c>
      <c r="P74">
        <v>2.1319983999826193</v>
      </c>
      <c r="Q74">
        <v>2.0651111591244171</v>
      </c>
      <c r="R74">
        <v>2.022973659952565</v>
      </c>
      <c r="S74">
        <v>1.9583536424060439</v>
      </c>
      <c r="T74">
        <v>1.9196631442903163</v>
      </c>
      <c r="U74">
        <v>1.8991798323064211</v>
      </c>
      <c r="V74">
        <v>1.8730886322461067</v>
      </c>
      <c r="W74">
        <v>1.8210802041493537</v>
      </c>
      <c r="X74">
        <v>1.7938440643154361</v>
      </c>
      <c r="Y74">
        <v>1.7521884540336361</v>
      </c>
      <c r="Z74">
        <v>1.7337220334013117</v>
      </c>
      <c r="AA74">
        <v>1.7303007486243052</v>
      </c>
      <c r="AB74">
        <v>1.7175876524275806</v>
      </c>
      <c r="AC74">
        <v>1.6997612865546492</v>
      </c>
      <c r="AD74">
        <v>1.7025312965991877</v>
      </c>
      <c r="AE74">
        <v>1.6671616362789967</v>
      </c>
      <c r="AF74">
        <v>1.6582686059968925</v>
      </c>
      <c r="AG74">
        <v>1.6121446235808008</v>
      </c>
      <c r="AH74">
        <v>1.5755343463755678</v>
      </c>
      <c r="AI74">
        <v>1.5344687709828495</v>
      </c>
      <c r="AJ74">
        <v>1.4923271483906222</v>
      </c>
      <c r="AK74">
        <v>1.4514861471677631</v>
      </c>
      <c r="AL74">
        <v>1.4524477648093026</v>
      </c>
      <c r="AM74">
        <v>1.4531297831695127</v>
      </c>
      <c r="AN74">
        <v>1.4431488723750907</v>
      </c>
      <c r="AO74">
        <v>1.4425907521046375</v>
      </c>
      <c r="AP74">
        <v>1.4658029849239893</v>
      </c>
      <c r="AQ74">
        <v>1.4480034843660745</v>
      </c>
      <c r="AR74">
        <v>1.445102238150008</v>
      </c>
      <c r="AS74">
        <v>1.4638647338143951</v>
      </c>
      <c r="AT74">
        <v>1.4911250175951627</v>
      </c>
      <c r="AU74">
        <v>1.5014485018464301</v>
      </c>
      <c r="AV74">
        <v>1.5322831975941185</v>
      </c>
      <c r="AW74">
        <v>1.5567923107763733</v>
      </c>
      <c r="AX74">
        <v>1.606146542250626</v>
      </c>
      <c r="AY74">
        <v>1.5973135124290845</v>
      </c>
      <c r="AZ74">
        <v>1.6085846559146546</v>
      </c>
      <c r="BA74">
        <v>1.5743633413431803</v>
      </c>
      <c r="BB74">
        <v>1.576875687603752</v>
      </c>
      <c r="BC74">
        <v>1.5764910945896449</v>
      </c>
    </row>
    <row r="75" spans="1:55">
      <c r="A75" t="s">
        <v>873</v>
      </c>
      <c r="B75">
        <v>6.5014157978918874</v>
      </c>
      <c r="C75">
        <v>6.5244480123401116</v>
      </c>
      <c r="D75">
        <v>6.5502065875285203</v>
      </c>
      <c r="E75">
        <v>6.5763770377497632</v>
      </c>
      <c r="F75">
        <v>6.6008151130128088</v>
      </c>
      <c r="G75">
        <v>6.62198921986485</v>
      </c>
      <c r="H75">
        <v>6.6374784305541743</v>
      </c>
      <c r="I75">
        <v>6.6476013866428856</v>
      </c>
      <c r="J75">
        <v>6.6519757293619035</v>
      </c>
      <c r="K75">
        <v>6.6500028079086517</v>
      </c>
      <c r="L75">
        <v>6.642564292658764</v>
      </c>
      <c r="M75">
        <v>6.6292859295292663</v>
      </c>
      <c r="N75">
        <v>6.6133311742682173</v>
      </c>
      <c r="O75">
        <v>6.5956997770093917</v>
      </c>
      <c r="P75">
        <v>6.5770584039535347</v>
      </c>
      <c r="Q75">
        <v>6.5576556379406066</v>
      </c>
      <c r="R75">
        <v>6.5373705383526648</v>
      </c>
      <c r="S75">
        <v>6.5151041468514697</v>
      </c>
      <c r="T75">
        <v>6.489882185869094</v>
      </c>
      <c r="U75">
        <v>6.4610905229860798</v>
      </c>
      <c r="V75">
        <v>6.4272355038758668</v>
      </c>
      <c r="W75">
        <v>6.3860188237262632</v>
      </c>
      <c r="X75">
        <v>6.3399645036161072</v>
      </c>
      <c r="Y75">
        <v>6.288977084350627</v>
      </c>
      <c r="Z75">
        <v>6.2335272239006043</v>
      </c>
      <c r="AA75">
        <v>6.1743610227547405</v>
      </c>
      <c r="AB75">
        <v>6.1111343432396135</v>
      </c>
      <c r="AC75">
        <v>6.0452355761786514</v>
      </c>
      <c r="AD75">
        <v>5.9777314422572267</v>
      </c>
      <c r="AE75">
        <v>5.910628642228704</v>
      </c>
      <c r="AF75">
        <v>5.8506500478717447</v>
      </c>
      <c r="AG75">
        <v>5.789067889087737</v>
      </c>
      <c r="AH75">
        <v>5.7319268373121988</v>
      </c>
      <c r="AI75">
        <v>5.6770218712212284</v>
      </c>
      <c r="AJ75">
        <v>5.6228195863668642</v>
      </c>
      <c r="AK75">
        <v>5.5676496518428769</v>
      </c>
      <c r="AL75">
        <v>5.5083897700286908</v>
      </c>
      <c r="AM75">
        <v>5.448193344353836</v>
      </c>
      <c r="AN75">
        <v>5.3870965309170185</v>
      </c>
      <c r="AO75">
        <v>5.3268026844645204</v>
      </c>
      <c r="AP75">
        <v>5.2679751616568646</v>
      </c>
      <c r="AQ75">
        <v>5.2116154421340433</v>
      </c>
      <c r="AR75">
        <v>5.1552016107320773</v>
      </c>
      <c r="AS75">
        <v>5.0977098652995068</v>
      </c>
      <c r="AT75">
        <v>5.0377398039738104</v>
      </c>
      <c r="AU75">
        <v>4.9747618459795069</v>
      </c>
      <c r="AV75">
        <v>4.9064273902863205</v>
      </c>
      <c r="AW75">
        <v>4.8364376461678322</v>
      </c>
      <c r="AX75">
        <v>4.7665039494963013</v>
      </c>
      <c r="AY75">
        <v>4.6962623189486541</v>
      </c>
      <c r="AZ75">
        <v>4.6268803611843801</v>
      </c>
      <c r="BA75">
        <v>4.5583857595147341</v>
      </c>
      <c r="BB75">
        <v>4.4904533132379703</v>
      </c>
      <c r="BC75">
        <v>4.4240084744059551</v>
      </c>
    </row>
    <row r="76" spans="1:55">
      <c r="A76" t="s">
        <v>874</v>
      </c>
      <c r="B76">
        <v>2.72</v>
      </c>
      <c r="C76">
        <v>2.72</v>
      </c>
      <c r="D76">
        <v>2.68</v>
      </c>
      <c r="E76">
        <v>2.68</v>
      </c>
      <c r="F76">
        <v>2.59</v>
      </c>
      <c r="G76">
        <v>2.48</v>
      </c>
      <c r="H76">
        <v>2.41</v>
      </c>
      <c r="I76">
        <v>2.3199999999999998</v>
      </c>
      <c r="J76">
        <v>2.14</v>
      </c>
      <c r="K76">
        <v>1.93</v>
      </c>
      <c r="L76">
        <v>1.83</v>
      </c>
      <c r="M76">
        <v>1.68</v>
      </c>
      <c r="N76">
        <v>1.58</v>
      </c>
      <c r="O76">
        <v>1.49</v>
      </c>
      <c r="P76">
        <v>1.61</v>
      </c>
      <c r="Q76">
        <v>1.68</v>
      </c>
      <c r="R76">
        <v>1.7</v>
      </c>
      <c r="S76">
        <v>1.68</v>
      </c>
      <c r="T76">
        <v>1.64</v>
      </c>
      <c r="U76">
        <v>1.64</v>
      </c>
      <c r="V76">
        <v>1.63</v>
      </c>
      <c r="W76">
        <v>1.64</v>
      </c>
      <c r="X76">
        <v>1.71</v>
      </c>
      <c r="Y76">
        <v>1.74</v>
      </c>
      <c r="Z76">
        <v>1.69</v>
      </c>
      <c r="AA76">
        <v>1.64</v>
      </c>
      <c r="AB76">
        <v>1.6</v>
      </c>
      <c r="AC76">
        <v>1.59</v>
      </c>
      <c r="AD76">
        <v>1.69</v>
      </c>
      <c r="AE76">
        <v>1.71</v>
      </c>
      <c r="AF76">
        <v>1.78</v>
      </c>
      <c r="AG76">
        <v>1.79</v>
      </c>
      <c r="AH76">
        <v>1.85</v>
      </c>
      <c r="AI76">
        <v>1.81</v>
      </c>
      <c r="AJ76">
        <v>1.85</v>
      </c>
      <c r="AK76">
        <v>1.81</v>
      </c>
      <c r="AL76">
        <v>1.76</v>
      </c>
      <c r="AM76">
        <v>1.75</v>
      </c>
      <c r="AN76">
        <v>1.7</v>
      </c>
      <c r="AO76">
        <v>1.73</v>
      </c>
      <c r="AP76">
        <v>1.73</v>
      </c>
      <c r="AQ76">
        <v>1.73</v>
      </c>
      <c r="AR76">
        <v>1.72</v>
      </c>
      <c r="AS76">
        <v>1.76</v>
      </c>
      <c r="AT76">
        <v>1.8</v>
      </c>
      <c r="AU76">
        <v>1.8</v>
      </c>
      <c r="AV76">
        <v>1.84</v>
      </c>
      <c r="AW76">
        <v>1.83</v>
      </c>
      <c r="AX76">
        <v>1.85</v>
      </c>
      <c r="AY76">
        <v>1.86</v>
      </c>
      <c r="AZ76">
        <v>1.87</v>
      </c>
      <c r="BA76">
        <v>1.83</v>
      </c>
      <c r="BB76">
        <v>1.8</v>
      </c>
      <c r="BC76">
        <v>1.8</v>
      </c>
    </row>
    <row r="77" spans="1:55">
      <c r="A77" t="s">
        <v>875</v>
      </c>
      <c r="B77">
        <v>6.4610000000000003</v>
      </c>
      <c r="C77">
        <v>6.2809999999999997</v>
      </c>
      <c r="D77">
        <v>6.085</v>
      </c>
      <c r="E77">
        <v>5.8810000000000002</v>
      </c>
      <c r="F77">
        <v>5.6760000000000002</v>
      </c>
      <c r="G77">
        <v>5.4749999999999996</v>
      </c>
      <c r="H77">
        <v>5.2779999999999996</v>
      </c>
      <c r="I77">
        <v>5.0830000000000002</v>
      </c>
      <c r="J77">
        <v>4.8920000000000003</v>
      </c>
      <c r="K77">
        <v>4.71</v>
      </c>
      <c r="L77">
        <v>4.5430000000000001</v>
      </c>
      <c r="M77">
        <v>4.3970000000000002</v>
      </c>
      <c r="N77">
        <v>4.2750000000000004</v>
      </c>
      <c r="O77">
        <v>4.1779999999999999</v>
      </c>
      <c r="P77">
        <v>4.1059999999999999</v>
      </c>
      <c r="Q77">
        <v>4.0540000000000003</v>
      </c>
      <c r="R77">
        <v>4.0179999999999998</v>
      </c>
      <c r="S77">
        <v>3.992</v>
      </c>
      <c r="T77">
        <v>3.968</v>
      </c>
      <c r="U77">
        <v>3.9409999999999998</v>
      </c>
      <c r="V77">
        <v>3.907</v>
      </c>
      <c r="W77">
        <v>3.8639999999999999</v>
      </c>
      <c r="X77">
        <v>3.8130000000000002</v>
      </c>
      <c r="Y77">
        <v>3.7549999999999999</v>
      </c>
      <c r="Z77">
        <v>3.6930000000000001</v>
      </c>
      <c r="AA77">
        <v>3.629</v>
      </c>
      <c r="AB77">
        <v>3.5680000000000001</v>
      </c>
      <c r="AC77">
        <v>3.512</v>
      </c>
      <c r="AD77">
        <v>3.4649999999999999</v>
      </c>
      <c r="AE77">
        <v>3.427</v>
      </c>
      <c r="AF77">
        <v>3.3980000000000001</v>
      </c>
      <c r="AG77">
        <v>3.3740000000000001</v>
      </c>
      <c r="AH77">
        <v>3.3519999999999999</v>
      </c>
      <c r="AI77">
        <v>3.33</v>
      </c>
      <c r="AJ77">
        <v>3.3050000000000002</v>
      </c>
      <c r="AK77">
        <v>3.2759999999999998</v>
      </c>
      <c r="AL77">
        <v>3.2440000000000002</v>
      </c>
      <c r="AM77">
        <v>3.2090000000000001</v>
      </c>
      <c r="AN77">
        <v>3.1709999999999998</v>
      </c>
      <c r="AO77">
        <v>3.1320000000000001</v>
      </c>
      <c r="AP77">
        <v>3.09</v>
      </c>
      <c r="AQ77">
        <v>3.0459999999999998</v>
      </c>
      <c r="AR77">
        <v>3.0009999999999999</v>
      </c>
      <c r="AS77">
        <v>2.9540000000000002</v>
      </c>
      <c r="AT77">
        <v>2.907</v>
      </c>
      <c r="AU77">
        <v>2.86</v>
      </c>
      <c r="AV77">
        <v>2.8159999999999998</v>
      </c>
      <c r="AW77">
        <v>2.774</v>
      </c>
      <c r="AX77">
        <v>2.7360000000000002</v>
      </c>
      <c r="AY77">
        <v>2.7010000000000001</v>
      </c>
      <c r="AZ77">
        <v>2.669</v>
      </c>
      <c r="BA77">
        <v>2.641</v>
      </c>
      <c r="BB77">
        <v>2.6150000000000002</v>
      </c>
      <c r="BC77">
        <v>2.589</v>
      </c>
    </row>
    <row r="78" spans="1:55">
      <c r="A78" t="s">
        <v>49</v>
      </c>
      <c r="B78">
        <v>2.85</v>
      </c>
      <c r="C78">
        <v>2.87</v>
      </c>
      <c r="D78">
        <v>2.89</v>
      </c>
      <c r="E78">
        <v>2.89</v>
      </c>
      <c r="F78">
        <v>2.87</v>
      </c>
      <c r="G78">
        <v>2.84</v>
      </c>
      <c r="H78">
        <v>2.8</v>
      </c>
      <c r="I78">
        <v>2.75</v>
      </c>
      <c r="J78">
        <v>2.69</v>
      </c>
      <c r="K78">
        <v>2.62</v>
      </c>
      <c r="L78">
        <v>2.5499999999999998</v>
      </c>
      <c r="M78">
        <v>2.4700000000000002</v>
      </c>
      <c r="N78">
        <v>2.38</v>
      </c>
      <c r="O78">
        <v>2.2799999999999998</v>
      </c>
      <c r="P78">
        <v>2.1800000000000002</v>
      </c>
      <c r="Q78">
        <v>2.09</v>
      </c>
      <c r="R78">
        <v>2.0099999999999998</v>
      </c>
      <c r="S78">
        <v>1.94</v>
      </c>
      <c r="T78">
        <v>1.89</v>
      </c>
      <c r="U78">
        <v>1.87</v>
      </c>
      <c r="V78">
        <v>1.85</v>
      </c>
      <c r="W78">
        <v>1.85</v>
      </c>
      <c r="X78">
        <v>1.86</v>
      </c>
      <c r="Y78">
        <v>1.86</v>
      </c>
      <c r="Z78">
        <v>1.86</v>
      </c>
      <c r="AA78">
        <v>1.86</v>
      </c>
      <c r="AB78">
        <v>1.85</v>
      </c>
      <c r="AC78">
        <v>1.83</v>
      </c>
      <c r="AD78">
        <v>1.81</v>
      </c>
      <c r="AE78">
        <v>1.79</v>
      </c>
      <c r="AF78">
        <v>1.77</v>
      </c>
      <c r="AG78">
        <v>1.75</v>
      </c>
      <c r="AH78">
        <v>1.74</v>
      </c>
      <c r="AI78">
        <v>1.73</v>
      </c>
      <c r="AJ78">
        <v>1.73</v>
      </c>
      <c r="AK78">
        <v>1.74</v>
      </c>
      <c r="AL78">
        <v>1.75</v>
      </c>
      <c r="AM78">
        <v>1.77</v>
      </c>
      <c r="AN78">
        <v>1.78</v>
      </c>
      <c r="AO78">
        <v>1.81</v>
      </c>
      <c r="AP78">
        <v>1.89</v>
      </c>
      <c r="AQ78">
        <v>1.9</v>
      </c>
      <c r="AR78">
        <v>1.88</v>
      </c>
      <c r="AS78">
        <v>1.89</v>
      </c>
      <c r="AT78">
        <v>1.92</v>
      </c>
      <c r="AU78">
        <v>1.94</v>
      </c>
      <c r="AV78">
        <v>2</v>
      </c>
      <c r="AW78">
        <v>1.98</v>
      </c>
      <c r="AX78">
        <v>2.0099999999999998</v>
      </c>
      <c r="AY78">
        <v>2</v>
      </c>
      <c r="AZ78">
        <v>2.0299999999999998</v>
      </c>
      <c r="BA78">
        <v>2.0099999999999998</v>
      </c>
      <c r="BB78">
        <v>2.0099999999999998</v>
      </c>
      <c r="BC78">
        <v>2.0099999999999998</v>
      </c>
    </row>
    <row r="79" spans="1:55">
      <c r="A79" t="s">
        <v>876</v>
      </c>
    </row>
    <row r="80" spans="1:55">
      <c r="A80" t="s">
        <v>877</v>
      </c>
      <c r="B80">
        <v>6.9340000000000002</v>
      </c>
      <c r="C80">
        <v>6.9169999999999998</v>
      </c>
      <c r="D80">
        <v>6.9050000000000002</v>
      </c>
      <c r="E80">
        <v>6.8970000000000002</v>
      </c>
      <c r="F80">
        <v>6.8929999999999998</v>
      </c>
      <c r="G80">
        <v>6.8940000000000001</v>
      </c>
      <c r="H80">
        <v>6.9</v>
      </c>
      <c r="I80">
        <v>6.9109999999999996</v>
      </c>
      <c r="J80">
        <v>6.9240000000000004</v>
      </c>
      <c r="K80">
        <v>6.9349999999999996</v>
      </c>
      <c r="L80">
        <v>6.9379999999999997</v>
      </c>
      <c r="M80">
        <v>6.9249999999999998</v>
      </c>
      <c r="N80">
        <v>6.8940000000000001</v>
      </c>
      <c r="O80">
        <v>6.8419999999999996</v>
      </c>
      <c r="P80">
        <v>6.77</v>
      </c>
      <c r="Q80">
        <v>6.6820000000000004</v>
      </c>
      <c r="R80">
        <v>6.5860000000000003</v>
      </c>
      <c r="S80">
        <v>6.49</v>
      </c>
      <c r="T80">
        <v>6.3979999999999997</v>
      </c>
      <c r="U80">
        <v>6.3109999999999999</v>
      </c>
      <c r="V80">
        <v>6.2229999999999999</v>
      </c>
      <c r="W80">
        <v>6.1289999999999996</v>
      </c>
      <c r="X80">
        <v>6.02</v>
      </c>
      <c r="Y80">
        <v>5.8940000000000001</v>
      </c>
      <c r="Z80">
        <v>5.7519999999999998</v>
      </c>
      <c r="AA80">
        <v>5.6</v>
      </c>
      <c r="AB80">
        <v>5.4459999999999997</v>
      </c>
      <c r="AC80">
        <v>5.2990000000000004</v>
      </c>
      <c r="AD80">
        <v>5.1669999999999998</v>
      </c>
      <c r="AE80">
        <v>5.0519999999999996</v>
      </c>
      <c r="AF80">
        <v>4.9580000000000002</v>
      </c>
      <c r="AG80">
        <v>4.8819999999999997</v>
      </c>
      <c r="AH80">
        <v>4.82</v>
      </c>
      <c r="AI80">
        <v>4.766</v>
      </c>
      <c r="AJ80">
        <v>4.7160000000000002</v>
      </c>
      <c r="AK80">
        <v>4.6639999999999997</v>
      </c>
      <c r="AL80">
        <v>4.6079999999999997</v>
      </c>
      <c r="AM80">
        <v>4.5439999999999996</v>
      </c>
      <c r="AN80">
        <v>4.4710000000000001</v>
      </c>
      <c r="AO80">
        <v>4.3899999999999997</v>
      </c>
      <c r="AP80">
        <v>4.3</v>
      </c>
      <c r="AQ80">
        <v>4.2039999999999997</v>
      </c>
      <c r="AR80">
        <v>4.1050000000000004</v>
      </c>
      <c r="AS80">
        <v>4.0069999999999997</v>
      </c>
      <c r="AT80">
        <v>3.9119999999999999</v>
      </c>
      <c r="AU80">
        <v>3.823</v>
      </c>
      <c r="AV80">
        <v>3.7389999999999999</v>
      </c>
      <c r="AW80">
        <v>3.661</v>
      </c>
      <c r="AX80">
        <v>3.589</v>
      </c>
      <c r="AY80">
        <v>3.5219999999999998</v>
      </c>
      <c r="AZ80">
        <v>3.46</v>
      </c>
      <c r="BA80">
        <v>3.4020000000000001</v>
      </c>
      <c r="BB80">
        <v>3.347</v>
      </c>
      <c r="BC80">
        <v>3.294</v>
      </c>
    </row>
    <row r="81" spans="1:55">
      <c r="A81" t="s">
        <v>662</v>
      </c>
      <c r="B81">
        <v>4.3840000000000003</v>
      </c>
      <c r="C81">
        <v>4.4619999999999997</v>
      </c>
      <c r="D81">
        <v>4.5410000000000004</v>
      </c>
      <c r="E81">
        <v>4.6189999999999998</v>
      </c>
      <c r="F81">
        <v>4.694</v>
      </c>
      <c r="G81">
        <v>4.766</v>
      </c>
      <c r="H81">
        <v>4.8339999999999996</v>
      </c>
      <c r="I81">
        <v>4.899</v>
      </c>
      <c r="J81">
        <v>4.9610000000000003</v>
      </c>
      <c r="K81">
        <v>5.0209999999999999</v>
      </c>
      <c r="L81">
        <v>5.0810000000000004</v>
      </c>
      <c r="M81">
        <v>5.1429999999999998</v>
      </c>
      <c r="N81">
        <v>5.2080000000000002</v>
      </c>
      <c r="O81">
        <v>5.2750000000000004</v>
      </c>
      <c r="P81">
        <v>5.343</v>
      </c>
      <c r="Q81">
        <v>5.4119999999999999</v>
      </c>
      <c r="R81">
        <v>5.48</v>
      </c>
      <c r="S81">
        <v>5.5430000000000001</v>
      </c>
      <c r="T81">
        <v>5.6</v>
      </c>
      <c r="U81">
        <v>5.6479999999999997</v>
      </c>
      <c r="V81">
        <v>5.6840000000000002</v>
      </c>
      <c r="W81">
        <v>5.7089999999999996</v>
      </c>
      <c r="X81">
        <v>5.7220000000000004</v>
      </c>
      <c r="Y81">
        <v>5.7229999999999999</v>
      </c>
      <c r="Z81">
        <v>5.7119999999999997</v>
      </c>
      <c r="AA81">
        <v>5.6890000000000001</v>
      </c>
      <c r="AB81">
        <v>5.6539999999999999</v>
      </c>
      <c r="AC81">
        <v>5.609</v>
      </c>
      <c r="AD81">
        <v>5.5540000000000003</v>
      </c>
      <c r="AE81">
        <v>5.4909999999999997</v>
      </c>
      <c r="AF81">
        <v>5.4210000000000003</v>
      </c>
      <c r="AG81">
        <v>5.3449999999999998</v>
      </c>
      <c r="AH81">
        <v>5.2629999999999999</v>
      </c>
      <c r="AI81">
        <v>5.1760000000000002</v>
      </c>
      <c r="AJ81">
        <v>5.0869999999999997</v>
      </c>
      <c r="AK81">
        <v>4.9960000000000004</v>
      </c>
      <c r="AL81">
        <v>4.9029999999999996</v>
      </c>
      <c r="AM81">
        <v>4.8090000000000002</v>
      </c>
      <c r="AN81">
        <v>4.7160000000000002</v>
      </c>
      <c r="AO81">
        <v>4.625</v>
      </c>
      <c r="AP81">
        <v>4.5389999999999997</v>
      </c>
      <c r="AQ81">
        <v>4.46</v>
      </c>
      <c r="AR81">
        <v>4.3890000000000002</v>
      </c>
      <c r="AS81">
        <v>4.327</v>
      </c>
      <c r="AT81">
        <v>4.274</v>
      </c>
      <c r="AU81">
        <v>4.2300000000000004</v>
      </c>
      <c r="AV81">
        <v>4.194</v>
      </c>
      <c r="AW81">
        <v>4.1639999999999997</v>
      </c>
      <c r="AX81">
        <v>4.1379999999999999</v>
      </c>
      <c r="AY81">
        <v>4.1120000000000001</v>
      </c>
      <c r="AZ81">
        <v>4.0830000000000002</v>
      </c>
      <c r="BA81">
        <v>4.05</v>
      </c>
      <c r="BB81">
        <v>4.01</v>
      </c>
      <c r="BC81">
        <v>3.9630000000000001</v>
      </c>
    </row>
    <row r="82" spans="1:55">
      <c r="A82" t="s">
        <v>42</v>
      </c>
      <c r="B82">
        <v>2.69</v>
      </c>
      <c r="C82">
        <v>2.78</v>
      </c>
      <c r="D82">
        <v>2.86</v>
      </c>
      <c r="E82">
        <v>2.88</v>
      </c>
      <c r="F82">
        <v>2.93</v>
      </c>
      <c r="G82">
        <v>2.86</v>
      </c>
      <c r="H82">
        <v>2.78</v>
      </c>
      <c r="I82">
        <v>2.68</v>
      </c>
      <c r="J82">
        <v>2.6</v>
      </c>
      <c r="K82">
        <v>2.5099999999999998</v>
      </c>
      <c r="L82">
        <v>2.44</v>
      </c>
      <c r="M82">
        <v>2.41</v>
      </c>
      <c r="N82">
        <v>2.2000000000000002</v>
      </c>
      <c r="O82">
        <v>2.04</v>
      </c>
      <c r="P82">
        <v>1.92</v>
      </c>
      <c r="Q82">
        <v>1.81</v>
      </c>
      <c r="R82">
        <v>1.74</v>
      </c>
      <c r="S82">
        <v>1.69</v>
      </c>
      <c r="T82">
        <v>1.75</v>
      </c>
      <c r="U82">
        <v>1.86</v>
      </c>
      <c r="V82">
        <v>1.9</v>
      </c>
      <c r="W82">
        <v>1.82</v>
      </c>
      <c r="X82">
        <v>1.78</v>
      </c>
      <c r="Y82">
        <v>1.77</v>
      </c>
      <c r="Z82">
        <v>1.77</v>
      </c>
      <c r="AA82">
        <v>1.79</v>
      </c>
      <c r="AB82">
        <v>1.78</v>
      </c>
      <c r="AC82">
        <v>1.81</v>
      </c>
      <c r="AD82">
        <v>1.82</v>
      </c>
      <c r="AE82">
        <v>1.79</v>
      </c>
      <c r="AF82">
        <v>1.83</v>
      </c>
      <c r="AG82">
        <v>1.82</v>
      </c>
      <c r="AH82">
        <v>1.79</v>
      </c>
      <c r="AI82">
        <v>1.76</v>
      </c>
      <c r="AJ82">
        <v>1.74</v>
      </c>
      <c r="AK82">
        <v>1.71</v>
      </c>
      <c r="AL82">
        <v>1.73</v>
      </c>
      <c r="AM82">
        <v>1.72</v>
      </c>
      <c r="AN82">
        <v>1.71</v>
      </c>
      <c r="AO82">
        <v>1.68</v>
      </c>
      <c r="AP82">
        <v>1.64</v>
      </c>
      <c r="AQ82">
        <v>1.63</v>
      </c>
      <c r="AR82">
        <v>1.63</v>
      </c>
      <c r="AS82">
        <v>1.7</v>
      </c>
      <c r="AT82">
        <v>1.75</v>
      </c>
      <c r="AU82">
        <v>1.76</v>
      </c>
      <c r="AV82">
        <v>1.82</v>
      </c>
      <c r="AW82">
        <v>1.86</v>
      </c>
      <c r="AX82">
        <v>1.91</v>
      </c>
      <c r="AY82">
        <v>1.89</v>
      </c>
      <c r="AZ82">
        <v>1.92</v>
      </c>
      <c r="BA82">
        <v>1.91</v>
      </c>
      <c r="BB82">
        <v>1.92</v>
      </c>
      <c r="BC82">
        <v>1.92</v>
      </c>
    </row>
    <row r="83" spans="1:55">
      <c r="A83" t="s">
        <v>878</v>
      </c>
      <c r="B83">
        <v>2.964</v>
      </c>
      <c r="C83">
        <v>2.9649999999999999</v>
      </c>
      <c r="D83">
        <v>2.95</v>
      </c>
      <c r="E83">
        <v>2.915</v>
      </c>
      <c r="F83">
        <v>2.8639999999999999</v>
      </c>
      <c r="G83">
        <v>2.8010000000000002</v>
      </c>
      <c r="H83">
        <v>2.7370000000000001</v>
      </c>
      <c r="I83">
        <v>2.68</v>
      </c>
      <c r="J83">
        <v>2.637</v>
      </c>
      <c r="K83">
        <v>2.609</v>
      </c>
      <c r="L83">
        <v>2.5950000000000002</v>
      </c>
      <c r="M83">
        <v>2.5880000000000001</v>
      </c>
      <c r="N83">
        <v>2.5790000000000002</v>
      </c>
      <c r="O83">
        <v>2.5630000000000002</v>
      </c>
      <c r="P83">
        <v>2.5369999999999999</v>
      </c>
      <c r="Q83">
        <v>2.5019999999999998</v>
      </c>
      <c r="R83">
        <v>2.4609999999999999</v>
      </c>
      <c r="S83">
        <v>2.419</v>
      </c>
      <c r="T83">
        <v>2.379</v>
      </c>
      <c r="U83">
        <v>2.343</v>
      </c>
      <c r="V83">
        <v>2.3149999999999999</v>
      </c>
      <c r="W83">
        <v>2.2959999999999998</v>
      </c>
      <c r="X83">
        <v>2.2839999999999998</v>
      </c>
      <c r="Y83">
        <v>2.2770000000000001</v>
      </c>
      <c r="Z83">
        <v>2.2749999999999999</v>
      </c>
      <c r="AA83">
        <v>2.2730000000000001</v>
      </c>
      <c r="AB83">
        <v>2.2690000000000001</v>
      </c>
      <c r="AC83">
        <v>2.2599999999999998</v>
      </c>
      <c r="AD83">
        <v>2.2429999999999999</v>
      </c>
      <c r="AE83">
        <v>2.2170000000000001</v>
      </c>
      <c r="AF83">
        <v>2.1800000000000002</v>
      </c>
      <c r="AG83">
        <v>2.1320000000000001</v>
      </c>
      <c r="AH83">
        <v>2.0760000000000001</v>
      </c>
      <c r="AI83">
        <v>2.0129999999999999</v>
      </c>
      <c r="AJ83">
        <v>1.946</v>
      </c>
      <c r="AK83">
        <v>1.879</v>
      </c>
      <c r="AL83">
        <v>1.8120000000000001</v>
      </c>
      <c r="AM83">
        <v>1.7490000000000001</v>
      </c>
      <c r="AN83">
        <v>1.6919999999999999</v>
      </c>
      <c r="AO83">
        <v>1.643</v>
      </c>
      <c r="AP83">
        <v>1.609</v>
      </c>
      <c r="AQ83">
        <v>1.5920000000000001</v>
      </c>
      <c r="AR83">
        <v>1.593</v>
      </c>
      <c r="AS83">
        <v>1.609</v>
      </c>
      <c r="AT83">
        <v>1.639</v>
      </c>
      <c r="AU83">
        <v>1.6779999999999999</v>
      </c>
      <c r="AV83">
        <v>1.7190000000000001</v>
      </c>
      <c r="AW83">
        <v>1.758</v>
      </c>
      <c r="AX83">
        <v>1.788</v>
      </c>
      <c r="AY83">
        <v>1.8089999999999999</v>
      </c>
      <c r="AZ83">
        <v>1.82</v>
      </c>
      <c r="BA83">
        <v>1.8220000000000001</v>
      </c>
      <c r="BB83">
        <v>1.82</v>
      </c>
      <c r="BC83">
        <v>1.8169999999999999</v>
      </c>
    </row>
    <row r="84" spans="1:55">
      <c r="A84" t="s">
        <v>664</v>
      </c>
      <c r="B84">
        <v>6.7489999999999997</v>
      </c>
      <c r="C84">
        <v>6.7889999999999997</v>
      </c>
      <c r="D84">
        <v>6.827</v>
      </c>
      <c r="E84">
        <v>6.8620000000000001</v>
      </c>
      <c r="F84">
        <v>6.8929999999999998</v>
      </c>
      <c r="G84">
        <v>6.9180000000000001</v>
      </c>
      <c r="H84">
        <v>6.9370000000000003</v>
      </c>
      <c r="I84">
        <v>6.95</v>
      </c>
      <c r="J84">
        <v>6.9569999999999999</v>
      </c>
      <c r="K84">
        <v>6.9569999999999999</v>
      </c>
      <c r="L84">
        <v>6.95</v>
      </c>
      <c r="M84">
        <v>6.9359999999999999</v>
      </c>
      <c r="N84">
        <v>6.915</v>
      </c>
      <c r="O84">
        <v>6.8879999999999999</v>
      </c>
      <c r="P84">
        <v>6.8550000000000004</v>
      </c>
      <c r="Q84">
        <v>6.8150000000000004</v>
      </c>
      <c r="R84">
        <v>6.7709999999999999</v>
      </c>
      <c r="S84">
        <v>6.7210000000000001</v>
      </c>
      <c r="T84">
        <v>6.665</v>
      </c>
      <c r="U84">
        <v>6.6050000000000004</v>
      </c>
      <c r="V84">
        <v>6.5389999999999997</v>
      </c>
      <c r="W84">
        <v>6.468</v>
      </c>
      <c r="X84">
        <v>6.3920000000000003</v>
      </c>
      <c r="Y84">
        <v>6.31</v>
      </c>
      <c r="Z84">
        <v>6.2229999999999999</v>
      </c>
      <c r="AA84">
        <v>6.1310000000000002</v>
      </c>
      <c r="AB84">
        <v>6.0350000000000001</v>
      </c>
      <c r="AC84">
        <v>5.9349999999999996</v>
      </c>
      <c r="AD84">
        <v>5.8310000000000004</v>
      </c>
      <c r="AE84">
        <v>5.7249999999999996</v>
      </c>
      <c r="AF84">
        <v>5.6159999999999997</v>
      </c>
      <c r="AG84">
        <v>5.5049999999999999</v>
      </c>
      <c r="AH84">
        <v>5.391</v>
      </c>
      <c r="AI84">
        <v>5.2770000000000001</v>
      </c>
      <c r="AJ84">
        <v>5.1639999999999997</v>
      </c>
      <c r="AK84">
        <v>5.0570000000000004</v>
      </c>
      <c r="AL84">
        <v>4.9569999999999999</v>
      </c>
      <c r="AM84">
        <v>4.8689999999999998</v>
      </c>
      <c r="AN84">
        <v>4.7919999999999998</v>
      </c>
      <c r="AO84">
        <v>4.7270000000000003</v>
      </c>
      <c r="AP84">
        <v>4.67</v>
      </c>
      <c r="AQ84">
        <v>4.6180000000000003</v>
      </c>
      <c r="AR84">
        <v>4.5679999999999996</v>
      </c>
      <c r="AS84">
        <v>4.5170000000000003</v>
      </c>
      <c r="AT84">
        <v>4.4640000000000004</v>
      </c>
      <c r="AU84">
        <v>4.4130000000000003</v>
      </c>
      <c r="AV84">
        <v>4.367</v>
      </c>
      <c r="AW84">
        <v>4.33</v>
      </c>
      <c r="AX84">
        <v>4.3029999999999999</v>
      </c>
      <c r="AY84">
        <v>4.2850000000000001</v>
      </c>
      <c r="AZ84">
        <v>4.2720000000000002</v>
      </c>
      <c r="BA84">
        <v>4.258</v>
      </c>
      <c r="BB84">
        <v>4.2380000000000004</v>
      </c>
      <c r="BC84">
        <v>4.2089999999999996</v>
      </c>
    </row>
    <row r="85" spans="1:55">
      <c r="A85" t="s">
        <v>666</v>
      </c>
      <c r="B85">
        <v>6.1139999999999999</v>
      </c>
      <c r="C85">
        <v>6.1269999999999998</v>
      </c>
      <c r="D85">
        <v>6.1379999999999999</v>
      </c>
      <c r="E85">
        <v>6.1470000000000002</v>
      </c>
      <c r="F85">
        <v>6.1539999999999999</v>
      </c>
      <c r="G85">
        <v>6.16</v>
      </c>
      <c r="H85">
        <v>6.1680000000000001</v>
      </c>
      <c r="I85">
        <v>6.1769999999999996</v>
      </c>
      <c r="J85">
        <v>6.1890000000000001</v>
      </c>
      <c r="K85">
        <v>6.2050000000000001</v>
      </c>
      <c r="L85">
        <v>6.2249999999999996</v>
      </c>
      <c r="M85">
        <v>6.2489999999999997</v>
      </c>
      <c r="N85">
        <v>6.2770000000000001</v>
      </c>
      <c r="O85">
        <v>6.306</v>
      </c>
      <c r="P85">
        <v>6.3369999999999997</v>
      </c>
      <c r="Q85">
        <v>6.3689999999999998</v>
      </c>
      <c r="R85">
        <v>6.4020000000000001</v>
      </c>
      <c r="S85">
        <v>6.4359999999999999</v>
      </c>
      <c r="T85">
        <v>6.468</v>
      </c>
      <c r="U85">
        <v>6.5</v>
      </c>
      <c r="V85">
        <v>6.5289999999999999</v>
      </c>
      <c r="W85">
        <v>6.5570000000000004</v>
      </c>
      <c r="X85">
        <v>6.5810000000000004</v>
      </c>
      <c r="Y85">
        <v>6.6020000000000003</v>
      </c>
      <c r="Z85">
        <v>6.6189999999999998</v>
      </c>
      <c r="AA85">
        <v>6.6310000000000002</v>
      </c>
      <c r="AB85">
        <v>6.6369999999999996</v>
      </c>
      <c r="AC85">
        <v>6.6369999999999996</v>
      </c>
      <c r="AD85">
        <v>6.6310000000000002</v>
      </c>
      <c r="AE85">
        <v>6.6180000000000003</v>
      </c>
      <c r="AF85">
        <v>6.5979999999999999</v>
      </c>
      <c r="AG85">
        <v>6.57</v>
      </c>
      <c r="AH85">
        <v>6.5350000000000001</v>
      </c>
      <c r="AI85">
        <v>6.4930000000000003</v>
      </c>
      <c r="AJ85">
        <v>6.444</v>
      </c>
      <c r="AK85">
        <v>6.391</v>
      </c>
      <c r="AL85">
        <v>6.3339999999999996</v>
      </c>
      <c r="AM85">
        <v>6.2729999999999997</v>
      </c>
      <c r="AN85">
        <v>6.2110000000000003</v>
      </c>
      <c r="AO85">
        <v>6.1470000000000002</v>
      </c>
      <c r="AP85">
        <v>6.0819999999999999</v>
      </c>
      <c r="AQ85">
        <v>6.0149999999999997</v>
      </c>
      <c r="AR85">
        <v>5.9470000000000001</v>
      </c>
      <c r="AS85">
        <v>5.8769999999999998</v>
      </c>
      <c r="AT85">
        <v>5.8040000000000003</v>
      </c>
      <c r="AU85">
        <v>5.7290000000000001</v>
      </c>
      <c r="AV85">
        <v>5.6529999999999996</v>
      </c>
      <c r="AW85">
        <v>5.5750000000000002</v>
      </c>
      <c r="AX85">
        <v>5.4969999999999999</v>
      </c>
      <c r="AY85">
        <v>5.4169999999999998</v>
      </c>
      <c r="AZ85">
        <v>5.3369999999999997</v>
      </c>
      <c r="BA85">
        <v>5.2560000000000002</v>
      </c>
      <c r="BB85">
        <v>5.1749999999999998</v>
      </c>
      <c r="BC85">
        <v>5.0940000000000003</v>
      </c>
    </row>
    <row r="86" spans="1:55">
      <c r="A86" t="s">
        <v>660</v>
      </c>
      <c r="B86">
        <v>5.5730000000000004</v>
      </c>
      <c r="C86">
        <v>5.6210000000000004</v>
      </c>
      <c r="D86">
        <v>5.6719999999999997</v>
      </c>
      <c r="E86">
        <v>5.7229999999999999</v>
      </c>
      <c r="F86">
        <v>5.7759999999999998</v>
      </c>
      <c r="G86">
        <v>5.83</v>
      </c>
      <c r="H86">
        <v>5.8840000000000003</v>
      </c>
      <c r="I86">
        <v>5.9379999999999997</v>
      </c>
      <c r="J86">
        <v>5.9909999999999997</v>
      </c>
      <c r="K86">
        <v>6.0430000000000001</v>
      </c>
      <c r="L86">
        <v>6.093</v>
      </c>
      <c r="M86">
        <v>6.141</v>
      </c>
      <c r="N86">
        <v>6.1849999999999996</v>
      </c>
      <c r="O86">
        <v>6.226</v>
      </c>
      <c r="P86">
        <v>6.2619999999999996</v>
      </c>
      <c r="Q86">
        <v>6.2930000000000001</v>
      </c>
      <c r="R86">
        <v>6.3159999999999998</v>
      </c>
      <c r="S86">
        <v>6.3330000000000002</v>
      </c>
      <c r="T86">
        <v>6.3419999999999996</v>
      </c>
      <c r="U86">
        <v>6.343</v>
      </c>
      <c r="V86">
        <v>6.3369999999999997</v>
      </c>
      <c r="W86">
        <v>6.3230000000000004</v>
      </c>
      <c r="X86">
        <v>6.3029999999999999</v>
      </c>
      <c r="Y86">
        <v>6.2770000000000001</v>
      </c>
      <c r="Z86">
        <v>6.2480000000000002</v>
      </c>
      <c r="AA86">
        <v>6.2190000000000003</v>
      </c>
      <c r="AB86">
        <v>6.19</v>
      </c>
      <c r="AC86">
        <v>6.1639999999999997</v>
      </c>
      <c r="AD86">
        <v>6.141</v>
      </c>
      <c r="AE86">
        <v>6.1230000000000002</v>
      </c>
      <c r="AF86">
        <v>6.1070000000000002</v>
      </c>
      <c r="AG86">
        <v>6.0949999999999998</v>
      </c>
      <c r="AH86">
        <v>6.0830000000000002</v>
      </c>
      <c r="AI86">
        <v>6.07</v>
      </c>
      <c r="AJ86">
        <v>6.056</v>
      </c>
      <c r="AK86">
        <v>6.0389999999999997</v>
      </c>
      <c r="AL86">
        <v>6.0179999999999998</v>
      </c>
      <c r="AM86">
        <v>5.9950000000000001</v>
      </c>
      <c r="AN86">
        <v>5.97</v>
      </c>
      <c r="AO86">
        <v>5.944</v>
      </c>
      <c r="AP86">
        <v>5.9169999999999998</v>
      </c>
      <c r="AQ86">
        <v>5.891</v>
      </c>
      <c r="AR86">
        <v>5.867</v>
      </c>
      <c r="AS86">
        <v>5.8449999999999998</v>
      </c>
      <c r="AT86">
        <v>5.827</v>
      </c>
      <c r="AU86">
        <v>5.8120000000000003</v>
      </c>
      <c r="AV86">
        <v>5.8029999999999999</v>
      </c>
      <c r="AW86">
        <v>5.7990000000000004</v>
      </c>
      <c r="AX86">
        <v>5.798</v>
      </c>
      <c r="AY86">
        <v>5.798</v>
      </c>
      <c r="AZ86">
        <v>5.7960000000000003</v>
      </c>
      <c r="BA86">
        <v>5.7889999999999997</v>
      </c>
      <c r="BB86">
        <v>5.7750000000000004</v>
      </c>
      <c r="BC86">
        <v>5.7510000000000003</v>
      </c>
    </row>
    <row r="87" spans="1:55">
      <c r="A87" t="s">
        <v>682</v>
      </c>
      <c r="B87">
        <v>5.9210000000000003</v>
      </c>
      <c r="C87">
        <v>5.931</v>
      </c>
      <c r="D87">
        <v>5.9409999999999998</v>
      </c>
      <c r="E87">
        <v>5.9509999999999996</v>
      </c>
      <c r="F87">
        <v>5.9610000000000003</v>
      </c>
      <c r="G87">
        <v>5.9710000000000001</v>
      </c>
      <c r="H87">
        <v>5.9820000000000002</v>
      </c>
      <c r="I87">
        <v>5.9939999999999998</v>
      </c>
      <c r="J87">
        <v>6.008</v>
      </c>
      <c r="K87">
        <v>6.024</v>
      </c>
      <c r="L87">
        <v>6.0410000000000004</v>
      </c>
      <c r="M87">
        <v>6.06</v>
      </c>
      <c r="N87">
        <v>6.0780000000000003</v>
      </c>
      <c r="O87">
        <v>6.0979999999999999</v>
      </c>
      <c r="P87">
        <v>6.12</v>
      </c>
      <c r="Q87">
        <v>6.15</v>
      </c>
      <c r="R87">
        <v>6.1920000000000002</v>
      </c>
      <c r="S87">
        <v>6.2489999999999997</v>
      </c>
      <c r="T87">
        <v>6.32</v>
      </c>
      <c r="U87">
        <v>6.4009999999999998</v>
      </c>
      <c r="V87">
        <v>6.4870000000000001</v>
      </c>
      <c r="W87">
        <v>6.569</v>
      </c>
      <c r="X87">
        <v>6.64</v>
      </c>
      <c r="Y87">
        <v>6.694</v>
      </c>
      <c r="Z87">
        <v>6.7270000000000003</v>
      </c>
      <c r="AA87">
        <v>6.7389999999999999</v>
      </c>
      <c r="AB87">
        <v>6.734</v>
      </c>
      <c r="AC87">
        <v>6.7169999999999996</v>
      </c>
      <c r="AD87">
        <v>6.6929999999999996</v>
      </c>
      <c r="AE87">
        <v>6.6630000000000003</v>
      </c>
      <c r="AF87">
        <v>6.6269999999999998</v>
      </c>
      <c r="AG87">
        <v>6.5819999999999999</v>
      </c>
      <c r="AH87">
        <v>6.5259999999999998</v>
      </c>
      <c r="AI87">
        <v>6.4580000000000002</v>
      </c>
      <c r="AJ87">
        <v>6.3810000000000002</v>
      </c>
      <c r="AK87">
        <v>6.2939999999999996</v>
      </c>
      <c r="AL87">
        <v>6.2009999999999996</v>
      </c>
      <c r="AM87">
        <v>6.1040000000000001</v>
      </c>
      <c r="AN87">
        <v>6.0069999999999997</v>
      </c>
      <c r="AO87">
        <v>5.9109999999999996</v>
      </c>
      <c r="AP87">
        <v>5.8179999999999996</v>
      </c>
      <c r="AQ87">
        <v>5.7279999999999998</v>
      </c>
      <c r="AR87">
        <v>5.6420000000000003</v>
      </c>
      <c r="AS87">
        <v>5.5579999999999998</v>
      </c>
      <c r="AT87">
        <v>5.4779999999999998</v>
      </c>
      <c r="AU87">
        <v>5.4029999999999996</v>
      </c>
      <c r="AV87">
        <v>5.3319999999999999</v>
      </c>
      <c r="AW87">
        <v>5.2670000000000003</v>
      </c>
      <c r="AX87">
        <v>5.2060000000000004</v>
      </c>
      <c r="AY87">
        <v>5.1479999999999997</v>
      </c>
      <c r="AZ87">
        <v>5.0910000000000002</v>
      </c>
      <c r="BA87">
        <v>5.0330000000000004</v>
      </c>
      <c r="BB87">
        <v>4.9720000000000004</v>
      </c>
      <c r="BC87">
        <v>4.9059999999999997</v>
      </c>
    </row>
    <row r="88" spans="1:55">
      <c r="A88" t="s">
        <v>657</v>
      </c>
      <c r="B88">
        <v>5.5049999999999999</v>
      </c>
      <c r="C88">
        <v>5.5149999999999997</v>
      </c>
      <c r="D88">
        <v>5.5289999999999999</v>
      </c>
      <c r="E88">
        <v>5.548</v>
      </c>
      <c r="F88">
        <v>5.57</v>
      </c>
      <c r="G88">
        <v>5.5949999999999998</v>
      </c>
      <c r="H88">
        <v>5.6189999999999998</v>
      </c>
      <c r="I88">
        <v>5.64</v>
      </c>
      <c r="J88">
        <v>5.6580000000000004</v>
      </c>
      <c r="K88">
        <v>5.6710000000000003</v>
      </c>
      <c r="L88">
        <v>5.6779999999999999</v>
      </c>
      <c r="M88">
        <v>5.681</v>
      </c>
      <c r="N88">
        <v>5.68</v>
      </c>
      <c r="O88">
        <v>5.6769999999999996</v>
      </c>
      <c r="P88">
        <v>5.6749999999999998</v>
      </c>
      <c r="Q88">
        <v>5.6740000000000004</v>
      </c>
      <c r="R88">
        <v>5.6760000000000002</v>
      </c>
      <c r="S88">
        <v>5.6820000000000004</v>
      </c>
      <c r="T88">
        <v>5.6929999999999996</v>
      </c>
      <c r="U88">
        <v>5.7080000000000002</v>
      </c>
      <c r="V88">
        <v>5.7279999999999998</v>
      </c>
      <c r="W88">
        <v>5.7510000000000003</v>
      </c>
      <c r="X88">
        <v>5.7759999999999998</v>
      </c>
      <c r="Y88">
        <v>5.8019999999999996</v>
      </c>
      <c r="Z88">
        <v>5.8259999999999996</v>
      </c>
      <c r="AA88">
        <v>5.8479999999999999</v>
      </c>
      <c r="AB88">
        <v>5.8659999999999997</v>
      </c>
      <c r="AC88">
        <v>5.8810000000000002</v>
      </c>
      <c r="AD88">
        <v>5.891</v>
      </c>
      <c r="AE88">
        <v>5.8970000000000002</v>
      </c>
      <c r="AF88">
        <v>5.9</v>
      </c>
      <c r="AG88">
        <v>5.9009999999999998</v>
      </c>
      <c r="AH88">
        <v>5.9020000000000001</v>
      </c>
      <c r="AI88">
        <v>5.9020000000000001</v>
      </c>
      <c r="AJ88">
        <v>5.9009999999999998</v>
      </c>
      <c r="AK88">
        <v>5.8970000000000002</v>
      </c>
      <c r="AL88">
        <v>5.8879999999999999</v>
      </c>
      <c r="AM88">
        <v>5.8719999999999999</v>
      </c>
      <c r="AN88">
        <v>5.8470000000000004</v>
      </c>
      <c r="AO88">
        <v>5.8140000000000001</v>
      </c>
      <c r="AP88">
        <v>5.7729999999999997</v>
      </c>
      <c r="AQ88">
        <v>5.726</v>
      </c>
      <c r="AR88">
        <v>5.6760000000000002</v>
      </c>
      <c r="AS88">
        <v>5.6230000000000002</v>
      </c>
      <c r="AT88">
        <v>5.5679999999999996</v>
      </c>
      <c r="AU88">
        <v>5.5119999999999996</v>
      </c>
      <c r="AV88">
        <v>5.4539999999999997</v>
      </c>
      <c r="AW88">
        <v>5.391</v>
      </c>
      <c r="AX88">
        <v>5.3239999999999998</v>
      </c>
      <c r="AY88">
        <v>5.2530000000000001</v>
      </c>
      <c r="AZ88">
        <v>5.1760000000000002</v>
      </c>
      <c r="BA88">
        <v>5.0949999999999998</v>
      </c>
      <c r="BB88">
        <v>5.0110000000000001</v>
      </c>
      <c r="BC88">
        <v>4.9240000000000004</v>
      </c>
    </row>
    <row r="89" spans="1:55">
      <c r="A89" t="s">
        <v>879</v>
      </c>
      <c r="B89">
        <v>2.23</v>
      </c>
      <c r="C89">
        <v>2.13</v>
      </c>
      <c r="D89">
        <v>2.16</v>
      </c>
      <c r="E89">
        <v>2.14</v>
      </c>
      <c r="F89">
        <v>2.2400000000000002</v>
      </c>
      <c r="G89">
        <v>2.25</v>
      </c>
      <c r="H89">
        <v>2.3199999999999998</v>
      </c>
      <c r="I89">
        <v>2.4500000000000002</v>
      </c>
      <c r="J89">
        <v>2.42</v>
      </c>
      <c r="K89">
        <v>2.36</v>
      </c>
      <c r="L89">
        <v>2.4</v>
      </c>
      <c r="M89">
        <v>2.3199999999999998</v>
      </c>
      <c r="N89">
        <v>2.3199999999999998</v>
      </c>
      <c r="O89">
        <v>2.27</v>
      </c>
      <c r="P89">
        <v>2.38</v>
      </c>
      <c r="Q89">
        <v>2.33</v>
      </c>
      <c r="R89">
        <v>2.35</v>
      </c>
      <c r="S89">
        <v>2.27</v>
      </c>
      <c r="T89">
        <v>2.2799999999999998</v>
      </c>
      <c r="U89">
        <v>2.2599999999999998</v>
      </c>
      <c r="V89">
        <v>2.23</v>
      </c>
      <c r="W89">
        <v>2.09</v>
      </c>
      <c r="X89">
        <v>2.0299999999999998</v>
      </c>
      <c r="Y89">
        <v>1.94</v>
      </c>
      <c r="Z89">
        <v>1.83</v>
      </c>
      <c r="AA89">
        <v>1.67</v>
      </c>
      <c r="AB89">
        <v>1.6</v>
      </c>
      <c r="AC89">
        <v>1.5</v>
      </c>
      <c r="AD89">
        <v>1.5</v>
      </c>
      <c r="AE89">
        <v>1.4</v>
      </c>
      <c r="AF89">
        <v>1.4</v>
      </c>
      <c r="AG89">
        <v>1.38</v>
      </c>
      <c r="AH89">
        <v>1.39</v>
      </c>
      <c r="AI89">
        <v>1.34</v>
      </c>
      <c r="AJ89">
        <v>1.35</v>
      </c>
      <c r="AK89">
        <v>1.31</v>
      </c>
      <c r="AL89">
        <v>1.28</v>
      </c>
      <c r="AM89">
        <v>1.28</v>
      </c>
      <c r="AN89">
        <v>1.26</v>
      </c>
      <c r="AO89">
        <v>1.24</v>
      </c>
      <c r="AP89">
        <v>1.27</v>
      </c>
      <c r="AQ89">
        <v>1.25</v>
      </c>
      <c r="AR89">
        <v>1.27</v>
      </c>
      <c r="AS89">
        <v>1.28</v>
      </c>
      <c r="AT89">
        <v>1.3</v>
      </c>
      <c r="AU89">
        <v>1.32</v>
      </c>
      <c r="AV89">
        <v>1.4</v>
      </c>
      <c r="AW89">
        <v>1.38</v>
      </c>
      <c r="AX89">
        <v>1.47</v>
      </c>
      <c r="AY89">
        <v>1.49</v>
      </c>
      <c r="AZ89">
        <v>1.51</v>
      </c>
      <c r="BA89">
        <v>1.39</v>
      </c>
      <c r="BB89">
        <v>1.34</v>
      </c>
      <c r="BC89">
        <v>1.29</v>
      </c>
    </row>
    <row r="90" spans="1:55">
      <c r="A90" t="s">
        <v>16</v>
      </c>
      <c r="B90">
        <v>6.7430000000000003</v>
      </c>
      <c r="C90">
        <v>6.6269999999999998</v>
      </c>
      <c r="D90">
        <v>6.4420000000000002</v>
      </c>
      <c r="E90">
        <v>6.1959999999999997</v>
      </c>
      <c r="F90">
        <v>5.9059999999999997</v>
      </c>
      <c r="G90">
        <v>5.5970000000000004</v>
      </c>
      <c r="H90">
        <v>5.3</v>
      </c>
      <c r="I90">
        <v>5.04</v>
      </c>
      <c r="J90">
        <v>4.835</v>
      </c>
      <c r="K90">
        <v>4.6900000000000004</v>
      </c>
      <c r="L90">
        <v>4.6040000000000001</v>
      </c>
      <c r="M90">
        <v>4.5609999999999999</v>
      </c>
      <c r="N90">
        <v>4.5369999999999999</v>
      </c>
      <c r="O90">
        <v>4.5119999999999996</v>
      </c>
      <c r="P90">
        <v>4.4790000000000001</v>
      </c>
      <c r="Q90">
        <v>4.4359999999999999</v>
      </c>
      <c r="R90">
        <v>4.3849999999999998</v>
      </c>
      <c r="S90">
        <v>4.3369999999999997</v>
      </c>
      <c r="T90">
        <v>4.2990000000000004</v>
      </c>
      <c r="U90">
        <v>4.2690000000000001</v>
      </c>
      <c r="V90">
        <v>4.2510000000000003</v>
      </c>
      <c r="W90">
        <v>4.2439999999999998</v>
      </c>
      <c r="X90">
        <v>4.2430000000000003</v>
      </c>
      <c r="Y90">
        <v>4.2450000000000001</v>
      </c>
      <c r="Z90">
        <v>4.2430000000000003</v>
      </c>
      <c r="AA90">
        <v>4.2309999999999999</v>
      </c>
      <c r="AB90">
        <v>4.2</v>
      </c>
      <c r="AC90">
        <v>4.1459999999999999</v>
      </c>
      <c r="AD90">
        <v>4.0679999999999996</v>
      </c>
      <c r="AE90">
        <v>3.9660000000000002</v>
      </c>
      <c r="AF90">
        <v>3.8420000000000001</v>
      </c>
      <c r="AG90">
        <v>3.7010000000000001</v>
      </c>
      <c r="AH90">
        <v>3.5510000000000002</v>
      </c>
      <c r="AI90">
        <v>3.4009999999999998</v>
      </c>
      <c r="AJ90">
        <v>3.254</v>
      </c>
      <c r="AK90">
        <v>3.1160000000000001</v>
      </c>
      <c r="AL90">
        <v>2.988</v>
      </c>
      <c r="AM90">
        <v>2.87</v>
      </c>
      <c r="AN90">
        <v>2.762</v>
      </c>
      <c r="AO90">
        <v>2.6659999999999999</v>
      </c>
      <c r="AP90">
        <v>2.5819999999999999</v>
      </c>
      <c r="AQ90">
        <v>2.512</v>
      </c>
      <c r="AR90">
        <v>2.4550000000000001</v>
      </c>
      <c r="AS90">
        <v>2.4089999999999998</v>
      </c>
      <c r="AT90">
        <v>2.3730000000000002</v>
      </c>
      <c r="AU90">
        <v>2.3439999999999999</v>
      </c>
      <c r="AV90">
        <v>2.3210000000000002</v>
      </c>
      <c r="AW90">
        <v>2.3010000000000002</v>
      </c>
      <c r="AX90">
        <v>2.2810000000000001</v>
      </c>
      <c r="AY90">
        <v>2.2610000000000001</v>
      </c>
      <c r="AZ90">
        <v>2.2400000000000002</v>
      </c>
      <c r="BA90">
        <v>2.2170000000000001</v>
      </c>
      <c r="BB90">
        <v>2.194</v>
      </c>
      <c r="BC90">
        <v>2.1709999999999998</v>
      </c>
    </row>
    <row r="91" spans="1:55">
      <c r="A91" t="s">
        <v>880</v>
      </c>
      <c r="AF91">
        <v>2.44</v>
      </c>
      <c r="AG91">
        <v>2.41</v>
      </c>
      <c r="AH91">
        <v>2.5299999999999998</v>
      </c>
      <c r="AI91">
        <v>2.57</v>
      </c>
      <c r="AJ91">
        <v>2.4700000000000002</v>
      </c>
      <c r="AK91">
        <v>2.5299999999999998</v>
      </c>
      <c r="AL91">
        <v>2.4900000000000002</v>
      </c>
      <c r="AM91">
        <v>2.6829999999999998</v>
      </c>
      <c r="AN91">
        <v>2.39</v>
      </c>
      <c r="AO91">
        <v>2.34</v>
      </c>
      <c r="AP91">
        <v>2.3079999999999998</v>
      </c>
      <c r="AQ91">
        <v>2.4510000000000001</v>
      </c>
      <c r="AR91">
        <v>2.4889999999999999</v>
      </c>
      <c r="AS91">
        <v>2.3610000000000002</v>
      </c>
      <c r="AT91">
        <v>2.42</v>
      </c>
      <c r="AU91">
        <v>2.2999999999999998</v>
      </c>
      <c r="AV91">
        <v>2.2599999999999998</v>
      </c>
      <c r="AW91">
        <v>2.23</v>
      </c>
      <c r="AX91">
        <v>2.2469999999999999</v>
      </c>
      <c r="AY91">
        <v>2.359</v>
      </c>
      <c r="AZ91">
        <v>2.2000000000000002</v>
      </c>
      <c r="BA91">
        <v>2.1</v>
      </c>
      <c r="BB91">
        <v>1.9830000000000001</v>
      </c>
      <c r="BC91">
        <v>2.0499999999999998</v>
      </c>
    </row>
    <row r="92" spans="1:55">
      <c r="A92" t="s">
        <v>17</v>
      </c>
      <c r="B92">
        <v>6.5339999999999998</v>
      </c>
      <c r="C92">
        <v>6.5119999999999996</v>
      </c>
      <c r="D92">
        <v>6.49</v>
      </c>
      <c r="E92">
        <v>6.4640000000000004</v>
      </c>
      <c r="F92">
        <v>6.4340000000000002</v>
      </c>
      <c r="G92">
        <v>6.399</v>
      </c>
      <c r="H92">
        <v>6.36</v>
      </c>
      <c r="I92">
        <v>6.3230000000000004</v>
      </c>
      <c r="J92">
        <v>6.2880000000000003</v>
      </c>
      <c r="K92">
        <v>6.2590000000000003</v>
      </c>
      <c r="L92">
        <v>6.2350000000000003</v>
      </c>
      <c r="M92">
        <v>6.2190000000000003</v>
      </c>
      <c r="N92">
        <v>6.2080000000000002</v>
      </c>
      <c r="O92">
        <v>6.2030000000000003</v>
      </c>
      <c r="P92">
        <v>6.2009999999999996</v>
      </c>
      <c r="Q92">
        <v>6.202</v>
      </c>
      <c r="R92">
        <v>6.2060000000000004</v>
      </c>
      <c r="S92">
        <v>6.2110000000000003</v>
      </c>
      <c r="T92">
        <v>6.2130000000000001</v>
      </c>
      <c r="U92">
        <v>6.21</v>
      </c>
      <c r="V92">
        <v>6.1950000000000003</v>
      </c>
      <c r="W92">
        <v>6.1609999999999996</v>
      </c>
      <c r="X92">
        <v>6.1050000000000004</v>
      </c>
      <c r="Y92">
        <v>6.0270000000000001</v>
      </c>
      <c r="Z92">
        <v>5.93</v>
      </c>
      <c r="AA92">
        <v>5.82</v>
      </c>
      <c r="AB92">
        <v>5.7039999999999997</v>
      </c>
      <c r="AC92">
        <v>5.5910000000000002</v>
      </c>
      <c r="AD92">
        <v>5.4880000000000004</v>
      </c>
      <c r="AE92">
        <v>5.3959999999999999</v>
      </c>
      <c r="AF92">
        <v>5.3150000000000004</v>
      </c>
      <c r="AG92">
        <v>5.2439999999999998</v>
      </c>
      <c r="AH92">
        <v>5.1740000000000004</v>
      </c>
      <c r="AI92">
        <v>5.1020000000000003</v>
      </c>
      <c r="AJ92">
        <v>5.024</v>
      </c>
      <c r="AK92">
        <v>4.9390000000000001</v>
      </c>
      <c r="AL92">
        <v>4.8470000000000004</v>
      </c>
      <c r="AM92">
        <v>4.75</v>
      </c>
      <c r="AN92">
        <v>4.6479999999999997</v>
      </c>
      <c r="AO92">
        <v>4.5430000000000001</v>
      </c>
      <c r="AP92">
        <v>4.4340000000000002</v>
      </c>
      <c r="AQ92">
        <v>4.3220000000000001</v>
      </c>
      <c r="AR92">
        <v>4.2069999999999999</v>
      </c>
      <c r="AS92">
        <v>4.0910000000000002</v>
      </c>
      <c r="AT92">
        <v>3.976</v>
      </c>
      <c r="AU92">
        <v>3.8650000000000002</v>
      </c>
      <c r="AV92">
        <v>3.76</v>
      </c>
      <c r="AW92">
        <v>3.6640000000000001</v>
      </c>
      <c r="AX92">
        <v>3.5779999999999998</v>
      </c>
      <c r="AY92">
        <v>3.5009999999999999</v>
      </c>
      <c r="AZ92">
        <v>3.4340000000000002</v>
      </c>
      <c r="BA92">
        <v>3.3730000000000002</v>
      </c>
      <c r="BB92">
        <v>3.3170000000000002</v>
      </c>
      <c r="BC92">
        <v>3.2629999999999999</v>
      </c>
    </row>
    <row r="93" spans="1:55">
      <c r="A93" t="s">
        <v>881</v>
      </c>
      <c r="B93">
        <v>6.0519999999999996</v>
      </c>
      <c r="C93">
        <v>6.048</v>
      </c>
      <c r="D93">
        <v>5.984</v>
      </c>
      <c r="E93">
        <v>5.8570000000000002</v>
      </c>
      <c r="F93">
        <v>5.67</v>
      </c>
      <c r="G93">
        <v>5.4390000000000001</v>
      </c>
      <c r="H93">
        <v>5.1870000000000003</v>
      </c>
      <c r="I93">
        <v>4.9390000000000001</v>
      </c>
      <c r="J93">
        <v>4.7160000000000002</v>
      </c>
      <c r="K93">
        <v>4.5259999999999998</v>
      </c>
      <c r="L93">
        <v>4.3719999999999999</v>
      </c>
      <c r="M93">
        <v>4.2480000000000002</v>
      </c>
      <c r="N93">
        <v>4.1369999999999996</v>
      </c>
      <c r="O93">
        <v>4.0279999999999996</v>
      </c>
      <c r="P93">
        <v>3.9169999999999998</v>
      </c>
      <c r="Q93">
        <v>3.8010000000000002</v>
      </c>
      <c r="R93">
        <v>3.681</v>
      </c>
      <c r="S93">
        <v>3.5609999999999999</v>
      </c>
      <c r="T93">
        <v>3.4470000000000001</v>
      </c>
      <c r="U93">
        <v>3.34</v>
      </c>
      <c r="V93">
        <v>3.2480000000000002</v>
      </c>
      <c r="W93">
        <v>3.177</v>
      </c>
      <c r="X93">
        <v>3.1280000000000001</v>
      </c>
      <c r="Y93">
        <v>3.1</v>
      </c>
      <c r="Z93">
        <v>3.0920000000000001</v>
      </c>
      <c r="AA93">
        <v>3.0950000000000002</v>
      </c>
      <c r="AB93">
        <v>3.0990000000000002</v>
      </c>
      <c r="AC93">
        <v>3.097</v>
      </c>
      <c r="AD93">
        <v>3.0819999999999999</v>
      </c>
      <c r="AE93">
        <v>3.0529999999999999</v>
      </c>
      <c r="AF93">
        <v>3.0129999999999999</v>
      </c>
      <c r="AG93">
        <v>2.9689999999999999</v>
      </c>
      <c r="AH93">
        <v>2.9289999999999998</v>
      </c>
      <c r="AI93">
        <v>2.899</v>
      </c>
      <c r="AJ93">
        <v>2.8809999999999998</v>
      </c>
      <c r="AK93">
        <v>2.8719999999999999</v>
      </c>
      <c r="AL93">
        <v>2.87</v>
      </c>
      <c r="AM93">
        <v>2.867</v>
      </c>
      <c r="AN93">
        <v>2.86</v>
      </c>
      <c r="AO93">
        <v>2.8460000000000001</v>
      </c>
      <c r="AP93">
        <v>2.8239999999999998</v>
      </c>
      <c r="AQ93">
        <v>2.794</v>
      </c>
      <c r="AR93">
        <v>2.7589999999999999</v>
      </c>
      <c r="AS93">
        <v>2.72</v>
      </c>
      <c r="AT93">
        <v>2.6789999999999998</v>
      </c>
      <c r="AU93">
        <v>2.6379999999999999</v>
      </c>
      <c r="AV93">
        <v>2.5990000000000002</v>
      </c>
      <c r="AW93">
        <v>2.5619999999999998</v>
      </c>
      <c r="AX93">
        <v>2.528</v>
      </c>
      <c r="AY93">
        <v>2.4980000000000002</v>
      </c>
      <c r="AZ93">
        <v>2.472</v>
      </c>
      <c r="BA93">
        <v>2.448</v>
      </c>
      <c r="BB93">
        <v>2.427</v>
      </c>
      <c r="BC93">
        <v>2.4060000000000001</v>
      </c>
    </row>
    <row r="94" spans="1:55">
      <c r="A94" t="s">
        <v>35</v>
      </c>
      <c r="B94">
        <v>5.7539999999999996</v>
      </c>
      <c r="C94">
        <v>5.6890000000000001</v>
      </c>
      <c r="D94">
        <v>5.6189999999999998</v>
      </c>
      <c r="E94">
        <v>5.548</v>
      </c>
      <c r="F94">
        <v>5.4809999999999999</v>
      </c>
      <c r="G94">
        <v>5.4210000000000003</v>
      </c>
      <c r="H94">
        <v>5.3659999999999997</v>
      </c>
      <c r="I94">
        <v>5.3140000000000001</v>
      </c>
      <c r="J94">
        <v>5.2629999999999999</v>
      </c>
      <c r="K94">
        <v>5.21</v>
      </c>
      <c r="L94">
        <v>5.1539999999999999</v>
      </c>
      <c r="M94">
        <v>5.0919999999999996</v>
      </c>
      <c r="N94">
        <v>5.0220000000000002</v>
      </c>
      <c r="O94">
        <v>4.944</v>
      </c>
      <c r="P94">
        <v>4.8600000000000003</v>
      </c>
      <c r="Q94">
        <v>4.7690000000000001</v>
      </c>
      <c r="R94">
        <v>4.6749999999999998</v>
      </c>
      <c r="S94">
        <v>4.5789999999999997</v>
      </c>
      <c r="T94">
        <v>4.4859999999999998</v>
      </c>
      <c r="U94">
        <v>4.3949999999999996</v>
      </c>
      <c r="V94">
        <v>4.3079999999999998</v>
      </c>
      <c r="W94">
        <v>4.226</v>
      </c>
      <c r="X94">
        <v>4.1479999999999997</v>
      </c>
      <c r="Y94">
        <v>4.0730000000000004</v>
      </c>
      <c r="Z94">
        <v>4.0010000000000003</v>
      </c>
      <c r="AA94">
        <v>3.931</v>
      </c>
      <c r="AB94">
        <v>3.863</v>
      </c>
      <c r="AC94">
        <v>3.7959999999999998</v>
      </c>
      <c r="AD94">
        <v>3.7309999999999999</v>
      </c>
      <c r="AE94">
        <v>3.6659999999999999</v>
      </c>
      <c r="AF94">
        <v>3.601</v>
      </c>
      <c r="AG94">
        <v>3.5350000000000001</v>
      </c>
      <c r="AH94">
        <v>3.4670000000000001</v>
      </c>
      <c r="AI94">
        <v>3.4</v>
      </c>
      <c r="AJ94">
        <v>3.3319999999999999</v>
      </c>
      <c r="AK94">
        <v>3.2669999999999999</v>
      </c>
      <c r="AL94">
        <v>3.206</v>
      </c>
      <c r="AM94">
        <v>3.15</v>
      </c>
      <c r="AN94">
        <v>3.101</v>
      </c>
      <c r="AO94">
        <v>3.0590000000000002</v>
      </c>
      <c r="AP94">
        <v>3.0219999999999998</v>
      </c>
      <c r="AQ94">
        <v>2.9889999999999999</v>
      </c>
      <c r="AR94">
        <v>2.9580000000000002</v>
      </c>
      <c r="AS94">
        <v>2.9260000000000002</v>
      </c>
      <c r="AT94">
        <v>2.8940000000000001</v>
      </c>
      <c r="AU94">
        <v>2.86</v>
      </c>
      <c r="AV94">
        <v>2.8239999999999998</v>
      </c>
      <c r="AW94">
        <v>2.7869999999999999</v>
      </c>
      <c r="AX94">
        <v>2.7509999999999999</v>
      </c>
      <c r="AY94">
        <v>2.7149999999999999</v>
      </c>
      <c r="AZ94">
        <v>2.68</v>
      </c>
      <c r="BA94">
        <v>2.6469999999999998</v>
      </c>
      <c r="BB94">
        <v>2.6150000000000002</v>
      </c>
      <c r="BC94">
        <v>2.585</v>
      </c>
    </row>
    <row r="95" spans="1:55">
      <c r="A95" t="s">
        <v>882</v>
      </c>
      <c r="B95">
        <v>2.9652369692363019</v>
      </c>
      <c r="C95">
        <v>2.9616988845985985</v>
      </c>
      <c r="D95">
        <v>2.910364079746691</v>
      </c>
      <c r="E95">
        <v>2.8798808553952542</v>
      </c>
      <c r="F95">
        <v>2.8485579152507579</v>
      </c>
      <c r="G95">
        <v>2.7588393630728945</v>
      </c>
      <c r="H95">
        <v>2.6172347687592783</v>
      </c>
      <c r="I95">
        <v>2.5980566869798767</v>
      </c>
      <c r="J95">
        <v>2.5486869252034361</v>
      </c>
      <c r="K95">
        <v>2.5090276619590419</v>
      </c>
      <c r="L95">
        <v>2.4795468891163503</v>
      </c>
      <c r="M95">
        <v>2.4325782909780282</v>
      </c>
      <c r="N95">
        <v>2.3207322339410914</v>
      </c>
      <c r="O95">
        <v>2.2482356553175604</v>
      </c>
      <c r="P95">
        <v>2.2046685828208354</v>
      </c>
      <c r="Q95">
        <v>2.1311298825996703</v>
      </c>
      <c r="R95">
        <v>2.0827405195591462</v>
      </c>
      <c r="S95">
        <v>2.055671820320125</v>
      </c>
      <c r="T95">
        <v>2.0158275991395636</v>
      </c>
      <c r="U95">
        <v>2.0210677704478477</v>
      </c>
      <c r="V95">
        <v>2.0111176845789038</v>
      </c>
      <c r="W95">
        <v>1.9770769885730721</v>
      </c>
      <c r="X95">
        <v>1.9856509409237018</v>
      </c>
      <c r="Y95">
        <v>1.962781017883322</v>
      </c>
      <c r="Z95">
        <v>1.9326670113898845</v>
      </c>
      <c r="AA95">
        <v>1.9299053088576172</v>
      </c>
      <c r="AB95">
        <v>1.9239065211880377</v>
      </c>
      <c r="AC95">
        <v>1.9267505990264728</v>
      </c>
      <c r="AD95">
        <v>1.9273217975776911</v>
      </c>
      <c r="AE95">
        <v>1.9085337514380023</v>
      </c>
      <c r="AF95">
        <v>1.9106109366186115</v>
      </c>
      <c r="AG95">
        <v>1.8723756684830306</v>
      </c>
      <c r="AH95">
        <v>1.8312789906597946</v>
      </c>
      <c r="AI95">
        <v>1.777972269518409</v>
      </c>
      <c r="AJ95">
        <v>1.760468720256253</v>
      </c>
      <c r="AK95">
        <v>1.7211870153466913</v>
      </c>
      <c r="AL95">
        <v>1.7064877344936149</v>
      </c>
      <c r="AM95">
        <v>1.6898561728848631</v>
      </c>
      <c r="AN95">
        <v>1.6851732675305584</v>
      </c>
      <c r="AO95">
        <v>1.6692458751097707</v>
      </c>
      <c r="AP95">
        <v>1.6960033464426612</v>
      </c>
      <c r="AQ95">
        <v>1.6739429763267082</v>
      </c>
      <c r="AR95">
        <v>1.6677944080624278</v>
      </c>
      <c r="AS95">
        <v>1.6772430319146872</v>
      </c>
      <c r="AT95">
        <v>1.6879256304132229</v>
      </c>
      <c r="AU95">
        <v>1.681248116893701</v>
      </c>
      <c r="AV95">
        <v>1.7152871313078999</v>
      </c>
      <c r="AW95">
        <v>1.7496251524719131</v>
      </c>
      <c r="AX95">
        <v>1.7658338651818737</v>
      </c>
      <c r="AY95">
        <v>1.7476028974430928</v>
      </c>
      <c r="AZ95">
        <v>1.7448455444585254</v>
      </c>
      <c r="BA95">
        <v>1.7264578031495319</v>
      </c>
      <c r="BB95">
        <v>1.7415864192261836</v>
      </c>
      <c r="BC95">
        <v>1.7335064442503514</v>
      </c>
    </row>
    <row r="96" spans="1:55">
      <c r="A96" t="s">
        <v>883</v>
      </c>
      <c r="B96">
        <v>5.1619999999999999</v>
      </c>
      <c r="C96">
        <v>5.2130000000000001</v>
      </c>
      <c r="D96">
        <v>5.18</v>
      </c>
      <c r="E96">
        <v>5.0510000000000002</v>
      </c>
      <c r="F96">
        <v>4.8330000000000002</v>
      </c>
      <c r="G96">
        <v>4.5510000000000002</v>
      </c>
      <c r="H96">
        <v>4.2460000000000004</v>
      </c>
      <c r="I96">
        <v>3.9590000000000001</v>
      </c>
      <c r="J96">
        <v>3.722</v>
      </c>
      <c r="K96">
        <v>3.5449999999999999</v>
      </c>
      <c r="L96">
        <v>3.4209999999999998</v>
      </c>
      <c r="M96">
        <v>3.4590000000000001</v>
      </c>
      <c r="N96">
        <v>3.3149999999999999</v>
      </c>
      <c r="O96">
        <v>3.177</v>
      </c>
      <c r="P96">
        <v>2.9670000000000001</v>
      </c>
      <c r="Q96">
        <v>2.6659999999999999</v>
      </c>
      <c r="R96">
        <v>2.48</v>
      </c>
      <c r="S96">
        <v>2.3759999999999999</v>
      </c>
      <c r="T96">
        <v>2.2719999999999998</v>
      </c>
      <c r="U96">
        <v>2.12</v>
      </c>
      <c r="V96">
        <v>2.0470000000000002</v>
      </c>
      <c r="W96">
        <v>1.9330000000000001</v>
      </c>
      <c r="X96">
        <v>1.86</v>
      </c>
      <c r="Y96">
        <v>1.722</v>
      </c>
      <c r="Z96">
        <v>1.5589999999999999</v>
      </c>
      <c r="AA96">
        <v>1.4910000000000001</v>
      </c>
      <c r="AB96">
        <v>1.367</v>
      </c>
      <c r="AC96">
        <v>1.3109999999999999</v>
      </c>
      <c r="AD96">
        <v>1.4</v>
      </c>
      <c r="AE96">
        <v>1.296</v>
      </c>
      <c r="AF96">
        <v>1.272</v>
      </c>
      <c r="AG96">
        <v>1.2809999999999999</v>
      </c>
      <c r="AH96">
        <v>1.347</v>
      </c>
      <c r="AI96">
        <v>1.3420000000000001</v>
      </c>
      <c r="AJ96">
        <v>1.355</v>
      </c>
      <c r="AK96">
        <v>1.2949999999999999</v>
      </c>
      <c r="AL96">
        <v>1.1910000000000001</v>
      </c>
      <c r="AM96">
        <v>1.127</v>
      </c>
      <c r="AN96">
        <v>1.0169999999999999</v>
      </c>
      <c r="AO96">
        <v>0.98199999999999998</v>
      </c>
      <c r="AP96">
        <v>1.0349999999999999</v>
      </c>
      <c r="AQ96">
        <v>0.93200000000000005</v>
      </c>
      <c r="AR96">
        <v>0.93899999999999995</v>
      </c>
      <c r="AS96">
        <v>0.90100000000000002</v>
      </c>
      <c r="AT96">
        <v>0.92700000000000005</v>
      </c>
      <c r="AU96">
        <v>0.96599999999999997</v>
      </c>
      <c r="AV96">
        <v>0.98399999999999999</v>
      </c>
      <c r="AW96">
        <v>1.028</v>
      </c>
      <c r="AX96">
        <v>1.0640000000000001</v>
      </c>
      <c r="AY96">
        <v>1.0549999999999999</v>
      </c>
      <c r="AZ96">
        <v>1.127</v>
      </c>
      <c r="BA96">
        <v>1.204</v>
      </c>
      <c r="BB96">
        <v>1.2849999999999999</v>
      </c>
      <c r="BC96">
        <v>1.1240000000000001</v>
      </c>
    </row>
    <row r="97" spans="1:55">
      <c r="A97" t="s">
        <v>19</v>
      </c>
      <c r="B97">
        <v>7.4580000000000002</v>
      </c>
      <c r="C97">
        <v>7.4480000000000004</v>
      </c>
      <c r="D97">
        <v>7.4429999999999996</v>
      </c>
      <c r="E97">
        <v>7.4409999999999998</v>
      </c>
      <c r="F97">
        <v>7.4429999999999996</v>
      </c>
      <c r="G97">
        <v>7.4420000000000002</v>
      </c>
      <c r="H97">
        <v>7.4349999999999996</v>
      </c>
      <c r="I97">
        <v>7.4169999999999998</v>
      </c>
      <c r="J97">
        <v>7.383</v>
      </c>
      <c r="K97">
        <v>7.3339999999999996</v>
      </c>
      <c r="L97">
        <v>7.27</v>
      </c>
      <c r="M97">
        <v>7.1950000000000003</v>
      </c>
      <c r="N97">
        <v>7.1109999999999998</v>
      </c>
      <c r="O97">
        <v>7.0250000000000004</v>
      </c>
      <c r="P97">
        <v>6.9349999999999996</v>
      </c>
      <c r="Q97">
        <v>6.8440000000000003</v>
      </c>
      <c r="R97">
        <v>6.7489999999999997</v>
      </c>
      <c r="S97">
        <v>6.649</v>
      </c>
      <c r="T97">
        <v>6.5430000000000001</v>
      </c>
      <c r="U97">
        <v>6.431</v>
      </c>
      <c r="V97">
        <v>6.3129999999999997</v>
      </c>
      <c r="W97">
        <v>6.19</v>
      </c>
      <c r="X97">
        <v>6.0620000000000003</v>
      </c>
      <c r="Y97">
        <v>5.9320000000000004</v>
      </c>
      <c r="Z97">
        <v>5.8019999999999996</v>
      </c>
      <c r="AA97">
        <v>5.6740000000000004</v>
      </c>
      <c r="AB97">
        <v>5.5529999999999999</v>
      </c>
      <c r="AC97">
        <v>5.4390000000000001</v>
      </c>
      <c r="AD97">
        <v>5.3330000000000002</v>
      </c>
      <c r="AE97">
        <v>5.2329999999999997</v>
      </c>
      <c r="AF97">
        <v>5.1390000000000002</v>
      </c>
      <c r="AG97">
        <v>5.048</v>
      </c>
      <c r="AH97">
        <v>4.9560000000000004</v>
      </c>
      <c r="AI97">
        <v>4.8600000000000003</v>
      </c>
      <c r="AJ97">
        <v>4.758</v>
      </c>
      <c r="AK97">
        <v>4.649</v>
      </c>
      <c r="AL97">
        <v>4.5309999999999997</v>
      </c>
      <c r="AM97">
        <v>4.4050000000000002</v>
      </c>
      <c r="AN97">
        <v>4.2720000000000002</v>
      </c>
      <c r="AO97">
        <v>4.1340000000000003</v>
      </c>
      <c r="AP97">
        <v>3.9929999999999999</v>
      </c>
      <c r="AQ97">
        <v>3.8490000000000002</v>
      </c>
      <c r="AR97">
        <v>3.706</v>
      </c>
      <c r="AS97">
        <v>3.5640000000000001</v>
      </c>
      <c r="AT97">
        <v>3.427</v>
      </c>
      <c r="AU97">
        <v>3.2930000000000001</v>
      </c>
      <c r="AV97">
        <v>3.1640000000000001</v>
      </c>
      <c r="AW97">
        <v>3.0390000000000001</v>
      </c>
      <c r="AX97">
        <v>2.9180000000000001</v>
      </c>
      <c r="AY97">
        <v>2.802</v>
      </c>
      <c r="AZ97">
        <v>2.6949999999999998</v>
      </c>
      <c r="BA97">
        <v>2.5990000000000002</v>
      </c>
      <c r="BB97">
        <v>2.5139999999999998</v>
      </c>
      <c r="BC97">
        <v>2.4420000000000002</v>
      </c>
    </row>
    <row r="98" spans="1:55">
      <c r="A98" t="s">
        <v>884</v>
      </c>
      <c r="B98">
        <v>6.7156617706722734</v>
      </c>
      <c r="C98">
        <v>6.7295659089614333</v>
      </c>
      <c r="D98">
        <v>6.7436737290060016</v>
      </c>
      <c r="E98">
        <v>6.7577105513570235</v>
      </c>
      <c r="F98">
        <v>6.7710044006978327</v>
      </c>
      <c r="G98">
        <v>6.7837640884787591</v>
      </c>
      <c r="H98">
        <v>6.7965465703401806</v>
      </c>
      <c r="I98">
        <v>6.809651972988191</v>
      </c>
      <c r="J98">
        <v>6.8230783883435411</v>
      </c>
      <c r="K98">
        <v>6.8369652538410017</v>
      </c>
      <c r="L98">
        <v>6.8509274365519071</v>
      </c>
      <c r="M98">
        <v>6.8648181518846858</v>
      </c>
      <c r="N98">
        <v>6.8782850551945147</v>
      </c>
      <c r="O98">
        <v>6.8904944033293507</v>
      </c>
      <c r="P98">
        <v>6.9009856611326548</v>
      </c>
      <c r="Q98">
        <v>6.9090627792078241</v>
      </c>
      <c r="R98">
        <v>6.9147272240759561</v>
      </c>
      <c r="S98">
        <v>6.9174587308780309</v>
      </c>
      <c r="T98">
        <v>6.9172501596947837</v>
      </c>
      <c r="U98">
        <v>6.9139707554496557</v>
      </c>
      <c r="V98">
        <v>6.9072239615070847</v>
      </c>
      <c r="W98">
        <v>6.8969062606045091</v>
      </c>
      <c r="X98">
        <v>6.8834354643612503</v>
      </c>
      <c r="Y98">
        <v>6.8670090567746405</v>
      </c>
      <c r="Z98">
        <v>6.8474629720522495</v>
      </c>
      <c r="AA98">
        <v>6.8243634427133859</v>
      </c>
      <c r="AB98">
        <v>6.7971907401423861</v>
      </c>
      <c r="AC98">
        <v>6.7652162790445027</v>
      </c>
      <c r="AD98">
        <v>6.7278325442786251</v>
      </c>
      <c r="AE98">
        <v>6.6849815778091983</v>
      </c>
      <c r="AF98">
        <v>6.6378853322192191</v>
      </c>
      <c r="AG98">
        <v>6.586746134209716</v>
      </c>
      <c r="AH98">
        <v>6.535148743404573</v>
      </c>
      <c r="AI98">
        <v>6.4835292656880226</v>
      </c>
      <c r="AJ98">
        <v>6.4321113124669491</v>
      </c>
      <c r="AK98">
        <v>6.3804166879681929</v>
      </c>
      <c r="AL98">
        <v>6.3265440002101236</v>
      </c>
      <c r="AM98">
        <v>6.2703556518249508</v>
      </c>
      <c r="AN98">
        <v>6.2113613504893967</v>
      </c>
      <c r="AO98">
        <v>6.149823510394639</v>
      </c>
      <c r="AP98">
        <v>6.0856236620993167</v>
      </c>
      <c r="AQ98">
        <v>6.0180957725481381</v>
      </c>
      <c r="AR98">
        <v>5.9482767315404885</v>
      </c>
      <c r="AS98">
        <v>5.8758416139162186</v>
      </c>
      <c r="AT98">
        <v>5.8008434839138756</v>
      </c>
      <c r="AU98">
        <v>5.7230017607307362</v>
      </c>
      <c r="AV98">
        <v>5.6417438221131668</v>
      </c>
      <c r="AW98">
        <v>5.5585562690370267</v>
      </c>
      <c r="AX98">
        <v>5.4743334353863684</v>
      </c>
      <c r="AY98">
        <v>5.3893818505035878</v>
      </c>
      <c r="AZ98">
        <v>5.3043773568876631</v>
      </c>
      <c r="BA98">
        <v>5.2189003525946944</v>
      </c>
      <c r="BB98">
        <v>5.1337514743113246</v>
      </c>
      <c r="BC98">
        <v>5.0493452838846657</v>
      </c>
    </row>
    <row r="99" spans="1:55">
      <c r="A99" t="s">
        <v>885</v>
      </c>
      <c r="B99">
        <v>2.3319999999999999</v>
      </c>
      <c r="C99">
        <v>2.302</v>
      </c>
      <c r="D99">
        <v>2.2730000000000001</v>
      </c>
      <c r="E99">
        <v>2.2429999999999999</v>
      </c>
      <c r="F99">
        <v>2.2109999999999999</v>
      </c>
      <c r="G99">
        <v>2.177</v>
      </c>
      <c r="H99">
        <v>2.141</v>
      </c>
      <c r="I99">
        <v>2.1040000000000001</v>
      </c>
      <c r="J99">
        <v>2.0680000000000001</v>
      </c>
      <c r="K99">
        <v>2.0350000000000001</v>
      </c>
      <c r="L99">
        <v>2.0070000000000001</v>
      </c>
      <c r="M99">
        <v>1.9870000000000001</v>
      </c>
      <c r="N99">
        <v>1.9750000000000001</v>
      </c>
      <c r="O99">
        <v>1.972</v>
      </c>
      <c r="P99">
        <v>1.976</v>
      </c>
      <c r="Q99">
        <v>1.9850000000000001</v>
      </c>
      <c r="R99">
        <v>1.996</v>
      </c>
      <c r="S99">
        <v>2.0049999999999999</v>
      </c>
      <c r="T99">
        <v>2.0099999999999998</v>
      </c>
      <c r="U99">
        <v>2.0099999999999998</v>
      </c>
      <c r="V99">
        <v>2.004</v>
      </c>
      <c r="W99">
        <v>1.9930000000000001</v>
      </c>
      <c r="X99">
        <v>1.9</v>
      </c>
      <c r="Y99">
        <v>1.88</v>
      </c>
      <c r="Z99">
        <v>1.87</v>
      </c>
      <c r="AA99">
        <v>1.82</v>
      </c>
      <c r="AB99">
        <v>1.76</v>
      </c>
      <c r="AC99">
        <v>1.64</v>
      </c>
      <c r="AD99">
        <v>1.79</v>
      </c>
      <c r="AE99">
        <v>1.63</v>
      </c>
      <c r="AF99">
        <v>1.63</v>
      </c>
      <c r="AG99">
        <v>1.53</v>
      </c>
      <c r="AH99">
        <v>1.48</v>
      </c>
      <c r="AI99">
        <v>1.52</v>
      </c>
      <c r="AJ99">
        <v>1.47</v>
      </c>
      <c r="AK99">
        <v>1.58</v>
      </c>
      <c r="AL99">
        <v>1.67</v>
      </c>
      <c r="AM99">
        <v>1.69</v>
      </c>
      <c r="AN99">
        <v>1.45</v>
      </c>
      <c r="AO99">
        <v>1.38</v>
      </c>
      <c r="AP99">
        <v>1.39</v>
      </c>
      <c r="AQ99">
        <v>1.46</v>
      </c>
      <c r="AR99">
        <v>1.42</v>
      </c>
      <c r="AS99">
        <v>1.41</v>
      </c>
      <c r="AT99">
        <v>1.43</v>
      </c>
      <c r="AU99">
        <v>1.5</v>
      </c>
      <c r="AV99">
        <v>1.47</v>
      </c>
      <c r="AW99">
        <v>1.48</v>
      </c>
      <c r="AX99">
        <v>1.55</v>
      </c>
      <c r="AY99">
        <v>1.58</v>
      </c>
      <c r="AZ99">
        <v>1.55</v>
      </c>
      <c r="BA99">
        <v>1.48</v>
      </c>
      <c r="BB99">
        <v>1.51</v>
      </c>
      <c r="BC99">
        <v>1.51</v>
      </c>
    </row>
    <row r="100" spans="1:55">
      <c r="A100" t="s">
        <v>18</v>
      </c>
      <c r="B100">
        <v>6.3239999999999998</v>
      </c>
      <c r="C100">
        <v>6.3179999999999996</v>
      </c>
      <c r="D100">
        <v>6.3019999999999996</v>
      </c>
      <c r="E100">
        <v>6.274</v>
      </c>
      <c r="F100">
        <v>6.2329999999999997</v>
      </c>
      <c r="G100">
        <v>6.1790000000000003</v>
      </c>
      <c r="H100">
        <v>6.109</v>
      </c>
      <c r="I100">
        <v>6.0259999999999998</v>
      </c>
      <c r="J100">
        <v>5.9370000000000003</v>
      </c>
      <c r="K100">
        <v>5.8460000000000001</v>
      </c>
      <c r="L100">
        <v>5.7619999999999996</v>
      </c>
      <c r="M100">
        <v>5.6920000000000002</v>
      </c>
      <c r="N100">
        <v>5.6420000000000003</v>
      </c>
      <c r="O100">
        <v>5.6159999999999997</v>
      </c>
      <c r="P100">
        <v>5.6139999999999999</v>
      </c>
      <c r="Q100">
        <v>5.641</v>
      </c>
      <c r="R100">
        <v>5.6980000000000004</v>
      </c>
      <c r="S100">
        <v>5.7789999999999999</v>
      </c>
      <c r="T100">
        <v>5.8719999999999999</v>
      </c>
      <c r="U100">
        <v>5.97</v>
      </c>
      <c r="V100">
        <v>6.0579999999999998</v>
      </c>
      <c r="W100">
        <v>6.1219999999999999</v>
      </c>
      <c r="X100">
        <v>6.1539999999999999</v>
      </c>
      <c r="Y100">
        <v>6.149</v>
      </c>
      <c r="Z100">
        <v>6.1059999999999999</v>
      </c>
      <c r="AA100">
        <v>6.0279999999999996</v>
      </c>
      <c r="AB100">
        <v>5.9210000000000003</v>
      </c>
      <c r="AC100">
        <v>5.7990000000000004</v>
      </c>
      <c r="AD100">
        <v>5.673</v>
      </c>
      <c r="AE100">
        <v>5.548</v>
      </c>
      <c r="AF100">
        <v>5.43</v>
      </c>
      <c r="AG100">
        <v>5.3179999999999996</v>
      </c>
      <c r="AH100">
        <v>5.21</v>
      </c>
      <c r="AI100">
        <v>5.1029999999999998</v>
      </c>
      <c r="AJ100">
        <v>4.9969999999999999</v>
      </c>
      <c r="AK100">
        <v>4.8899999999999997</v>
      </c>
      <c r="AL100">
        <v>4.7789999999999999</v>
      </c>
      <c r="AM100">
        <v>4.665</v>
      </c>
      <c r="AN100">
        <v>4.5469999999999997</v>
      </c>
      <c r="AO100">
        <v>4.4249999999999998</v>
      </c>
      <c r="AP100">
        <v>4.3019999999999996</v>
      </c>
      <c r="AQ100">
        <v>4.1820000000000004</v>
      </c>
      <c r="AR100">
        <v>4.0650000000000004</v>
      </c>
      <c r="AS100">
        <v>3.9550000000000001</v>
      </c>
      <c r="AT100">
        <v>3.8530000000000002</v>
      </c>
      <c r="AU100">
        <v>3.7570000000000001</v>
      </c>
      <c r="AV100">
        <v>3.6669999999999998</v>
      </c>
      <c r="AW100">
        <v>3.5790000000000002</v>
      </c>
      <c r="AX100">
        <v>3.4929999999999999</v>
      </c>
      <c r="AY100">
        <v>3.4079999999999999</v>
      </c>
      <c r="AZ100">
        <v>3.3250000000000002</v>
      </c>
      <c r="BA100">
        <v>3.2450000000000001</v>
      </c>
      <c r="BB100">
        <v>3.169</v>
      </c>
      <c r="BC100">
        <v>3.0979999999999999</v>
      </c>
    </row>
    <row r="101" spans="1:55">
      <c r="A101" t="s">
        <v>886</v>
      </c>
      <c r="B101">
        <v>2.02</v>
      </c>
      <c r="C101">
        <v>1.94</v>
      </c>
      <c r="D101">
        <v>1.79</v>
      </c>
      <c r="E101">
        <v>1.82</v>
      </c>
      <c r="F101">
        <v>1.82</v>
      </c>
      <c r="G101">
        <v>1.82</v>
      </c>
      <c r="H101">
        <v>1.89</v>
      </c>
      <c r="I101">
        <v>2.0099999999999998</v>
      </c>
      <c r="J101">
        <v>2.06</v>
      </c>
      <c r="K101">
        <v>2.04</v>
      </c>
      <c r="L101">
        <v>1.98</v>
      </c>
      <c r="M101">
        <v>1.93</v>
      </c>
      <c r="N101">
        <v>1.93</v>
      </c>
      <c r="O101">
        <v>1.93</v>
      </c>
      <c r="P101">
        <v>2.27</v>
      </c>
      <c r="Q101">
        <v>2.35</v>
      </c>
      <c r="R101">
        <v>2.23</v>
      </c>
      <c r="S101">
        <v>2.15</v>
      </c>
      <c r="T101">
        <v>2.06</v>
      </c>
      <c r="U101">
        <v>2.0099999999999998</v>
      </c>
      <c r="V101">
        <v>1.91</v>
      </c>
      <c r="W101">
        <v>1.88</v>
      </c>
      <c r="X101">
        <v>1.8</v>
      </c>
      <c r="Y101">
        <v>1.75</v>
      </c>
      <c r="Z101">
        <v>1.75</v>
      </c>
      <c r="AA101">
        <v>1.85</v>
      </c>
      <c r="AB101">
        <v>1.84</v>
      </c>
      <c r="AC101">
        <v>1.82</v>
      </c>
      <c r="AD101">
        <v>1.81</v>
      </c>
      <c r="AE101">
        <v>1.82</v>
      </c>
      <c r="AF101">
        <v>1.87</v>
      </c>
      <c r="AG101">
        <v>1.87</v>
      </c>
      <c r="AH101">
        <v>1.77</v>
      </c>
      <c r="AI101">
        <v>1.68</v>
      </c>
      <c r="AJ101">
        <v>1.64</v>
      </c>
      <c r="AK101">
        <v>1.57</v>
      </c>
      <c r="AL101">
        <v>1.46</v>
      </c>
      <c r="AM101">
        <v>1.37</v>
      </c>
      <c r="AN101">
        <v>1.32</v>
      </c>
      <c r="AO101">
        <v>1.28</v>
      </c>
      <c r="AP101">
        <v>1.32</v>
      </c>
      <c r="AQ101">
        <v>1.31</v>
      </c>
      <c r="AR101">
        <v>1.3</v>
      </c>
      <c r="AS101">
        <v>1.27</v>
      </c>
      <c r="AT101">
        <v>1.28</v>
      </c>
      <c r="AU101">
        <v>1.31</v>
      </c>
      <c r="AV101">
        <v>1.34</v>
      </c>
      <c r="AW101">
        <v>1.32</v>
      </c>
      <c r="AX101">
        <v>1.35</v>
      </c>
      <c r="AY101">
        <v>1.32</v>
      </c>
      <c r="AZ101">
        <v>1.25</v>
      </c>
      <c r="BA101">
        <v>1.26</v>
      </c>
      <c r="BB101">
        <v>1.34</v>
      </c>
      <c r="BC101">
        <v>1.34</v>
      </c>
    </row>
    <row r="102" spans="1:55">
      <c r="A102" t="s">
        <v>711</v>
      </c>
      <c r="B102">
        <v>5.6660000000000004</v>
      </c>
      <c r="C102">
        <v>5.6559999999999997</v>
      </c>
      <c r="D102">
        <v>5.6449999999999996</v>
      </c>
      <c r="E102">
        <v>5.6340000000000003</v>
      </c>
      <c r="F102">
        <v>5.6230000000000002</v>
      </c>
      <c r="G102">
        <v>5.6120000000000001</v>
      </c>
      <c r="H102">
        <v>5.5990000000000002</v>
      </c>
      <c r="I102">
        <v>5.5819999999999999</v>
      </c>
      <c r="J102">
        <v>5.556</v>
      </c>
      <c r="K102">
        <v>5.5209999999999999</v>
      </c>
      <c r="L102">
        <v>5.4740000000000002</v>
      </c>
      <c r="M102">
        <v>5.4130000000000003</v>
      </c>
      <c r="N102">
        <v>5.3380000000000001</v>
      </c>
      <c r="O102">
        <v>5.2510000000000003</v>
      </c>
      <c r="P102">
        <v>5.1520000000000001</v>
      </c>
      <c r="Q102">
        <v>5.0430000000000001</v>
      </c>
      <c r="R102">
        <v>4.9269999999999996</v>
      </c>
      <c r="S102">
        <v>4.806</v>
      </c>
      <c r="T102">
        <v>4.6820000000000004</v>
      </c>
      <c r="U102">
        <v>4.5570000000000004</v>
      </c>
      <c r="V102">
        <v>4.43</v>
      </c>
      <c r="W102">
        <v>4.3010000000000002</v>
      </c>
      <c r="X102">
        <v>4.1669999999999998</v>
      </c>
      <c r="Y102">
        <v>4.0279999999999996</v>
      </c>
      <c r="Z102">
        <v>3.887</v>
      </c>
      <c r="AA102">
        <v>3.7450000000000001</v>
      </c>
      <c r="AB102">
        <v>3.6059999999999999</v>
      </c>
      <c r="AC102">
        <v>3.472</v>
      </c>
      <c r="AD102">
        <v>3.3460000000000001</v>
      </c>
      <c r="AE102">
        <v>3.2290000000000001</v>
      </c>
      <c r="AF102">
        <v>3.1219999999999999</v>
      </c>
      <c r="AG102">
        <v>3.0230000000000001</v>
      </c>
      <c r="AH102">
        <v>2.931</v>
      </c>
      <c r="AI102">
        <v>2.8439999999999999</v>
      </c>
      <c r="AJ102">
        <v>2.7639999999999998</v>
      </c>
      <c r="AK102">
        <v>2.6909999999999998</v>
      </c>
      <c r="AL102">
        <v>2.6280000000000001</v>
      </c>
      <c r="AM102">
        <v>2.5750000000000002</v>
      </c>
      <c r="AN102">
        <v>2.5339999999999998</v>
      </c>
      <c r="AO102">
        <v>2.5030000000000001</v>
      </c>
      <c r="AP102">
        <v>2.4830000000000001</v>
      </c>
      <c r="AQ102">
        <v>2.4729999999999999</v>
      </c>
      <c r="AR102">
        <v>2.4689999999999999</v>
      </c>
      <c r="AS102">
        <v>2.4710000000000001</v>
      </c>
      <c r="AT102">
        <v>2.4750000000000001</v>
      </c>
      <c r="AU102">
        <v>2.4809999999999999</v>
      </c>
      <c r="AV102">
        <v>2.4889999999999999</v>
      </c>
      <c r="AW102">
        <v>2.4969999999999999</v>
      </c>
      <c r="AX102">
        <v>2.504</v>
      </c>
      <c r="AY102">
        <v>2.5099999999999998</v>
      </c>
      <c r="AZ102">
        <v>2.5129999999999999</v>
      </c>
      <c r="BA102">
        <v>2.5089999999999999</v>
      </c>
      <c r="BB102">
        <v>2.5</v>
      </c>
      <c r="BC102">
        <v>2.484</v>
      </c>
    </row>
    <row r="103" spans="1:55">
      <c r="A103" t="s">
        <v>887</v>
      </c>
      <c r="C103">
        <v>2.7069999999999999</v>
      </c>
      <c r="AJ103">
        <v>1.8</v>
      </c>
      <c r="AR103">
        <v>1.65</v>
      </c>
    </row>
    <row r="104" spans="1:55">
      <c r="A104" t="s">
        <v>45</v>
      </c>
      <c r="B104">
        <v>5.9059999999999997</v>
      </c>
      <c r="C104">
        <v>5.9029999999999996</v>
      </c>
      <c r="D104">
        <v>5.8949999999999996</v>
      </c>
      <c r="E104">
        <v>5.8810000000000002</v>
      </c>
      <c r="F104">
        <v>5.86</v>
      </c>
      <c r="G104">
        <v>5.8310000000000004</v>
      </c>
      <c r="H104">
        <v>5.7949999999999999</v>
      </c>
      <c r="I104">
        <v>5.7519999999999998</v>
      </c>
      <c r="J104">
        <v>5.7030000000000003</v>
      </c>
      <c r="K104">
        <v>5.6479999999999997</v>
      </c>
      <c r="L104">
        <v>5.5869999999999997</v>
      </c>
      <c r="M104">
        <v>5.5190000000000001</v>
      </c>
      <c r="N104">
        <v>5.444</v>
      </c>
      <c r="O104">
        <v>5.3630000000000004</v>
      </c>
      <c r="P104">
        <v>5.2779999999999996</v>
      </c>
      <c r="Q104">
        <v>5.1920000000000002</v>
      </c>
      <c r="R104">
        <v>5.109</v>
      </c>
      <c r="S104">
        <v>5.03</v>
      </c>
      <c r="T104">
        <v>4.9569999999999999</v>
      </c>
      <c r="U104">
        <v>4.8899999999999997</v>
      </c>
      <c r="V104">
        <v>4.8280000000000003</v>
      </c>
      <c r="W104">
        <v>4.7670000000000003</v>
      </c>
      <c r="X104">
        <v>4.7039999999999997</v>
      </c>
      <c r="Y104">
        <v>4.6360000000000001</v>
      </c>
      <c r="Z104">
        <v>4.5629999999999997</v>
      </c>
      <c r="AA104">
        <v>4.484</v>
      </c>
      <c r="AB104">
        <v>4.399</v>
      </c>
      <c r="AC104">
        <v>4.3109999999999999</v>
      </c>
      <c r="AD104">
        <v>4.2220000000000004</v>
      </c>
      <c r="AE104">
        <v>4.1319999999999997</v>
      </c>
      <c r="AF104">
        <v>4.0439999999999996</v>
      </c>
      <c r="AG104">
        <v>3.9590000000000001</v>
      </c>
      <c r="AH104">
        <v>3.8769999999999998</v>
      </c>
      <c r="AI104">
        <v>3.798</v>
      </c>
      <c r="AJ104">
        <v>3.7229999999999999</v>
      </c>
      <c r="AK104">
        <v>3.6509999999999998</v>
      </c>
      <c r="AL104">
        <v>3.581</v>
      </c>
      <c r="AM104">
        <v>3.5129999999999999</v>
      </c>
      <c r="AN104">
        <v>3.4460000000000002</v>
      </c>
      <c r="AO104">
        <v>3.379</v>
      </c>
      <c r="AP104">
        <v>3.3109999999999999</v>
      </c>
      <c r="AQ104">
        <v>3.2429999999999999</v>
      </c>
      <c r="AR104">
        <v>3.1739999999999999</v>
      </c>
      <c r="AS104">
        <v>3.105</v>
      </c>
      <c r="AT104">
        <v>3.036</v>
      </c>
      <c r="AU104">
        <v>2.9660000000000002</v>
      </c>
      <c r="AV104">
        <v>2.8959999999999999</v>
      </c>
      <c r="AW104">
        <v>2.8260000000000001</v>
      </c>
      <c r="AX104">
        <v>2.7549999999999999</v>
      </c>
      <c r="AY104">
        <v>2.6869999999999998</v>
      </c>
      <c r="AZ104">
        <v>2.6219999999999999</v>
      </c>
      <c r="BA104">
        <v>2.5630000000000002</v>
      </c>
      <c r="BB104">
        <v>2.5099999999999998</v>
      </c>
      <c r="BC104">
        <v>2.4649999999999999</v>
      </c>
    </row>
    <row r="105" spans="1:55">
      <c r="A105" t="s">
        <v>888</v>
      </c>
    </row>
    <row r="106" spans="1:55">
      <c r="A106" t="s">
        <v>889</v>
      </c>
      <c r="B106">
        <v>3.78</v>
      </c>
      <c r="C106">
        <v>3.78</v>
      </c>
      <c r="D106">
        <v>3.92</v>
      </c>
      <c r="E106">
        <v>4.01</v>
      </c>
      <c r="F106">
        <v>4.07</v>
      </c>
      <c r="G106">
        <v>4.04</v>
      </c>
      <c r="H106">
        <v>3.94</v>
      </c>
      <c r="I106">
        <v>3.84</v>
      </c>
      <c r="J106">
        <v>3.77</v>
      </c>
      <c r="K106">
        <v>3.83</v>
      </c>
      <c r="L106">
        <v>3.85</v>
      </c>
      <c r="M106">
        <v>3.93</v>
      </c>
      <c r="N106">
        <v>3.84</v>
      </c>
      <c r="O106">
        <v>3.71</v>
      </c>
      <c r="P106">
        <v>3.59</v>
      </c>
      <c r="Q106">
        <v>3.37</v>
      </c>
      <c r="R106">
        <v>3.29</v>
      </c>
      <c r="S106">
        <v>3.24</v>
      </c>
      <c r="T106">
        <v>3.21</v>
      </c>
      <c r="U106">
        <v>3.21</v>
      </c>
      <c r="V106">
        <v>3.21</v>
      </c>
      <c r="W106">
        <v>3.05</v>
      </c>
      <c r="X106">
        <v>2.94</v>
      </c>
      <c r="Y106">
        <v>2.74</v>
      </c>
      <c r="Z106">
        <v>2.58</v>
      </c>
      <c r="AA106">
        <v>2.48</v>
      </c>
      <c r="AB106">
        <v>2.44</v>
      </c>
      <c r="AC106">
        <v>2.3199999999999998</v>
      </c>
      <c r="AD106">
        <v>2.17</v>
      </c>
      <c r="AE106">
        <v>2.08</v>
      </c>
      <c r="AF106">
        <v>2.11</v>
      </c>
      <c r="AG106">
        <v>2.08</v>
      </c>
      <c r="AH106">
        <v>1.99</v>
      </c>
      <c r="AI106">
        <v>1.9</v>
      </c>
      <c r="AJ106">
        <v>1.85</v>
      </c>
      <c r="AK106">
        <v>1.84</v>
      </c>
      <c r="AL106">
        <v>1.88</v>
      </c>
      <c r="AM106">
        <v>1.93</v>
      </c>
      <c r="AN106">
        <v>1.94</v>
      </c>
      <c r="AO106">
        <v>1.9</v>
      </c>
      <c r="AP106">
        <v>1.89</v>
      </c>
      <c r="AQ106">
        <v>1.94</v>
      </c>
      <c r="AR106">
        <v>1.97</v>
      </c>
      <c r="AS106">
        <v>1.96</v>
      </c>
      <c r="AT106">
        <v>1.93</v>
      </c>
      <c r="AU106">
        <v>1.86</v>
      </c>
      <c r="AV106">
        <v>1.91</v>
      </c>
      <c r="AW106">
        <v>2.0099999999999998</v>
      </c>
      <c r="AX106">
        <v>2.06</v>
      </c>
      <c r="AY106">
        <v>2.06</v>
      </c>
      <c r="AZ106">
        <v>2.0499999999999998</v>
      </c>
      <c r="BA106">
        <v>2.0299999999999998</v>
      </c>
      <c r="BB106">
        <v>2.0099999999999998</v>
      </c>
      <c r="BC106">
        <v>2.0099999999999998</v>
      </c>
    </row>
    <row r="107" spans="1:55">
      <c r="A107" t="s">
        <v>890</v>
      </c>
      <c r="B107">
        <v>6.9269999999999996</v>
      </c>
      <c r="C107">
        <v>6.9240000000000004</v>
      </c>
      <c r="D107">
        <v>6.9139999999999997</v>
      </c>
      <c r="E107">
        <v>6.8959999999999999</v>
      </c>
      <c r="F107">
        <v>6.8680000000000003</v>
      </c>
      <c r="G107">
        <v>6.827</v>
      </c>
      <c r="H107">
        <v>6.77</v>
      </c>
      <c r="I107">
        <v>6.6989999999999998</v>
      </c>
      <c r="J107">
        <v>6.617</v>
      </c>
      <c r="K107">
        <v>6.5279999999999996</v>
      </c>
      <c r="L107">
        <v>6.44</v>
      </c>
      <c r="M107">
        <v>6.359</v>
      </c>
      <c r="N107">
        <v>6.2919999999999998</v>
      </c>
      <c r="O107">
        <v>6.2430000000000003</v>
      </c>
      <c r="P107">
        <v>6.2140000000000004</v>
      </c>
      <c r="Q107">
        <v>6.2119999999999997</v>
      </c>
      <c r="R107">
        <v>6.2380000000000004</v>
      </c>
      <c r="S107">
        <v>6.2889999999999997</v>
      </c>
      <c r="T107">
        <v>6.3540000000000001</v>
      </c>
      <c r="U107">
        <v>6.4219999999999997</v>
      </c>
      <c r="V107">
        <v>6.4809999999999999</v>
      </c>
      <c r="W107">
        <v>6.516</v>
      </c>
      <c r="X107">
        <v>6.5149999999999997</v>
      </c>
      <c r="Y107">
        <v>6.47</v>
      </c>
      <c r="Z107">
        <v>6.3739999999999997</v>
      </c>
      <c r="AA107">
        <v>6.2229999999999999</v>
      </c>
      <c r="AB107">
        <v>6.0140000000000002</v>
      </c>
      <c r="AC107">
        <v>5.758</v>
      </c>
      <c r="AD107">
        <v>5.4669999999999996</v>
      </c>
      <c r="AE107">
        <v>5.15</v>
      </c>
      <c r="AF107">
        <v>4.8179999999999996</v>
      </c>
      <c r="AG107">
        <v>4.4779999999999998</v>
      </c>
      <c r="AH107">
        <v>4.1390000000000002</v>
      </c>
      <c r="AI107">
        <v>3.81</v>
      </c>
      <c r="AJ107">
        <v>3.5</v>
      </c>
      <c r="AK107">
        <v>3.2160000000000002</v>
      </c>
      <c r="AL107">
        <v>2.9609999999999999</v>
      </c>
      <c r="AM107">
        <v>2.734</v>
      </c>
      <c r="AN107">
        <v>2.5329999999999999</v>
      </c>
      <c r="AO107">
        <v>2.3580000000000001</v>
      </c>
      <c r="AP107">
        <v>2.2109999999999999</v>
      </c>
      <c r="AQ107">
        <v>2.0920000000000001</v>
      </c>
      <c r="AR107">
        <v>1.9970000000000001</v>
      </c>
      <c r="AS107">
        <v>1.925</v>
      </c>
      <c r="AT107">
        <v>1.87</v>
      </c>
      <c r="AU107">
        <v>1.831</v>
      </c>
      <c r="AV107">
        <v>1.8049999999999999</v>
      </c>
      <c r="AW107">
        <v>1.788</v>
      </c>
      <c r="AX107">
        <v>1.7789999999999999</v>
      </c>
      <c r="AY107">
        <v>1.772</v>
      </c>
      <c r="AZ107">
        <v>1.7649999999999999</v>
      </c>
      <c r="BA107">
        <v>1.7549999999999999</v>
      </c>
      <c r="BB107">
        <v>1.742</v>
      </c>
      <c r="BC107">
        <v>1.726</v>
      </c>
    </row>
    <row r="108" spans="1:55">
      <c r="A108" t="s">
        <v>891</v>
      </c>
      <c r="B108">
        <v>6.2519999999999998</v>
      </c>
      <c r="C108">
        <v>6.3639999999999999</v>
      </c>
      <c r="D108">
        <v>6.5140000000000002</v>
      </c>
      <c r="E108">
        <v>6.6890000000000001</v>
      </c>
      <c r="F108">
        <v>6.8719999999999999</v>
      </c>
      <c r="G108">
        <v>7.0439999999999996</v>
      </c>
      <c r="H108">
        <v>7.1879999999999997</v>
      </c>
      <c r="I108">
        <v>7.2949999999999999</v>
      </c>
      <c r="J108">
        <v>7.3620000000000001</v>
      </c>
      <c r="K108">
        <v>7.383</v>
      </c>
      <c r="L108">
        <v>7.3620000000000001</v>
      </c>
      <c r="M108">
        <v>7.3079999999999998</v>
      </c>
      <c r="N108">
        <v>7.234</v>
      </c>
      <c r="O108">
        <v>7.1529999999999996</v>
      </c>
      <c r="P108">
        <v>7.0720000000000001</v>
      </c>
      <c r="Q108">
        <v>6.9930000000000003</v>
      </c>
      <c r="R108">
        <v>6.915</v>
      </c>
      <c r="S108">
        <v>6.8339999999999996</v>
      </c>
      <c r="T108">
        <v>6.7480000000000002</v>
      </c>
      <c r="U108">
        <v>6.6580000000000004</v>
      </c>
      <c r="V108">
        <v>6.569</v>
      </c>
      <c r="W108">
        <v>6.4850000000000003</v>
      </c>
      <c r="X108">
        <v>6.407</v>
      </c>
      <c r="Y108">
        <v>6.3380000000000001</v>
      </c>
      <c r="Z108">
        <v>6.2759999999999998</v>
      </c>
      <c r="AA108">
        <v>6.22</v>
      </c>
      <c r="AB108">
        <v>6.1639999999999997</v>
      </c>
      <c r="AC108">
        <v>6.1050000000000004</v>
      </c>
      <c r="AD108">
        <v>6.0389999999999997</v>
      </c>
      <c r="AE108">
        <v>5.9649999999999999</v>
      </c>
      <c r="AF108">
        <v>5.8819999999999997</v>
      </c>
      <c r="AG108">
        <v>5.7919999999999998</v>
      </c>
      <c r="AH108">
        <v>5.6989999999999998</v>
      </c>
      <c r="AI108">
        <v>5.6050000000000004</v>
      </c>
      <c r="AJ108">
        <v>5.51</v>
      </c>
      <c r="AK108">
        <v>5.4169999999999998</v>
      </c>
      <c r="AL108">
        <v>5.3239999999999998</v>
      </c>
      <c r="AM108">
        <v>5.2329999999999997</v>
      </c>
      <c r="AN108">
        <v>5.1420000000000003</v>
      </c>
      <c r="AO108">
        <v>5.0529999999999999</v>
      </c>
      <c r="AP108">
        <v>4.9649999999999999</v>
      </c>
      <c r="AQ108">
        <v>4.8789999999999996</v>
      </c>
      <c r="AR108">
        <v>4.7949999999999999</v>
      </c>
      <c r="AS108">
        <v>4.7130000000000001</v>
      </c>
      <c r="AT108">
        <v>4.6340000000000003</v>
      </c>
      <c r="AU108">
        <v>4.5570000000000004</v>
      </c>
      <c r="AV108">
        <v>4.4829999999999997</v>
      </c>
      <c r="AW108">
        <v>4.4119999999999999</v>
      </c>
      <c r="AX108">
        <v>4.343</v>
      </c>
      <c r="AY108">
        <v>4.2759999999999998</v>
      </c>
      <c r="AZ108">
        <v>4.2110000000000003</v>
      </c>
      <c r="BA108">
        <v>4.1470000000000002</v>
      </c>
      <c r="BB108">
        <v>4.0860000000000003</v>
      </c>
      <c r="BC108">
        <v>4.0259999999999998</v>
      </c>
    </row>
    <row r="109" spans="1:55">
      <c r="A109" t="s">
        <v>892</v>
      </c>
      <c r="B109">
        <v>4.29</v>
      </c>
      <c r="C109">
        <v>3.88</v>
      </c>
      <c r="D109">
        <v>3.98</v>
      </c>
      <c r="E109">
        <v>3.99</v>
      </c>
      <c r="F109">
        <v>3.88</v>
      </c>
      <c r="G109">
        <v>3.73</v>
      </c>
      <c r="H109">
        <v>3.59</v>
      </c>
      <c r="I109">
        <v>3.28</v>
      </c>
      <c r="J109">
        <v>3.06</v>
      </c>
      <c r="K109">
        <v>2.99</v>
      </c>
      <c r="L109">
        <v>2.81</v>
      </c>
      <c r="M109">
        <v>2.92</v>
      </c>
      <c r="N109">
        <v>3.09</v>
      </c>
      <c r="O109">
        <v>2.94</v>
      </c>
      <c r="P109">
        <v>2.66</v>
      </c>
      <c r="Q109">
        <v>2.65</v>
      </c>
      <c r="R109">
        <v>2.52</v>
      </c>
      <c r="S109">
        <v>2.31</v>
      </c>
      <c r="T109">
        <v>2.35</v>
      </c>
      <c r="U109">
        <v>2.4900000000000002</v>
      </c>
      <c r="V109">
        <v>2.48</v>
      </c>
      <c r="W109">
        <v>2.33</v>
      </c>
      <c r="X109">
        <v>2.27</v>
      </c>
      <c r="Y109">
        <v>2.2400000000000002</v>
      </c>
      <c r="Z109">
        <v>2.08</v>
      </c>
      <c r="AA109">
        <v>1.93</v>
      </c>
      <c r="AB109">
        <v>1.92</v>
      </c>
      <c r="AC109">
        <v>2.06</v>
      </c>
      <c r="AD109">
        <v>2.2599999999999998</v>
      </c>
      <c r="AE109">
        <v>2.19</v>
      </c>
      <c r="AF109">
        <v>2.2999999999999998</v>
      </c>
      <c r="AG109">
        <v>2.1800000000000002</v>
      </c>
      <c r="AH109">
        <v>2.21</v>
      </c>
      <c r="AI109">
        <v>2.2200000000000002</v>
      </c>
      <c r="AJ109">
        <v>2.14</v>
      </c>
      <c r="AK109">
        <v>2.08</v>
      </c>
      <c r="AL109">
        <v>2.12</v>
      </c>
      <c r="AM109">
        <v>2.04</v>
      </c>
      <c r="AN109">
        <v>2.0499999999999998</v>
      </c>
      <c r="AO109">
        <v>1.99</v>
      </c>
      <c r="AP109">
        <v>2.08</v>
      </c>
      <c r="AQ109">
        <v>1.95</v>
      </c>
      <c r="AR109">
        <v>1.93</v>
      </c>
      <c r="AS109">
        <v>1.99</v>
      </c>
      <c r="AT109">
        <v>2.04</v>
      </c>
      <c r="AU109">
        <v>2.0499999999999998</v>
      </c>
      <c r="AV109">
        <v>2.08</v>
      </c>
      <c r="AW109">
        <v>2.09</v>
      </c>
      <c r="AX109">
        <v>2.15</v>
      </c>
      <c r="AY109">
        <v>2.23</v>
      </c>
      <c r="AZ109">
        <v>2.2000000000000002</v>
      </c>
      <c r="BA109">
        <v>2.02</v>
      </c>
      <c r="BB109">
        <v>2.04</v>
      </c>
      <c r="BC109">
        <v>2.04</v>
      </c>
    </row>
    <row r="110" spans="1:55">
      <c r="A110" t="s">
        <v>893</v>
      </c>
      <c r="B110">
        <v>3.8660000000000001</v>
      </c>
      <c r="C110">
        <v>3.8580000000000001</v>
      </c>
      <c r="D110">
        <v>3.85</v>
      </c>
      <c r="E110">
        <v>3.8380000000000001</v>
      </c>
      <c r="F110">
        <v>3.8260000000000001</v>
      </c>
      <c r="G110">
        <v>3.8140000000000001</v>
      </c>
      <c r="H110">
        <v>3.802</v>
      </c>
      <c r="I110">
        <v>3.79</v>
      </c>
      <c r="J110">
        <v>3.786</v>
      </c>
      <c r="K110">
        <v>3.782</v>
      </c>
      <c r="L110">
        <v>3.778</v>
      </c>
      <c r="M110">
        <v>3.774</v>
      </c>
      <c r="N110">
        <v>3.77</v>
      </c>
      <c r="O110">
        <v>3.698</v>
      </c>
      <c r="P110">
        <v>3.6259999999999999</v>
      </c>
      <c r="Q110">
        <v>3.5539999999999998</v>
      </c>
      <c r="R110">
        <v>3.4820000000000002</v>
      </c>
      <c r="S110">
        <v>3.41</v>
      </c>
      <c r="T110">
        <v>3.3540000000000001</v>
      </c>
      <c r="U110">
        <v>3.298</v>
      </c>
      <c r="V110">
        <v>3.242</v>
      </c>
      <c r="W110">
        <v>3.1859999999999999</v>
      </c>
      <c r="X110">
        <v>3.13</v>
      </c>
      <c r="Y110">
        <v>3.1059999999999999</v>
      </c>
      <c r="Z110">
        <v>3.0819999999999999</v>
      </c>
      <c r="AA110">
        <v>3.0579999999999998</v>
      </c>
      <c r="AB110">
        <v>3.0339999999999998</v>
      </c>
      <c r="AC110">
        <v>3.01</v>
      </c>
      <c r="AD110">
        <v>2.948</v>
      </c>
      <c r="AE110">
        <v>2.8860000000000001</v>
      </c>
      <c r="AF110">
        <v>2.8239999999999998</v>
      </c>
      <c r="AG110">
        <v>2.762</v>
      </c>
      <c r="AH110">
        <v>2.7</v>
      </c>
      <c r="AI110">
        <v>2.8</v>
      </c>
      <c r="AJ110">
        <v>2.9</v>
      </c>
      <c r="AK110">
        <v>2.9</v>
      </c>
      <c r="AL110">
        <v>2.9</v>
      </c>
      <c r="AM110">
        <v>2.94</v>
      </c>
      <c r="AN110">
        <v>2.98</v>
      </c>
      <c r="AO110">
        <v>2.9649999999999999</v>
      </c>
      <c r="AP110">
        <v>2.95</v>
      </c>
      <c r="AQ110">
        <v>2.92</v>
      </c>
      <c r="AR110">
        <v>2.89</v>
      </c>
      <c r="AS110">
        <v>2.95</v>
      </c>
      <c r="AT110">
        <v>2.9</v>
      </c>
      <c r="AU110">
        <v>2.84</v>
      </c>
      <c r="AV110">
        <v>2.88</v>
      </c>
      <c r="AW110">
        <v>2.9</v>
      </c>
      <c r="AX110">
        <v>2.96</v>
      </c>
      <c r="AY110">
        <v>2.96</v>
      </c>
      <c r="AZ110">
        <v>3.03</v>
      </c>
      <c r="BA110">
        <v>2.98</v>
      </c>
      <c r="BB110">
        <v>3.05</v>
      </c>
      <c r="BC110">
        <v>3.03</v>
      </c>
    </row>
    <row r="111" spans="1:55">
      <c r="A111" t="s">
        <v>894</v>
      </c>
      <c r="B111">
        <v>2.37</v>
      </c>
      <c r="C111">
        <v>2.42</v>
      </c>
      <c r="D111">
        <v>2.44</v>
      </c>
      <c r="E111">
        <v>2.5</v>
      </c>
      <c r="F111">
        <v>2.65</v>
      </c>
      <c r="G111">
        <v>2.59</v>
      </c>
      <c r="H111">
        <v>2.57</v>
      </c>
      <c r="I111">
        <v>2.5</v>
      </c>
      <c r="J111">
        <v>2.4900000000000002</v>
      </c>
      <c r="K111">
        <v>2.46</v>
      </c>
      <c r="L111">
        <v>2.38</v>
      </c>
      <c r="M111">
        <v>2.4</v>
      </c>
      <c r="N111">
        <v>2.35</v>
      </c>
      <c r="O111">
        <v>2.2999999999999998</v>
      </c>
      <c r="P111">
        <v>2.2799999999999998</v>
      </c>
      <c r="Q111">
        <v>2.17</v>
      </c>
      <c r="R111">
        <v>2.04</v>
      </c>
      <c r="S111">
        <v>1.93</v>
      </c>
      <c r="T111">
        <v>1.84</v>
      </c>
      <c r="U111">
        <v>1.73</v>
      </c>
      <c r="V111">
        <v>1.64</v>
      </c>
      <c r="W111">
        <v>1.58</v>
      </c>
      <c r="X111">
        <v>1.56</v>
      </c>
      <c r="Y111">
        <v>1.51</v>
      </c>
      <c r="Z111">
        <v>1.46</v>
      </c>
      <c r="AA111">
        <v>1.42</v>
      </c>
      <c r="AB111">
        <v>1.35</v>
      </c>
      <c r="AC111">
        <v>1.33</v>
      </c>
      <c r="AD111">
        <v>1.36</v>
      </c>
      <c r="AE111">
        <v>1.33</v>
      </c>
      <c r="AF111">
        <v>1.33</v>
      </c>
      <c r="AG111">
        <v>1.3</v>
      </c>
      <c r="AH111">
        <v>1.3</v>
      </c>
      <c r="AI111">
        <v>1.25</v>
      </c>
      <c r="AJ111">
        <v>1.21</v>
      </c>
      <c r="AK111">
        <v>1.19</v>
      </c>
      <c r="AL111">
        <v>1.2</v>
      </c>
      <c r="AM111">
        <v>1.21</v>
      </c>
      <c r="AN111">
        <v>1.21</v>
      </c>
      <c r="AO111">
        <v>1.23</v>
      </c>
      <c r="AP111">
        <v>1.26</v>
      </c>
      <c r="AQ111">
        <v>1.25</v>
      </c>
      <c r="AR111">
        <v>1.27</v>
      </c>
      <c r="AS111">
        <v>1.29</v>
      </c>
      <c r="AT111">
        <v>1.34</v>
      </c>
      <c r="AU111">
        <v>1.34</v>
      </c>
      <c r="AV111">
        <v>1.37</v>
      </c>
      <c r="AW111">
        <v>1.4</v>
      </c>
      <c r="AX111">
        <v>1.45</v>
      </c>
      <c r="AY111">
        <v>1.45</v>
      </c>
      <c r="AZ111">
        <v>1.46</v>
      </c>
      <c r="BA111">
        <v>1.44</v>
      </c>
      <c r="BB111">
        <v>1.43</v>
      </c>
      <c r="BC111">
        <v>1.43</v>
      </c>
    </row>
    <row r="112" spans="1:55">
      <c r="A112" t="s">
        <v>20</v>
      </c>
      <c r="B112">
        <v>5.4189999999999996</v>
      </c>
      <c r="C112">
        <v>5.5289999999999999</v>
      </c>
      <c r="D112">
        <v>5.6269999999999998</v>
      </c>
      <c r="E112">
        <v>5.7110000000000003</v>
      </c>
      <c r="F112">
        <v>5.7750000000000004</v>
      </c>
      <c r="G112">
        <v>5.8150000000000004</v>
      </c>
      <c r="H112">
        <v>5.8209999999999997</v>
      </c>
      <c r="I112">
        <v>5.79</v>
      </c>
      <c r="J112">
        <v>5.7220000000000004</v>
      </c>
      <c r="K112">
        <v>5.617</v>
      </c>
      <c r="L112">
        <v>5.4770000000000003</v>
      </c>
      <c r="M112">
        <v>5.3049999999999997</v>
      </c>
      <c r="N112">
        <v>5.1079999999999997</v>
      </c>
      <c r="O112">
        <v>4.899</v>
      </c>
      <c r="P112">
        <v>4.6849999999999996</v>
      </c>
      <c r="Q112">
        <v>4.4779999999999998</v>
      </c>
      <c r="R112">
        <v>4.2859999999999996</v>
      </c>
      <c r="S112">
        <v>4.1150000000000002</v>
      </c>
      <c r="T112">
        <v>3.9649999999999999</v>
      </c>
      <c r="U112">
        <v>3.839</v>
      </c>
      <c r="V112">
        <v>3.7330000000000001</v>
      </c>
      <c r="W112">
        <v>3.6429999999999998</v>
      </c>
      <c r="X112">
        <v>3.5590000000000002</v>
      </c>
      <c r="Y112">
        <v>3.4769999999999999</v>
      </c>
      <c r="Z112">
        <v>3.3940000000000001</v>
      </c>
      <c r="AA112">
        <v>3.3079999999999998</v>
      </c>
      <c r="AB112">
        <v>3.2240000000000002</v>
      </c>
      <c r="AC112">
        <v>3.1429999999999998</v>
      </c>
      <c r="AD112">
        <v>3.07</v>
      </c>
      <c r="AE112">
        <v>3.0049999999999999</v>
      </c>
      <c r="AF112">
        <v>2.948</v>
      </c>
      <c r="AG112">
        <v>2.899</v>
      </c>
      <c r="AH112">
        <v>2.855</v>
      </c>
      <c r="AI112">
        <v>2.8149999999999999</v>
      </c>
      <c r="AJ112">
        <v>2.778</v>
      </c>
      <c r="AK112">
        <v>2.7440000000000002</v>
      </c>
      <c r="AL112">
        <v>2.7120000000000002</v>
      </c>
      <c r="AM112">
        <v>2.6829999999999998</v>
      </c>
      <c r="AN112">
        <v>2.6549999999999998</v>
      </c>
      <c r="AO112">
        <v>2.629</v>
      </c>
      <c r="AP112">
        <v>2.6030000000000002</v>
      </c>
      <c r="AQ112">
        <v>2.5779999999999998</v>
      </c>
      <c r="AR112">
        <v>2.552</v>
      </c>
      <c r="AS112">
        <v>2.5249999999999999</v>
      </c>
      <c r="AT112">
        <v>2.4980000000000002</v>
      </c>
      <c r="AU112">
        <v>2.4700000000000002</v>
      </c>
      <c r="AV112">
        <v>2.4420000000000002</v>
      </c>
      <c r="AW112">
        <v>2.4140000000000001</v>
      </c>
      <c r="AX112">
        <v>2.387</v>
      </c>
      <c r="AY112">
        <v>2.36</v>
      </c>
      <c r="AZ112">
        <v>2.3340000000000001</v>
      </c>
      <c r="BA112">
        <v>2.3090000000000002</v>
      </c>
      <c r="BB112">
        <v>2.2839999999999998</v>
      </c>
      <c r="BC112">
        <v>2.2599999999999998</v>
      </c>
    </row>
    <row r="113" spans="1:55">
      <c r="A113" t="s">
        <v>895</v>
      </c>
      <c r="B113">
        <v>7.6870000000000003</v>
      </c>
      <c r="C113">
        <v>7.8019999999999996</v>
      </c>
      <c r="D113">
        <v>7.9039999999999999</v>
      </c>
      <c r="E113">
        <v>7.9829999999999997</v>
      </c>
      <c r="F113">
        <v>8.0340000000000007</v>
      </c>
      <c r="G113">
        <v>8.0570000000000004</v>
      </c>
      <c r="H113">
        <v>8.0530000000000008</v>
      </c>
      <c r="I113">
        <v>8.0329999999999995</v>
      </c>
      <c r="J113">
        <v>8.0039999999999996</v>
      </c>
      <c r="K113">
        <v>7.968</v>
      </c>
      <c r="L113">
        <v>7.9260000000000002</v>
      </c>
      <c r="M113">
        <v>7.8760000000000003</v>
      </c>
      <c r="N113">
        <v>7.8179999999999996</v>
      </c>
      <c r="O113">
        <v>7.75</v>
      </c>
      <c r="P113">
        <v>7.6749999999999998</v>
      </c>
      <c r="Q113">
        <v>7.5979999999999999</v>
      </c>
      <c r="R113">
        <v>7.5229999999999997</v>
      </c>
      <c r="S113">
        <v>7.4550000000000001</v>
      </c>
      <c r="T113">
        <v>7.391</v>
      </c>
      <c r="U113">
        <v>7.3289999999999997</v>
      </c>
      <c r="V113">
        <v>7.2619999999999996</v>
      </c>
      <c r="W113">
        <v>7.1779999999999999</v>
      </c>
      <c r="X113">
        <v>7.0709999999999997</v>
      </c>
      <c r="Y113">
        <v>6.9349999999999996</v>
      </c>
      <c r="Z113">
        <v>6.7709999999999999</v>
      </c>
      <c r="AA113">
        <v>6.5810000000000004</v>
      </c>
      <c r="AB113">
        <v>6.3730000000000002</v>
      </c>
      <c r="AC113">
        <v>6.157</v>
      </c>
      <c r="AD113">
        <v>5.9429999999999996</v>
      </c>
      <c r="AE113">
        <v>5.734</v>
      </c>
      <c r="AF113">
        <v>5.5359999999999996</v>
      </c>
      <c r="AG113">
        <v>5.3490000000000002</v>
      </c>
      <c r="AH113">
        <v>5.1689999999999996</v>
      </c>
      <c r="AI113">
        <v>4.9969999999999999</v>
      </c>
      <c r="AJ113">
        <v>4.8319999999999999</v>
      </c>
      <c r="AK113">
        <v>4.6769999999999996</v>
      </c>
      <c r="AL113">
        <v>4.5309999999999997</v>
      </c>
      <c r="AM113">
        <v>4.3949999999999996</v>
      </c>
      <c r="AN113">
        <v>4.2690000000000001</v>
      </c>
      <c r="AO113">
        <v>4.1550000000000002</v>
      </c>
      <c r="AP113">
        <v>4.0529999999999999</v>
      </c>
      <c r="AQ113">
        <v>3.9660000000000002</v>
      </c>
      <c r="AR113">
        <v>3.8929999999999998</v>
      </c>
      <c r="AS113">
        <v>3.8319999999999999</v>
      </c>
      <c r="AT113">
        <v>3.78</v>
      </c>
      <c r="AU113">
        <v>3.734</v>
      </c>
      <c r="AV113">
        <v>3.6890000000000001</v>
      </c>
      <c r="AW113">
        <v>3.641</v>
      </c>
      <c r="AX113">
        <v>3.5859999999999999</v>
      </c>
      <c r="AY113">
        <v>3.5259999999999998</v>
      </c>
      <c r="AZ113">
        <v>3.4580000000000002</v>
      </c>
      <c r="BA113">
        <v>3.3860000000000001</v>
      </c>
      <c r="BB113">
        <v>3.3140000000000001</v>
      </c>
      <c r="BC113">
        <v>3.2440000000000002</v>
      </c>
    </row>
    <row r="114" spans="1:55">
      <c r="A114" t="s">
        <v>47</v>
      </c>
      <c r="B114">
        <v>2.0009999999999999</v>
      </c>
      <c r="C114">
        <v>2.0499999999999998</v>
      </c>
      <c r="D114">
        <v>2.0099999999999998</v>
      </c>
      <c r="E114">
        <v>2.02</v>
      </c>
      <c r="F114">
        <v>2.0499999999999998</v>
      </c>
      <c r="G114">
        <v>2.1389999999999998</v>
      </c>
      <c r="H114">
        <v>1.58</v>
      </c>
      <c r="I114">
        <v>2.02</v>
      </c>
      <c r="J114">
        <v>2.13</v>
      </c>
      <c r="K114">
        <v>2.13</v>
      </c>
      <c r="L114">
        <v>2.1349999999999998</v>
      </c>
      <c r="M114">
        <v>2.16</v>
      </c>
      <c r="N114">
        <v>2.14</v>
      </c>
      <c r="O114">
        <v>2.14</v>
      </c>
      <c r="P114">
        <v>2.0499999999999998</v>
      </c>
      <c r="Q114">
        <v>1.909</v>
      </c>
      <c r="R114">
        <v>1.85</v>
      </c>
      <c r="S114">
        <v>1.8</v>
      </c>
      <c r="T114">
        <v>1.79</v>
      </c>
      <c r="U114">
        <v>1.77</v>
      </c>
      <c r="V114">
        <v>1.75</v>
      </c>
      <c r="W114">
        <v>1.74</v>
      </c>
      <c r="X114">
        <v>1.77</v>
      </c>
      <c r="Y114">
        <v>1.8</v>
      </c>
      <c r="Z114">
        <v>1.81</v>
      </c>
      <c r="AA114">
        <v>1.76</v>
      </c>
      <c r="AB114">
        <v>1.72</v>
      </c>
      <c r="AC114">
        <v>1.69</v>
      </c>
      <c r="AD114">
        <v>1.66</v>
      </c>
      <c r="AE114">
        <v>1.57</v>
      </c>
      <c r="AF114">
        <v>1.54</v>
      </c>
      <c r="AG114">
        <v>1.53</v>
      </c>
      <c r="AH114">
        <v>1.502</v>
      </c>
      <c r="AI114">
        <v>1.458</v>
      </c>
      <c r="AJ114">
        <v>1.5</v>
      </c>
      <c r="AK114">
        <v>1.4219999999999999</v>
      </c>
      <c r="AL114">
        <v>1.425</v>
      </c>
      <c r="AM114">
        <v>1.3879999999999999</v>
      </c>
      <c r="AN114">
        <v>1.3839999999999999</v>
      </c>
      <c r="AO114">
        <v>1.3420000000000001</v>
      </c>
      <c r="AP114">
        <v>1.359</v>
      </c>
      <c r="AQ114">
        <v>1.33</v>
      </c>
      <c r="AR114">
        <v>1.32</v>
      </c>
      <c r="AS114">
        <v>1.29</v>
      </c>
      <c r="AT114">
        <v>1.29</v>
      </c>
      <c r="AU114">
        <v>1.26</v>
      </c>
      <c r="AV114">
        <v>1.32</v>
      </c>
      <c r="AW114">
        <v>1.34</v>
      </c>
      <c r="AX114">
        <v>1.37</v>
      </c>
      <c r="AY114">
        <v>1.37</v>
      </c>
      <c r="AZ114">
        <v>1.39</v>
      </c>
      <c r="BA114">
        <v>1.39</v>
      </c>
      <c r="BB114">
        <v>1.41</v>
      </c>
      <c r="BC114">
        <v>1.43</v>
      </c>
    </row>
    <row r="115" spans="1:55">
      <c r="A115" t="s">
        <v>896</v>
      </c>
      <c r="B115">
        <v>4.5629999999999997</v>
      </c>
      <c r="C115">
        <v>4.5140000000000002</v>
      </c>
      <c r="D115">
        <v>4.4370000000000003</v>
      </c>
      <c r="E115">
        <v>4.3310000000000004</v>
      </c>
      <c r="F115">
        <v>4.2009999999999996</v>
      </c>
      <c r="G115">
        <v>4.0590000000000002</v>
      </c>
      <c r="H115">
        <v>3.9180000000000001</v>
      </c>
      <c r="I115">
        <v>3.79</v>
      </c>
      <c r="J115">
        <v>3.6829999999999998</v>
      </c>
      <c r="K115">
        <v>3.6</v>
      </c>
      <c r="L115">
        <v>3.5379999999999998</v>
      </c>
      <c r="M115">
        <v>3.4889999999999999</v>
      </c>
      <c r="N115">
        <v>3.44</v>
      </c>
      <c r="O115">
        <v>3.3849999999999998</v>
      </c>
      <c r="P115">
        <v>3.32</v>
      </c>
      <c r="Q115">
        <v>3.2490000000000001</v>
      </c>
      <c r="R115">
        <v>3.1749999999999998</v>
      </c>
      <c r="S115">
        <v>3.1059999999999999</v>
      </c>
      <c r="T115">
        <v>3.048</v>
      </c>
      <c r="U115">
        <v>3.0190000000000001</v>
      </c>
      <c r="V115">
        <v>2.9</v>
      </c>
      <c r="W115">
        <v>2.95</v>
      </c>
      <c r="X115">
        <v>3</v>
      </c>
      <c r="Y115">
        <v>3.04</v>
      </c>
      <c r="Z115">
        <v>3.08</v>
      </c>
      <c r="AA115">
        <v>3.08</v>
      </c>
      <c r="AB115">
        <v>3.1349999999999998</v>
      </c>
      <c r="AC115">
        <v>3.19</v>
      </c>
      <c r="AD115">
        <v>3.13</v>
      </c>
      <c r="AE115">
        <v>2.82</v>
      </c>
      <c r="AF115">
        <v>2.72</v>
      </c>
      <c r="AG115">
        <v>2.61</v>
      </c>
      <c r="AH115">
        <v>2.5</v>
      </c>
      <c r="AI115">
        <v>2.2999999999999998</v>
      </c>
      <c r="AJ115">
        <v>2.2799999999999998</v>
      </c>
      <c r="AK115">
        <v>2.2599999999999998</v>
      </c>
      <c r="AL115">
        <v>2.13</v>
      </c>
      <c r="AM115">
        <v>2</v>
      </c>
      <c r="AN115">
        <v>1.8</v>
      </c>
      <c r="AO115">
        <v>1.7</v>
      </c>
      <c r="AP115">
        <v>1.8</v>
      </c>
      <c r="AQ115">
        <v>1.9</v>
      </c>
      <c r="AR115">
        <v>2</v>
      </c>
      <c r="AS115">
        <v>2.0299999999999998</v>
      </c>
      <c r="AT115">
        <v>2.21</v>
      </c>
      <c r="AU115">
        <v>2.2200000000000002</v>
      </c>
      <c r="AV115">
        <v>2.36</v>
      </c>
      <c r="AW115">
        <v>2.5</v>
      </c>
      <c r="AX115">
        <v>2.7</v>
      </c>
      <c r="AY115">
        <v>2.5499999999999998</v>
      </c>
      <c r="AZ115">
        <v>2.6</v>
      </c>
      <c r="BA115">
        <v>2.59</v>
      </c>
      <c r="BB115">
        <v>2.62</v>
      </c>
      <c r="BC115">
        <v>2.64</v>
      </c>
    </row>
    <row r="116" spans="1:55">
      <c r="A116" t="s">
        <v>670</v>
      </c>
      <c r="B116">
        <v>7.9459999999999997</v>
      </c>
      <c r="C116">
        <v>7.9980000000000002</v>
      </c>
      <c r="D116">
        <v>8.0419999999999998</v>
      </c>
      <c r="E116">
        <v>8.0779999999999994</v>
      </c>
      <c r="F116">
        <v>8.1029999999999998</v>
      </c>
      <c r="G116">
        <v>8.1189999999999998</v>
      </c>
      <c r="H116">
        <v>8.1259999999999994</v>
      </c>
      <c r="I116">
        <v>8.125</v>
      </c>
      <c r="J116">
        <v>8.1170000000000009</v>
      </c>
      <c r="K116">
        <v>8.1029999999999998</v>
      </c>
      <c r="L116">
        <v>8.0809999999999995</v>
      </c>
      <c r="M116">
        <v>8.0510000000000002</v>
      </c>
      <c r="N116">
        <v>8.0120000000000005</v>
      </c>
      <c r="O116">
        <v>7.9630000000000001</v>
      </c>
      <c r="P116">
        <v>7.9050000000000002</v>
      </c>
      <c r="Q116">
        <v>7.84</v>
      </c>
      <c r="R116">
        <v>7.7690000000000001</v>
      </c>
      <c r="S116">
        <v>7.6950000000000003</v>
      </c>
      <c r="T116">
        <v>7.6180000000000003</v>
      </c>
      <c r="U116">
        <v>7.5380000000000003</v>
      </c>
      <c r="V116">
        <v>7.4550000000000001</v>
      </c>
      <c r="W116">
        <v>7.3659999999999997</v>
      </c>
      <c r="X116">
        <v>7.27</v>
      </c>
      <c r="Y116">
        <v>7.165</v>
      </c>
      <c r="Z116">
        <v>7.0490000000000004</v>
      </c>
      <c r="AA116">
        <v>6.9180000000000001</v>
      </c>
      <c r="AB116">
        <v>6.7690000000000001</v>
      </c>
      <c r="AC116">
        <v>6.6020000000000003</v>
      </c>
      <c r="AD116">
        <v>6.4219999999999997</v>
      </c>
      <c r="AE116">
        <v>6.2309999999999999</v>
      </c>
      <c r="AF116">
        <v>6.0369999999999999</v>
      </c>
      <c r="AG116">
        <v>5.8470000000000004</v>
      </c>
      <c r="AH116">
        <v>5.6680000000000001</v>
      </c>
      <c r="AI116">
        <v>5.5060000000000002</v>
      </c>
      <c r="AJ116">
        <v>5.3659999999999997</v>
      </c>
      <c r="AK116">
        <v>5.2510000000000003</v>
      </c>
      <c r="AL116">
        <v>5.165</v>
      </c>
      <c r="AM116">
        <v>5.1020000000000003</v>
      </c>
      <c r="AN116">
        <v>5.0590000000000002</v>
      </c>
      <c r="AO116">
        <v>5.03</v>
      </c>
      <c r="AP116">
        <v>5.0119999999999996</v>
      </c>
      <c r="AQ116">
        <v>5</v>
      </c>
      <c r="AR116">
        <v>4.9889999999999999</v>
      </c>
      <c r="AS116">
        <v>4.9749999999999996</v>
      </c>
      <c r="AT116">
        <v>4.9530000000000003</v>
      </c>
      <c r="AU116">
        <v>4.9210000000000003</v>
      </c>
      <c r="AV116">
        <v>4.8780000000000001</v>
      </c>
      <c r="AW116">
        <v>4.8250000000000002</v>
      </c>
      <c r="AX116">
        <v>4.766</v>
      </c>
      <c r="AY116">
        <v>4.7</v>
      </c>
      <c r="AZ116">
        <v>4.6289999999999996</v>
      </c>
      <c r="BA116">
        <v>4.556</v>
      </c>
      <c r="BB116">
        <v>4.4809999999999999</v>
      </c>
      <c r="BC116">
        <v>4.4059999999999997</v>
      </c>
    </row>
    <row r="117" spans="1:55">
      <c r="A117" t="s">
        <v>897</v>
      </c>
      <c r="B117">
        <v>5.1660000000000004</v>
      </c>
      <c r="C117">
        <v>5.2549999999999999</v>
      </c>
      <c r="D117">
        <v>5.3140000000000001</v>
      </c>
      <c r="E117">
        <v>5.335</v>
      </c>
      <c r="F117">
        <v>5.3170000000000002</v>
      </c>
      <c r="G117">
        <v>5.266</v>
      </c>
      <c r="H117">
        <v>5.1929999999999996</v>
      </c>
      <c r="I117">
        <v>5.1120000000000001</v>
      </c>
      <c r="J117">
        <v>5.0339999999999998</v>
      </c>
      <c r="K117">
        <v>4.9610000000000003</v>
      </c>
      <c r="L117">
        <v>4.8920000000000003</v>
      </c>
      <c r="M117">
        <v>4.8150000000000004</v>
      </c>
      <c r="N117">
        <v>4.7240000000000002</v>
      </c>
      <c r="O117">
        <v>4.6150000000000002</v>
      </c>
      <c r="P117">
        <v>4.492</v>
      </c>
      <c r="Q117">
        <v>4.3650000000000002</v>
      </c>
      <c r="R117">
        <v>4.2469999999999999</v>
      </c>
      <c r="S117">
        <v>4.1500000000000004</v>
      </c>
      <c r="T117">
        <v>4.0819999999999999</v>
      </c>
      <c r="U117">
        <v>4.0439999999999996</v>
      </c>
      <c r="V117">
        <v>4.0350000000000001</v>
      </c>
      <c r="W117">
        <v>4.0460000000000003</v>
      </c>
      <c r="X117">
        <v>4.0679999999999996</v>
      </c>
      <c r="Y117">
        <v>4.0860000000000003</v>
      </c>
      <c r="Z117">
        <v>4.0970000000000004</v>
      </c>
      <c r="AA117">
        <v>4.093</v>
      </c>
      <c r="AB117">
        <v>4.0730000000000004</v>
      </c>
      <c r="AC117">
        <v>4.0389999999999997</v>
      </c>
      <c r="AD117">
        <v>3.992</v>
      </c>
      <c r="AE117">
        <v>3.875</v>
      </c>
      <c r="AF117">
        <v>3.69</v>
      </c>
      <c r="AG117">
        <v>3.6709999999999998</v>
      </c>
      <c r="AH117">
        <v>3.617</v>
      </c>
      <c r="AI117">
        <v>3.3</v>
      </c>
      <c r="AJ117">
        <v>3.14</v>
      </c>
      <c r="AK117">
        <v>3.31</v>
      </c>
      <c r="AL117">
        <v>2.99</v>
      </c>
      <c r="AM117">
        <v>2.79</v>
      </c>
      <c r="AN117">
        <v>2.6480000000000001</v>
      </c>
      <c r="AO117">
        <v>2.629</v>
      </c>
      <c r="AP117">
        <v>2.4</v>
      </c>
      <c r="AQ117">
        <v>2.4</v>
      </c>
      <c r="AR117">
        <v>2.5</v>
      </c>
      <c r="AS117">
        <v>2.5</v>
      </c>
      <c r="AT117">
        <v>2.6</v>
      </c>
      <c r="AU117">
        <v>2.5</v>
      </c>
      <c r="AV117">
        <v>2.7</v>
      </c>
      <c r="AW117">
        <v>2.8</v>
      </c>
      <c r="AX117">
        <v>2.8</v>
      </c>
      <c r="AY117">
        <v>2.9</v>
      </c>
      <c r="AZ117">
        <v>3.06</v>
      </c>
      <c r="BA117">
        <v>3.1</v>
      </c>
      <c r="BB117">
        <v>3.2</v>
      </c>
      <c r="BC117">
        <v>3.2</v>
      </c>
    </row>
    <row r="118" spans="1:55">
      <c r="A118" t="s">
        <v>707</v>
      </c>
      <c r="B118">
        <v>6.9669999999999996</v>
      </c>
      <c r="C118">
        <v>6.9640000000000004</v>
      </c>
      <c r="D118">
        <v>6.9550000000000001</v>
      </c>
      <c r="E118">
        <v>6.9370000000000003</v>
      </c>
      <c r="F118">
        <v>6.9089999999999998</v>
      </c>
      <c r="G118">
        <v>6.8680000000000003</v>
      </c>
      <c r="H118">
        <v>6.8129999999999997</v>
      </c>
      <c r="I118">
        <v>6.7450000000000001</v>
      </c>
      <c r="J118">
        <v>6.6660000000000004</v>
      </c>
      <c r="K118">
        <v>6.5739999999999998</v>
      </c>
      <c r="L118">
        <v>6.4649999999999999</v>
      </c>
      <c r="M118">
        <v>6.3319999999999999</v>
      </c>
      <c r="N118">
        <v>6.1749999999999998</v>
      </c>
      <c r="O118">
        <v>6.0039999999999996</v>
      </c>
      <c r="P118">
        <v>5.8310000000000004</v>
      </c>
      <c r="Q118">
        <v>5.681</v>
      </c>
      <c r="R118">
        <v>5.585</v>
      </c>
      <c r="S118">
        <v>5.5570000000000004</v>
      </c>
      <c r="T118">
        <v>5.6029999999999998</v>
      </c>
      <c r="U118">
        <v>5.7140000000000004</v>
      </c>
      <c r="V118">
        <v>5.87</v>
      </c>
      <c r="W118">
        <v>6.0419999999999998</v>
      </c>
      <c r="X118">
        <v>6.1929999999999996</v>
      </c>
      <c r="Y118">
        <v>6.2960000000000003</v>
      </c>
      <c r="Z118">
        <v>6.3380000000000001</v>
      </c>
      <c r="AA118">
        <v>6.3129999999999997</v>
      </c>
      <c r="AB118">
        <v>6.226</v>
      </c>
      <c r="AC118">
        <v>6.0970000000000004</v>
      </c>
      <c r="AD118">
        <v>5.944</v>
      </c>
      <c r="AE118">
        <v>5.7770000000000001</v>
      </c>
      <c r="AF118">
        <v>5.601</v>
      </c>
      <c r="AG118">
        <v>5.4210000000000003</v>
      </c>
      <c r="AH118">
        <v>5.2370000000000001</v>
      </c>
      <c r="AI118">
        <v>5.0519999999999996</v>
      </c>
      <c r="AJ118">
        <v>4.867</v>
      </c>
      <c r="AK118">
        <v>4.6849999999999996</v>
      </c>
      <c r="AL118">
        <v>4.5039999999999996</v>
      </c>
      <c r="AM118">
        <v>4.3250000000000002</v>
      </c>
      <c r="AN118">
        <v>4.1459999999999999</v>
      </c>
      <c r="AO118">
        <v>3.9710000000000001</v>
      </c>
      <c r="AP118">
        <v>3.8050000000000002</v>
      </c>
      <c r="AQ118">
        <v>3.6539999999999999</v>
      </c>
      <c r="AR118">
        <v>3.5209999999999999</v>
      </c>
      <c r="AS118">
        <v>3.4060000000000001</v>
      </c>
      <c r="AT118">
        <v>3.3090000000000002</v>
      </c>
      <c r="AU118">
        <v>3.2269999999999999</v>
      </c>
      <c r="AV118">
        <v>3.1549999999999998</v>
      </c>
      <c r="AW118">
        <v>3.0859999999999999</v>
      </c>
      <c r="AX118">
        <v>3.0179999999999998</v>
      </c>
      <c r="AY118">
        <v>2.9470000000000001</v>
      </c>
      <c r="AZ118">
        <v>2.875</v>
      </c>
      <c r="BA118">
        <v>2.8039999999999998</v>
      </c>
      <c r="BB118">
        <v>2.7389999999999999</v>
      </c>
      <c r="BC118">
        <v>2.6829999999999998</v>
      </c>
    </row>
    <row r="119" spans="1:55">
      <c r="A119" t="s">
        <v>898</v>
      </c>
      <c r="B119">
        <v>6.7880000000000003</v>
      </c>
      <c r="C119">
        <v>6.8029999999999999</v>
      </c>
      <c r="D119">
        <v>6.7839999999999998</v>
      </c>
      <c r="E119">
        <v>6.7279999999999998</v>
      </c>
      <c r="F119">
        <v>6.6340000000000003</v>
      </c>
      <c r="G119">
        <v>6.5010000000000003</v>
      </c>
      <c r="H119">
        <v>6.3289999999999997</v>
      </c>
      <c r="I119">
        <v>6.125</v>
      </c>
      <c r="J119">
        <v>5.9020000000000001</v>
      </c>
      <c r="K119">
        <v>5.673</v>
      </c>
      <c r="L119">
        <v>5.4569999999999999</v>
      </c>
      <c r="M119">
        <v>5.2729999999999997</v>
      </c>
      <c r="N119">
        <v>5.13</v>
      </c>
      <c r="O119">
        <v>5.0339999999999998</v>
      </c>
      <c r="P119">
        <v>4.9850000000000003</v>
      </c>
      <c r="Q119">
        <v>4.9779999999999998</v>
      </c>
      <c r="R119">
        <v>4.9989999999999997</v>
      </c>
      <c r="S119">
        <v>5.0309999999999997</v>
      </c>
      <c r="T119">
        <v>5.0579999999999998</v>
      </c>
      <c r="U119">
        <v>5.0720000000000001</v>
      </c>
      <c r="V119">
        <v>5.07</v>
      </c>
      <c r="W119">
        <v>5.0510000000000002</v>
      </c>
      <c r="X119">
        <v>5.0220000000000002</v>
      </c>
      <c r="Y119">
        <v>4.9880000000000004</v>
      </c>
      <c r="Z119">
        <v>4.952</v>
      </c>
      <c r="AA119">
        <v>4.9119999999999999</v>
      </c>
      <c r="AB119">
        <v>4.8710000000000004</v>
      </c>
      <c r="AC119">
        <v>4.8289999999999997</v>
      </c>
      <c r="AD119">
        <v>4.7839999999999998</v>
      </c>
      <c r="AE119">
        <v>4.7380000000000004</v>
      </c>
      <c r="AF119">
        <v>4.6879999999999997</v>
      </c>
      <c r="AG119">
        <v>4.6349999999999998</v>
      </c>
      <c r="AH119">
        <v>4.5759999999999996</v>
      </c>
      <c r="AI119">
        <v>4.5119999999999996</v>
      </c>
      <c r="AJ119">
        <v>4.4450000000000003</v>
      </c>
      <c r="AK119">
        <v>4.3739999999999997</v>
      </c>
      <c r="AL119">
        <v>4.3040000000000003</v>
      </c>
      <c r="AM119">
        <v>4.2350000000000003</v>
      </c>
      <c r="AN119">
        <v>4.17</v>
      </c>
      <c r="AO119">
        <v>4.1100000000000003</v>
      </c>
      <c r="AP119">
        <v>4.0579999999999998</v>
      </c>
      <c r="AQ119">
        <v>4.0149999999999997</v>
      </c>
      <c r="AR119">
        <v>3.9790000000000001</v>
      </c>
      <c r="AS119">
        <v>3.95</v>
      </c>
      <c r="AT119">
        <v>3.927</v>
      </c>
      <c r="AU119">
        <v>3.9089999999999998</v>
      </c>
      <c r="AV119">
        <v>3.895</v>
      </c>
      <c r="AW119">
        <v>3.883</v>
      </c>
      <c r="AX119">
        <v>3.8719999999999999</v>
      </c>
      <c r="AY119">
        <v>3.859</v>
      </c>
      <c r="AZ119">
        <v>3.843</v>
      </c>
      <c r="BA119">
        <v>3.8220000000000001</v>
      </c>
      <c r="BB119">
        <v>3.7959999999999998</v>
      </c>
      <c r="BC119">
        <v>3.7650000000000001</v>
      </c>
    </row>
    <row r="120" spans="1:55">
      <c r="A120" t="s">
        <v>899</v>
      </c>
      <c r="N120">
        <v>3.5</v>
      </c>
      <c r="X120">
        <v>3.3</v>
      </c>
      <c r="AC120">
        <v>2.8</v>
      </c>
      <c r="AH120">
        <v>2.6</v>
      </c>
      <c r="AM120">
        <v>2.4</v>
      </c>
      <c r="AR120">
        <v>2.1070000000000002</v>
      </c>
    </row>
    <row r="121" spans="1:55">
      <c r="A121" t="s">
        <v>900</v>
      </c>
      <c r="B121">
        <v>6.1550000000000002</v>
      </c>
      <c r="C121">
        <v>5.9889999999999999</v>
      </c>
      <c r="D121">
        <v>5.7889999999999997</v>
      </c>
      <c r="E121">
        <v>5.5739999999999998</v>
      </c>
      <c r="F121">
        <v>5.3570000000000002</v>
      </c>
      <c r="G121">
        <v>5.157</v>
      </c>
      <c r="H121">
        <v>4.9870000000000001</v>
      </c>
      <c r="I121">
        <v>4.8449999999999998</v>
      </c>
      <c r="J121">
        <v>4.7249999999999996</v>
      </c>
      <c r="K121">
        <v>4.6239999999999997</v>
      </c>
      <c r="L121">
        <v>4.53</v>
      </c>
      <c r="M121">
        <v>4.54</v>
      </c>
      <c r="N121">
        <v>4.12</v>
      </c>
      <c r="O121">
        <v>4.07</v>
      </c>
      <c r="P121">
        <v>3.77</v>
      </c>
      <c r="Q121">
        <v>3.43</v>
      </c>
      <c r="R121">
        <v>3</v>
      </c>
      <c r="S121">
        <v>2.99</v>
      </c>
      <c r="T121">
        <v>2.64</v>
      </c>
      <c r="U121">
        <v>2.9</v>
      </c>
      <c r="V121">
        <v>2.82</v>
      </c>
      <c r="W121">
        <v>2.57</v>
      </c>
      <c r="X121">
        <v>2.39</v>
      </c>
      <c r="Y121">
        <v>2.06</v>
      </c>
      <c r="Z121">
        <v>1.74</v>
      </c>
      <c r="AA121">
        <v>1.66</v>
      </c>
      <c r="AB121">
        <v>1.58</v>
      </c>
      <c r="AC121">
        <v>1.53</v>
      </c>
      <c r="AD121">
        <v>1.55</v>
      </c>
      <c r="AE121">
        <v>1.56</v>
      </c>
      <c r="AF121">
        <v>1.57</v>
      </c>
      <c r="AG121">
        <v>1.71</v>
      </c>
      <c r="AH121">
        <v>1.76</v>
      </c>
      <c r="AI121">
        <v>1.6539999999999999</v>
      </c>
      <c r="AJ121">
        <v>1.6559999999999999</v>
      </c>
      <c r="AK121">
        <v>1.6339999999999999</v>
      </c>
      <c r="AL121">
        <v>1.5740000000000001</v>
      </c>
      <c r="AM121">
        <v>1.52</v>
      </c>
      <c r="AN121">
        <v>1.448</v>
      </c>
      <c r="AO121">
        <v>1.41</v>
      </c>
      <c r="AP121">
        <v>1.4670000000000001</v>
      </c>
      <c r="AQ121">
        <v>1.2969999999999999</v>
      </c>
      <c r="AR121">
        <v>1.1659999999999999</v>
      </c>
      <c r="AS121">
        <v>1.18</v>
      </c>
      <c r="AT121">
        <v>1.1539999999999999</v>
      </c>
      <c r="AU121">
        <v>1.0760000000000001</v>
      </c>
      <c r="AV121">
        <v>1.123</v>
      </c>
      <c r="AW121">
        <v>1.25</v>
      </c>
      <c r="AX121">
        <v>1.1919999999999999</v>
      </c>
      <c r="AY121">
        <v>1.149</v>
      </c>
      <c r="AZ121">
        <v>1.226</v>
      </c>
      <c r="BA121">
        <v>1.244</v>
      </c>
      <c r="BB121">
        <v>1.2969999999999999</v>
      </c>
      <c r="BC121">
        <v>1.1870000000000001</v>
      </c>
    </row>
    <row r="122" spans="1:55">
      <c r="A122" t="s">
        <v>901</v>
      </c>
      <c r="W122">
        <v>4.58</v>
      </c>
      <c r="X122">
        <v>4.88</v>
      </c>
      <c r="Y122">
        <v>4.4800000000000004</v>
      </c>
      <c r="Z122">
        <v>4.82</v>
      </c>
      <c r="AA122">
        <v>4.5599999999999996</v>
      </c>
      <c r="AB122">
        <v>4.47</v>
      </c>
      <c r="AC122">
        <v>4.43</v>
      </c>
      <c r="AD122">
        <v>4.26</v>
      </c>
      <c r="AE122">
        <v>3.92</v>
      </c>
      <c r="AF122">
        <v>3.9</v>
      </c>
      <c r="AG122">
        <v>3.58</v>
      </c>
      <c r="AH122">
        <v>2.96</v>
      </c>
      <c r="AI122">
        <v>2.84</v>
      </c>
      <c r="AJ122">
        <v>2.71</v>
      </c>
      <c r="AK122">
        <v>2.7</v>
      </c>
      <c r="AL122">
        <v>2.7</v>
      </c>
      <c r="AM122">
        <v>2.46</v>
      </c>
      <c r="AN122">
        <v>2.57</v>
      </c>
      <c r="AO122">
        <v>2.88</v>
      </c>
      <c r="AP122">
        <v>2.95</v>
      </c>
      <c r="AQ122">
        <v>2.8</v>
      </c>
      <c r="AR122">
        <v>2.66</v>
      </c>
      <c r="AS122">
        <v>2.34</v>
      </c>
      <c r="AT122">
        <v>2.5299999999999998</v>
      </c>
      <c r="AU122">
        <v>2.65</v>
      </c>
      <c r="AV122">
        <v>2.4300000000000002</v>
      </c>
      <c r="AW122">
        <v>2.4300000000000002</v>
      </c>
      <c r="AX122">
        <v>2.38</v>
      </c>
      <c r="AY122">
        <v>2.34</v>
      </c>
      <c r="AZ122">
        <v>2.29</v>
      </c>
      <c r="BA122">
        <v>2.2400000000000002</v>
      </c>
      <c r="BB122">
        <v>2.19</v>
      </c>
      <c r="BC122">
        <v>2.16</v>
      </c>
    </row>
    <row r="123" spans="1:55">
      <c r="A123" t="s">
        <v>626</v>
      </c>
      <c r="B123">
        <v>7.2510000000000003</v>
      </c>
      <c r="C123">
        <v>7.2789999999999999</v>
      </c>
      <c r="D123">
        <v>7.3120000000000003</v>
      </c>
      <c r="E123">
        <v>7.3479999999999999</v>
      </c>
      <c r="F123">
        <v>7.3810000000000002</v>
      </c>
      <c r="G123">
        <v>7.407</v>
      </c>
      <c r="H123">
        <v>7.4189999999999996</v>
      </c>
      <c r="I123">
        <v>7.4130000000000003</v>
      </c>
      <c r="J123">
        <v>7.383</v>
      </c>
      <c r="K123">
        <v>7.327</v>
      </c>
      <c r="L123">
        <v>7.2409999999999997</v>
      </c>
      <c r="M123">
        <v>7.1239999999999997</v>
      </c>
      <c r="N123">
        <v>6.9779999999999998</v>
      </c>
      <c r="O123">
        <v>6.8090000000000002</v>
      </c>
      <c r="P123">
        <v>6.6219999999999999</v>
      </c>
      <c r="Q123">
        <v>6.4269999999999996</v>
      </c>
      <c r="R123">
        <v>6.234</v>
      </c>
      <c r="S123">
        <v>6.05</v>
      </c>
      <c r="T123">
        <v>5.8739999999999997</v>
      </c>
      <c r="U123">
        <v>5.7030000000000003</v>
      </c>
      <c r="V123">
        <v>5.524</v>
      </c>
      <c r="W123">
        <v>5.319</v>
      </c>
      <c r="X123">
        <v>5.0750000000000002</v>
      </c>
      <c r="Y123">
        <v>4.7859999999999996</v>
      </c>
      <c r="Z123">
        <v>4.4560000000000004</v>
      </c>
      <c r="AA123">
        <v>4.0919999999999996</v>
      </c>
      <c r="AB123">
        <v>3.7040000000000002</v>
      </c>
      <c r="AC123">
        <v>3.3130000000000002</v>
      </c>
      <c r="AD123">
        <v>2.944</v>
      </c>
      <c r="AE123">
        <v>2.6150000000000002</v>
      </c>
      <c r="AF123">
        <v>2.3580000000000001</v>
      </c>
      <c r="AG123">
        <v>2.2000000000000002</v>
      </c>
      <c r="AH123">
        <v>2.1440000000000001</v>
      </c>
      <c r="AI123">
        <v>2.1819999999999999</v>
      </c>
      <c r="AJ123">
        <v>2.2999999999999998</v>
      </c>
      <c r="AK123">
        <v>2.4670000000000001</v>
      </c>
      <c r="AL123">
        <v>2.6419999999999999</v>
      </c>
      <c r="AM123">
        <v>2.7879999999999998</v>
      </c>
      <c r="AN123">
        <v>2.8780000000000001</v>
      </c>
      <c r="AO123">
        <v>2.903</v>
      </c>
      <c r="AP123">
        <v>2.8690000000000002</v>
      </c>
      <c r="AQ123">
        <v>2.7959999999999998</v>
      </c>
      <c r="AR123">
        <v>2.718</v>
      </c>
      <c r="AS123">
        <v>2.66</v>
      </c>
      <c r="AT123">
        <v>2.63</v>
      </c>
      <c r="AU123">
        <v>2.6280000000000001</v>
      </c>
      <c r="AV123">
        <v>2.645</v>
      </c>
      <c r="AW123">
        <v>2.6669999999999998</v>
      </c>
      <c r="AX123">
        <v>2.681</v>
      </c>
      <c r="AY123">
        <v>2.6829999999999998</v>
      </c>
      <c r="AZ123">
        <v>2.673</v>
      </c>
      <c r="BA123">
        <v>2.6520000000000001</v>
      </c>
      <c r="BB123">
        <v>2.6259999999999999</v>
      </c>
      <c r="BC123">
        <v>2.6</v>
      </c>
    </row>
    <row r="124" spans="1:55">
      <c r="A124" t="s">
        <v>902</v>
      </c>
      <c r="B124">
        <v>6.4175848261309687</v>
      </c>
      <c r="C124">
        <v>6.4125956602146799</v>
      </c>
      <c r="D124">
        <v>6.3925483636872684</v>
      </c>
      <c r="E124">
        <v>6.3523891440436344</v>
      </c>
      <c r="F124">
        <v>6.2927258630729224</v>
      </c>
      <c r="G124">
        <v>6.2138001397360654</v>
      </c>
      <c r="H124">
        <v>6.1206016084264583</v>
      </c>
      <c r="I124">
        <v>6.0167681090554632</v>
      </c>
      <c r="J124">
        <v>5.907932979048689</v>
      </c>
      <c r="K124">
        <v>5.7961588949998708</v>
      </c>
      <c r="L124">
        <v>5.6833698118713594</v>
      </c>
      <c r="M124">
        <v>5.5661145590130419</v>
      </c>
      <c r="N124">
        <v>5.4450693860124</v>
      </c>
      <c r="O124">
        <v>5.3191714819413658</v>
      </c>
      <c r="P124">
        <v>5.1887381119506646</v>
      </c>
      <c r="Q124">
        <v>5.0556763439124559</v>
      </c>
      <c r="R124">
        <v>4.9213211470074452</v>
      </c>
      <c r="S124">
        <v>4.7886812749022507</v>
      </c>
      <c r="T124">
        <v>4.6579111047547519</v>
      </c>
      <c r="U124">
        <v>4.5309712097897581</v>
      </c>
      <c r="V124">
        <v>4.4073315869152152</v>
      </c>
      <c r="W124">
        <v>4.2854175402127384</v>
      </c>
      <c r="X124">
        <v>4.164025398183095</v>
      </c>
      <c r="Y124">
        <v>4.0428972886504466</v>
      </c>
      <c r="Z124">
        <v>3.9220589827639825</v>
      </c>
      <c r="AA124">
        <v>3.8025982374993132</v>
      </c>
      <c r="AB124">
        <v>3.6847898760361932</v>
      </c>
      <c r="AC124">
        <v>3.5706923233673984</v>
      </c>
      <c r="AD124">
        <v>3.4621812176726308</v>
      </c>
      <c r="AE124">
        <v>3.359578755611806</v>
      </c>
      <c r="AF124">
        <v>3.264426579659832</v>
      </c>
      <c r="AG124">
        <v>3.1775596518578926</v>
      </c>
      <c r="AH124">
        <v>3.0997713154274549</v>
      </c>
      <c r="AI124">
        <v>3.0296681658281135</v>
      </c>
      <c r="AJ124">
        <v>2.9666565333723169</v>
      </c>
      <c r="AK124">
        <v>2.9096503390233441</v>
      </c>
      <c r="AL124">
        <v>2.8570059772097416</v>
      </c>
      <c r="AM124">
        <v>2.8079598729601551</v>
      </c>
      <c r="AN124">
        <v>2.7604060388609812</v>
      </c>
      <c r="AO124">
        <v>2.7125254582191687</v>
      </c>
      <c r="AP124">
        <v>2.6635946356090052</v>
      </c>
      <c r="AQ124">
        <v>2.611746323684788</v>
      </c>
      <c r="AR124">
        <v>2.5579168548803142</v>
      </c>
      <c r="AS124">
        <v>2.5025703267811594</v>
      </c>
      <c r="AT124">
        <v>2.44673241515811</v>
      </c>
      <c r="AU124">
        <v>2.3918874838815558</v>
      </c>
      <c r="AV124">
        <v>2.3408855001591187</v>
      </c>
      <c r="AW124">
        <v>2.2939543059226573</v>
      </c>
      <c r="AX124">
        <v>2.2539672699108366</v>
      </c>
      <c r="AY124">
        <v>2.2197604360779928</v>
      </c>
      <c r="AZ124">
        <v>2.1907190045801137</v>
      </c>
      <c r="BA124">
        <v>2.166426120343258</v>
      </c>
      <c r="BB124">
        <v>2.1445400597273032</v>
      </c>
      <c r="BC124">
        <v>2.123373886147871</v>
      </c>
    </row>
    <row r="125" spans="1:55">
      <c r="A125" t="s">
        <v>903</v>
      </c>
      <c r="B125">
        <v>5.9610000000000003</v>
      </c>
      <c r="C125">
        <v>5.9640000000000004</v>
      </c>
      <c r="D125">
        <v>5.9660000000000002</v>
      </c>
      <c r="E125">
        <v>5.9690000000000003</v>
      </c>
      <c r="F125">
        <v>5.9710000000000001</v>
      </c>
      <c r="G125">
        <v>5.9729999999999999</v>
      </c>
      <c r="H125">
        <v>5.9740000000000002</v>
      </c>
      <c r="I125">
        <v>5.9729999999999999</v>
      </c>
      <c r="J125">
        <v>5.9729999999999999</v>
      </c>
      <c r="K125">
        <v>5.9720000000000004</v>
      </c>
      <c r="L125">
        <v>5.9740000000000002</v>
      </c>
      <c r="M125">
        <v>5.9790000000000001</v>
      </c>
      <c r="N125">
        <v>5.99</v>
      </c>
      <c r="O125">
        <v>6.0060000000000002</v>
      </c>
      <c r="P125">
        <v>6.0289999999999999</v>
      </c>
      <c r="Q125">
        <v>6.0590000000000002</v>
      </c>
      <c r="R125">
        <v>6.0960000000000001</v>
      </c>
      <c r="S125">
        <v>6.1390000000000002</v>
      </c>
      <c r="T125">
        <v>6.1859999999999999</v>
      </c>
      <c r="U125">
        <v>6.2329999999999997</v>
      </c>
      <c r="V125">
        <v>6.2770000000000001</v>
      </c>
      <c r="W125">
        <v>6.3150000000000004</v>
      </c>
      <c r="X125">
        <v>6.3449999999999998</v>
      </c>
      <c r="Y125">
        <v>6.3630000000000004</v>
      </c>
      <c r="Z125">
        <v>6.3689999999999998</v>
      </c>
      <c r="AA125">
        <v>6.3609999999999998</v>
      </c>
      <c r="AB125">
        <v>6.3419999999999996</v>
      </c>
      <c r="AC125">
        <v>6.3129999999999997</v>
      </c>
      <c r="AD125">
        <v>6.274</v>
      </c>
      <c r="AE125">
        <v>6.2220000000000004</v>
      </c>
      <c r="AF125">
        <v>6.1509999999999998</v>
      </c>
      <c r="AG125">
        <v>6.0540000000000003</v>
      </c>
      <c r="AH125">
        <v>5.9279999999999999</v>
      </c>
      <c r="AI125">
        <v>5.7720000000000002</v>
      </c>
      <c r="AJ125">
        <v>5.5890000000000004</v>
      </c>
      <c r="AK125">
        <v>5.3840000000000003</v>
      </c>
      <c r="AL125">
        <v>5.1630000000000003</v>
      </c>
      <c r="AM125">
        <v>4.9359999999999999</v>
      </c>
      <c r="AN125">
        <v>4.7119999999999997</v>
      </c>
      <c r="AO125">
        <v>4.4980000000000002</v>
      </c>
      <c r="AP125">
        <v>4.3040000000000003</v>
      </c>
      <c r="AQ125">
        <v>4.1319999999999997</v>
      </c>
      <c r="AR125">
        <v>3.984</v>
      </c>
      <c r="AS125">
        <v>3.8570000000000002</v>
      </c>
      <c r="AT125">
        <v>3.75</v>
      </c>
      <c r="AU125">
        <v>3.66</v>
      </c>
      <c r="AV125">
        <v>3.5819999999999999</v>
      </c>
      <c r="AW125">
        <v>3.5110000000000001</v>
      </c>
      <c r="AX125">
        <v>3.44</v>
      </c>
      <c r="AY125">
        <v>3.3679999999999999</v>
      </c>
      <c r="AZ125">
        <v>3.2930000000000001</v>
      </c>
      <c r="BA125">
        <v>3.2149999999999999</v>
      </c>
      <c r="BB125">
        <v>3.1379999999999999</v>
      </c>
      <c r="BC125">
        <v>3.0630000000000002</v>
      </c>
    </row>
    <row r="126" spans="1:55">
      <c r="A126" t="s">
        <v>904</v>
      </c>
      <c r="B126">
        <v>5.7389999999999999</v>
      </c>
      <c r="C126">
        <v>5.7240000000000002</v>
      </c>
      <c r="D126">
        <v>5.694</v>
      </c>
      <c r="E126">
        <v>5.6470000000000002</v>
      </c>
      <c r="F126">
        <v>5.5830000000000002</v>
      </c>
      <c r="G126">
        <v>5.5010000000000003</v>
      </c>
      <c r="H126">
        <v>5.4029999999999996</v>
      </c>
      <c r="I126">
        <v>5.2949999999999999</v>
      </c>
      <c r="J126">
        <v>5.181</v>
      </c>
      <c r="K126">
        <v>5.0640000000000001</v>
      </c>
      <c r="L126">
        <v>4.9480000000000004</v>
      </c>
      <c r="M126">
        <v>4.8360000000000003</v>
      </c>
      <c r="N126">
        <v>4.7300000000000004</v>
      </c>
      <c r="O126">
        <v>4.6289999999999996</v>
      </c>
      <c r="P126">
        <v>4.5339999999999998</v>
      </c>
      <c r="Q126">
        <v>4.444</v>
      </c>
      <c r="R126">
        <v>4.3570000000000002</v>
      </c>
      <c r="S126">
        <v>4.2709999999999999</v>
      </c>
      <c r="T126">
        <v>4.1820000000000004</v>
      </c>
      <c r="U126">
        <v>4.0919999999999996</v>
      </c>
      <c r="V126">
        <v>3.9969999999999999</v>
      </c>
      <c r="W126">
        <v>3.8980000000000001</v>
      </c>
      <c r="X126">
        <v>3.7959999999999998</v>
      </c>
      <c r="Y126">
        <v>3.6920000000000002</v>
      </c>
      <c r="Z126">
        <v>3.5870000000000002</v>
      </c>
      <c r="AA126">
        <v>3.4820000000000002</v>
      </c>
      <c r="AB126">
        <v>3.379</v>
      </c>
      <c r="AC126">
        <v>3.2789999999999999</v>
      </c>
      <c r="AD126">
        <v>3.1819999999999999</v>
      </c>
      <c r="AE126">
        <v>3.09</v>
      </c>
      <c r="AF126">
        <v>3.0019999999999998</v>
      </c>
      <c r="AG126">
        <v>2.919</v>
      </c>
      <c r="AH126">
        <v>2.8410000000000002</v>
      </c>
      <c r="AI126">
        <v>2.7650000000000001</v>
      </c>
      <c r="AJ126">
        <v>2.6909999999999998</v>
      </c>
      <c r="AK126">
        <v>2.617</v>
      </c>
      <c r="AL126">
        <v>2.5430000000000001</v>
      </c>
      <c r="AM126">
        <v>2.468</v>
      </c>
      <c r="AN126">
        <v>2.39</v>
      </c>
      <c r="AO126">
        <v>2.31</v>
      </c>
      <c r="AP126">
        <v>2.226</v>
      </c>
      <c r="AQ126">
        <v>2.137</v>
      </c>
      <c r="AR126">
        <v>2.044</v>
      </c>
      <c r="AS126">
        <v>1.948</v>
      </c>
      <c r="AT126">
        <v>1.8540000000000001</v>
      </c>
      <c r="AU126">
        <v>1.7649999999999999</v>
      </c>
      <c r="AV126">
        <v>1.6859999999999999</v>
      </c>
      <c r="AW126">
        <v>1.621</v>
      </c>
      <c r="AX126">
        <v>1.57</v>
      </c>
      <c r="AY126">
        <v>1.5349999999999999</v>
      </c>
      <c r="AZ126">
        <v>1.5129999999999999</v>
      </c>
      <c r="BA126">
        <v>1.502</v>
      </c>
      <c r="BB126">
        <v>1.498</v>
      </c>
      <c r="BC126">
        <v>1.4950000000000001</v>
      </c>
    </row>
    <row r="127" spans="1:55">
      <c r="A127" t="s">
        <v>672</v>
      </c>
      <c r="B127">
        <v>6.4059999999999997</v>
      </c>
      <c r="C127">
        <v>6.4290000000000003</v>
      </c>
      <c r="D127">
        <v>6.4530000000000003</v>
      </c>
      <c r="E127">
        <v>6.476</v>
      </c>
      <c r="F127">
        <v>6.5</v>
      </c>
      <c r="G127">
        <v>6.524</v>
      </c>
      <c r="H127">
        <v>6.5519999999999996</v>
      </c>
      <c r="I127">
        <v>6.5830000000000002</v>
      </c>
      <c r="J127">
        <v>6.617</v>
      </c>
      <c r="K127">
        <v>6.6550000000000002</v>
      </c>
      <c r="L127">
        <v>6.6950000000000003</v>
      </c>
      <c r="M127">
        <v>6.7359999999999998</v>
      </c>
      <c r="N127">
        <v>6.7770000000000001</v>
      </c>
      <c r="O127">
        <v>6.8150000000000004</v>
      </c>
      <c r="P127">
        <v>6.8490000000000002</v>
      </c>
      <c r="Q127">
        <v>6.88</v>
      </c>
      <c r="R127">
        <v>6.907</v>
      </c>
      <c r="S127">
        <v>6.93</v>
      </c>
      <c r="T127">
        <v>6.95</v>
      </c>
      <c r="U127">
        <v>6.9640000000000004</v>
      </c>
      <c r="V127">
        <v>6.9729999999999999</v>
      </c>
      <c r="W127">
        <v>6.9729999999999999</v>
      </c>
      <c r="X127">
        <v>6.9640000000000004</v>
      </c>
      <c r="Y127">
        <v>6.9459999999999997</v>
      </c>
      <c r="Z127">
        <v>6.9169999999999998</v>
      </c>
      <c r="AA127">
        <v>6.875</v>
      </c>
      <c r="AB127">
        <v>6.82</v>
      </c>
      <c r="AC127">
        <v>6.7519999999999998</v>
      </c>
      <c r="AD127">
        <v>6.673</v>
      </c>
      <c r="AE127">
        <v>6.5869999999999997</v>
      </c>
      <c r="AF127">
        <v>6.4989999999999997</v>
      </c>
      <c r="AG127">
        <v>6.4139999999999997</v>
      </c>
      <c r="AH127">
        <v>6.3360000000000003</v>
      </c>
      <c r="AI127">
        <v>6.2670000000000003</v>
      </c>
      <c r="AJ127">
        <v>6.2080000000000002</v>
      </c>
      <c r="AK127">
        <v>6.1559999999999997</v>
      </c>
      <c r="AL127">
        <v>6.109</v>
      </c>
      <c r="AM127">
        <v>6.0609999999999999</v>
      </c>
      <c r="AN127">
        <v>6.008</v>
      </c>
      <c r="AO127">
        <v>5.9480000000000004</v>
      </c>
      <c r="AP127">
        <v>5.88</v>
      </c>
      <c r="AQ127">
        <v>5.8040000000000003</v>
      </c>
      <c r="AR127">
        <v>5.7220000000000004</v>
      </c>
      <c r="AS127">
        <v>5.6349999999999998</v>
      </c>
      <c r="AT127">
        <v>5.5469999999999997</v>
      </c>
      <c r="AU127">
        <v>5.4560000000000004</v>
      </c>
      <c r="AV127">
        <v>5.3659999999999997</v>
      </c>
      <c r="AW127">
        <v>5.2770000000000001</v>
      </c>
      <c r="AX127">
        <v>5.19</v>
      </c>
      <c r="AY127">
        <v>5.1050000000000004</v>
      </c>
      <c r="AZ127">
        <v>5.024</v>
      </c>
      <c r="BA127">
        <v>4.9450000000000003</v>
      </c>
      <c r="BB127">
        <v>4.8680000000000003</v>
      </c>
      <c r="BC127">
        <v>4.7930000000000001</v>
      </c>
    </row>
    <row r="128" spans="1:55">
      <c r="A128" t="s">
        <v>628</v>
      </c>
      <c r="B128">
        <v>7.202</v>
      </c>
      <c r="C128">
        <v>7.2430000000000003</v>
      </c>
      <c r="D128">
        <v>7.31</v>
      </c>
      <c r="E128">
        <v>7.4020000000000001</v>
      </c>
      <c r="F128">
        <v>7.5170000000000003</v>
      </c>
      <c r="G128">
        <v>7.6470000000000002</v>
      </c>
      <c r="H128">
        <v>7.7809999999999997</v>
      </c>
      <c r="I128">
        <v>7.9050000000000002</v>
      </c>
      <c r="J128">
        <v>8.01</v>
      </c>
      <c r="K128">
        <v>8.0869999999999997</v>
      </c>
      <c r="L128">
        <v>8.1319999999999997</v>
      </c>
      <c r="M128">
        <v>8.1470000000000002</v>
      </c>
      <c r="N128">
        <v>8.1349999999999998</v>
      </c>
      <c r="O128">
        <v>8.1020000000000003</v>
      </c>
      <c r="P128">
        <v>8.048</v>
      </c>
      <c r="Q128">
        <v>7.97</v>
      </c>
      <c r="R128">
        <v>7.8659999999999997</v>
      </c>
      <c r="S128">
        <v>7.7359999999999998</v>
      </c>
      <c r="T128">
        <v>7.5819999999999999</v>
      </c>
      <c r="U128">
        <v>7.4080000000000004</v>
      </c>
      <c r="V128">
        <v>7.2190000000000003</v>
      </c>
      <c r="W128">
        <v>7.0229999999999997</v>
      </c>
      <c r="X128">
        <v>6.8259999999999996</v>
      </c>
      <c r="Y128">
        <v>6.63</v>
      </c>
      <c r="Z128">
        <v>6.4349999999999996</v>
      </c>
      <c r="AA128">
        <v>6.2350000000000003</v>
      </c>
      <c r="AB128">
        <v>6.0220000000000002</v>
      </c>
      <c r="AC128">
        <v>5.7880000000000003</v>
      </c>
      <c r="AD128">
        <v>5.53</v>
      </c>
      <c r="AE128">
        <v>5.2530000000000001</v>
      </c>
      <c r="AF128">
        <v>4.9619999999999997</v>
      </c>
      <c r="AG128">
        <v>4.6669999999999998</v>
      </c>
      <c r="AH128">
        <v>4.3810000000000002</v>
      </c>
      <c r="AI128">
        <v>4.1130000000000004</v>
      </c>
      <c r="AJ128">
        <v>3.871</v>
      </c>
      <c r="AK128">
        <v>3.6560000000000001</v>
      </c>
      <c r="AL128">
        <v>3.47</v>
      </c>
      <c r="AM128">
        <v>3.3069999999999999</v>
      </c>
      <c r="AN128">
        <v>3.1640000000000001</v>
      </c>
      <c r="AO128">
        <v>3.0379999999999998</v>
      </c>
      <c r="AP128">
        <v>2.931</v>
      </c>
      <c r="AQ128">
        <v>2.8450000000000002</v>
      </c>
      <c r="AR128">
        <v>2.7789999999999999</v>
      </c>
      <c r="AS128">
        <v>2.7309999999999999</v>
      </c>
      <c r="AT128">
        <v>2.6970000000000001</v>
      </c>
      <c r="AU128">
        <v>2.6749999999999998</v>
      </c>
      <c r="AV128">
        <v>2.661</v>
      </c>
      <c r="AW128">
        <v>2.65</v>
      </c>
      <c r="AX128">
        <v>2.6379999999999999</v>
      </c>
      <c r="AY128">
        <v>2.6240000000000001</v>
      </c>
      <c r="AZ128">
        <v>2.6030000000000002</v>
      </c>
      <c r="BA128">
        <v>2.5760000000000001</v>
      </c>
      <c r="BB128">
        <v>2.5430000000000001</v>
      </c>
      <c r="BC128">
        <v>2.5070000000000001</v>
      </c>
    </row>
    <row r="129" spans="1:55">
      <c r="A129" t="s">
        <v>25</v>
      </c>
      <c r="B129">
        <v>6.9669999999999996</v>
      </c>
      <c r="C129">
        <v>6.931</v>
      </c>
      <c r="D129">
        <v>6.88</v>
      </c>
      <c r="E129">
        <v>6.8209999999999997</v>
      </c>
      <c r="F129">
        <v>6.758</v>
      </c>
      <c r="G129">
        <v>6.6879999999999997</v>
      </c>
      <c r="H129">
        <v>6.6070000000000002</v>
      </c>
      <c r="I129">
        <v>6.508</v>
      </c>
      <c r="J129">
        <v>6.3869999999999996</v>
      </c>
      <c r="K129">
        <v>6.2489999999999997</v>
      </c>
      <c r="L129">
        <v>6.101</v>
      </c>
      <c r="M129">
        <v>5.9530000000000003</v>
      </c>
      <c r="N129">
        <v>5.8129999999999997</v>
      </c>
      <c r="O129">
        <v>5.6859999999999999</v>
      </c>
      <c r="P129">
        <v>5.5709999999999997</v>
      </c>
      <c r="Q129">
        <v>5.4619999999999997</v>
      </c>
      <c r="R129">
        <v>5.3470000000000004</v>
      </c>
      <c r="S129">
        <v>5.2160000000000002</v>
      </c>
      <c r="T129">
        <v>5.0640000000000001</v>
      </c>
      <c r="U129">
        <v>4.891</v>
      </c>
      <c r="V129">
        <v>4.7030000000000003</v>
      </c>
      <c r="W129">
        <v>4.5119999999999996</v>
      </c>
      <c r="X129">
        <v>4.3280000000000003</v>
      </c>
      <c r="Y129">
        <v>4.1609999999999996</v>
      </c>
      <c r="Z129">
        <v>4.0140000000000002</v>
      </c>
      <c r="AA129">
        <v>3.8879999999999999</v>
      </c>
      <c r="AB129">
        <v>3.78</v>
      </c>
      <c r="AC129">
        <v>3.6829999999999998</v>
      </c>
      <c r="AD129">
        <v>3.589</v>
      </c>
      <c r="AE129">
        <v>3.4950000000000001</v>
      </c>
      <c r="AF129">
        <v>3.3980000000000001</v>
      </c>
      <c r="AG129">
        <v>3.298</v>
      </c>
      <c r="AH129">
        <v>3.1949999999999998</v>
      </c>
      <c r="AI129">
        <v>3.09</v>
      </c>
      <c r="AJ129">
        <v>2.9830000000000001</v>
      </c>
      <c r="AK129">
        <v>2.8730000000000002</v>
      </c>
      <c r="AL129">
        <v>2.76</v>
      </c>
      <c r="AM129">
        <v>2.6440000000000001</v>
      </c>
      <c r="AN129">
        <v>2.528</v>
      </c>
      <c r="AO129">
        <v>2.4159999999999999</v>
      </c>
      <c r="AP129">
        <v>2.3130000000000002</v>
      </c>
      <c r="AQ129">
        <v>2.2240000000000002</v>
      </c>
      <c r="AR129">
        <v>2.1520000000000001</v>
      </c>
      <c r="AS129">
        <v>2.0979999999999999</v>
      </c>
      <c r="AT129">
        <v>2.0619999999999998</v>
      </c>
      <c r="AU129">
        <v>2.04</v>
      </c>
      <c r="AV129">
        <v>2.0289999999999999</v>
      </c>
      <c r="AW129">
        <v>2.0219999999999998</v>
      </c>
      <c r="AX129">
        <v>2.0129999999999999</v>
      </c>
      <c r="AY129">
        <v>2</v>
      </c>
      <c r="AZ129">
        <v>1.982</v>
      </c>
      <c r="BA129">
        <v>1.96</v>
      </c>
      <c r="BB129">
        <v>1.9359999999999999</v>
      </c>
      <c r="BC129">
        <v>1.913</v>
      </c>
    </row>
    <row r="130" spans="1:55">
      <c r="A130" t="s">
        <v>905</v>
      </c>
      <c r="B130">
        <v>5.9634205266423921</v>
      </c>
      <c r="C130">
        <v>5.9600927815215172</v>
      </c>
      <c r="D130">
        <v>5.9423963913890461</v>
      </c>
      <c r="E130">
        <v>5.90639467308573</v>
      </c>
      <c r="F130">
        <v>5.8530970267158313</v>
      </c>
      <c r="G130">
        <v>5.7826678907698472</v>
      </c>
      <c r="H130">
        <v>5.6986600054342276</v>
      </c>
      <c r="I130">
        <v>5.6057722300829766</v>
      </c>
      <c r="J130">
        <v>5.5086407545146603</v>
      </c>
      <c r="K130">
        <v>5.4091304481587086</v>
      </c>
      <c r="L130">
        <v>5.3093791066891525</v>
      </c>
      <c r="M130">
        <v>5.2072460470980682</v>
      </c>
      <c r="N130">
        <v>5.1034031724851809</v>
      </c>
      <c r="O130">
        <v>4.9969918272163083</v>
      </c>
      <c r="P130">
        <v>4.8883319938819643</v>
      </c>
      <c r="Q130">
        <v>4.777991341703264</v>
      </c>
      <c r="R130">
        <v>4.6662176659717431</v>
      </c>
      <c r="S130">
        <v>4.5545828746434811</v>
      </c>
      <c r="T130">
        <v>4.4424226831157814</v>
      </c>
      <c r="U130">
        <v>4.3313773543137071</v>
      </c>
      <c r="V130">
        <v>4.2213977981765876</v>
      </c>
      <c r="W130">
        <v>4.1121527569424616</v>
      </c>
      <c r="X130">
        <v>4.0034183515769808</v>
      </c>
      <c r="Y130">
        <v>3.895895419845536</v>
      </c>
      <c r="Z130">
        <v>3.7897276250278575</v>
      </c>
      <c r="AA130">
        <v>3.6855772767350223</v>
      </c>
      <c r="AB130">
        <v>3.5833171536186432</v>
      </c>
      <c r="AC130">
        <v>3.4840615105319928</v>
      </c>
      <c r="AD130">
        <v>3.3888274634765261</v>
      </c>
      <c r="AE130">
        <v>3.2977074356925056</v>
      </c>
      <c r="AF130">
        <v>3.211868609933433</v>
      </c>
      <c r="AG130">
        <v>3.1319947100859289</v>
      </c>
      <c r="AH130">
        <v>3.0590071900287557</v>
      </c>
      <c r="AI130">
        <v>2.9920799537748581</v>
      </c>
      <c r="AJ130">
        <v>2.9309263787827393</v>
      </c>
      <c r="AK130">
        <v>2.8748891518770878</v>
      </c>
      <c r="AL130">
        <v>2.8220776620315964</v>
      </c>
      <c r="AM130">
        <v>2.7736922189861692</v>
      </c>
      <c r="AN130">
        <v>2.7275212433963358</v>
      </c>
      <c r="AO130">
        <v>2.6823301697119377</v>
      </c>
      <c r="AP130">
        <v>2.6368250760862915</v>
      </c>
      <c r="AQ130">
        <v>2.5879303412777599</v>
      </c>
      <c r="AR130">
        <v>2.5379540762101698</v>
      </c>
      <c r="AS130">
        <v>2.4870084729611497</v>
      </c>
      <c r="AT130">
        <v>2.4363342272991542</v>
      </c>
      <c r="AU130">
        <v>2.3863582138880348</v>
      </c>
      <c r="AV130">
        <v>2.3394171247883708</v>
      </c>
      <c r="AW130">
        <v>2.2960913232095028</v>
      </c>
      <c r="AX130">
        <v>2.2593159803825875</v>
      </c>
      <c r="AY130">
        <v>2.2275803202015627</v>
      </c>
      <c r="AZ130">
        <v>2.2004789031435412</v>
      </c>
      <c r="BA130">
        <v>2.1773117953465708</v>
      </c>
      <c r="BB130">
        <v>2.156355203091723</v>
      </c>
      <c r="BC130">
        <v>2.136000023545999</v>
      </c>
    </row>
    <row r="131" spans="1:55">
      <c r="A131" t="s">
        <v>906</v>
      </c>
      <c r="B131">
        <v>6.6562164648177635</v>
      </c>
      <c r="C131">
        <v>6.6734047974746966</v>
      </c>
      <c r="D131">
        <v>6.6905671962517106</v>
      </c>
      <c r="E131">
        <v>6.7070412730983398</v>
      </c>
      <c r="F131">
        <v>6.7215649664395611</v>
      </c>
      <c r="G131">
        <v>6.7340936664905415</v>
      </c>
      <c r="H131">
        <v>6.7444950518500821</v>
      </c>
      <c r="I131">
        <v>6.7528267111411147</v>
      </c>
      <c r="J131">
        <v>6.7589053389927249</v>
      </c>
      <c r="K131">
        <v>6.7628171155666434</v>
      </c>
      <c r="L131">
        <v>6.7640683452142047</v>
      </c>
      <c r="M131">
        <v>6.7623277608218864</v>
      </c>
      <c r="N131">
        <v>6.7578093810699356</v>
      </c>
      <c r="O131">
        <v>6.7503348464903121</v>
      </c>
      <c r="P131">
        <v>6.7401197029015716</v>
      </c>
      <c r="Q131">
        <v>6.7273836123995228</v>
      </c>
      <c r="R131">
        <v>6.7126767535856668</v>
      </c>
      <c r="S131">
        <v>6.695771492823849</v>
      </c>
      <c r="T131">
        <v>6.6760824173165405</v>
      </c>
      <c r="U131">
        <v>6.6521890543251061</v>
      </c>
      <c r="V131">
        <v>6.6224114101078353</v>
      </c>
      <c r="W131">
        <v>6.5848796524236706</v>
      </c>
      <c r="X131">
        <v>6.5399118734354662</v>
      </c>
      <c r="Y131">
        <v>6.4872307059605712</v>
      </c>
      <c r="Z131">
        <v>6.4273658254031352</v>
      </c>
      <c r="AA131">
        <v>6.3603600888303324</v>
      </c>
      <c r="AB131">
        <v>6.2869268290974558</v>
      </c>
      <c r="AC131">
        <v>6.2088393390570129</v>
      </c>
      <c r="AD131">
        <v>6.1275825481812554</v>
      </c>
      <c r="AE131">
        <v>6.0444480548297053</v>
      </c>
      <c r="AF131">
        <v>5.9616457412263504</v>
      </c>
      <c r="AG131">
        <v>5.879993988036869</v>
      </c>
      <c r="AH131">
        <v>5.8020933213826273</v>
      </c>
      <c r="AI131">
        <v>5.7272697079763777</v>
      </c>
      <c r="AJ131">
        <v>5.6547815610831558</v>
      </c>
      <c r="AK131">
        <v>5.5835431730696357</v>
      </c>
      <c r="AL131">
        <v>5.5102460379053451</v>
      </c>
      <c r="AM131">
        <v>5.4369002232334207</v>
      </c>
      <c r="AN131">
        <v>5.3628872165431227</v>
      </c>
      <c r="AO131">
        <v>5.288782761445546</v>
      </c>
      <c r="AP131">
        <v>5.2149338745749692</v>
      </c>
      <c r="AQ131">
        <v>5.1403033581635507</v>
      </c>
      <c r="AR131">
        <v>5.0658893622126815</v>
      </c>
      <c r="AS131">
        <v>4.9911004633592775</v>
      </c>
      <c r="AT131">
        <v>4.9156063541084123</v>
      </c>
      <c r="AU131">
        <v>4.8391919016041536</v>
      </c>
      <c r="AV131">
        <v>4.7608324226827232</v>
      </c>
      <c r="AW131">
        <v>4.6828823727257651</v>
      </c>
      <c r="AX131">
        <v>4.6061769141136928</v>
      </c>
      <c r="AY131">
        <v>4.5312483818714844</v>
      </c>
      <c r="AZ131">
        <v>4.4581111796393573</v>
      </c>
      <c r="BA131">
        <v>4.3863544557707463</v>
      </c>
      <c r="BB131">
        <v>4.3173488209669362</v>
      </c>
      <c r="BC131">
        <v>4.2518368225042513</v>
      </c>
    </row>
    <row r="132" spans="1:55">
      <c r="A132" t="s">
        <v>907</v>
      </c>
      <c r="B132">
        <v>6.5078990159033054</v>
      </c>
      <c r="C132">
        <v>6.4993264112227616</v>
      </c>
      <c r="D132">
        <v>6.4914305620077002</v>
      </c>
      <c r="E132">
        <v>6.4876334494119421</v>
      </c>
      <c r="F132">
        <v>6.4912405023952457</v>
      </c>
      <c r="G132">
        <v>6.503690905906331</v>
      </c>
      <c r="H132">
        <v>6.5175040839836322</v>
      </c>
      <c r="I132">
        <v>6.5365430058889205</v>
      </c>
      <c r="J132">
        <v>6.555260635163906</v>
      </c>
      <c r="K132">
        <v>6.5695111280713956</v>
      </c>
      <c r="L132">
        <v>6.5767349534660706</v>
      </c>
      <c r="M132">
        <v>6.577911280467978</v>
      </c>
      <c r="N132">
        <v>6.5710284192251711</v>
      </c>
      <c r="O132">
        <v>6.5578844908745797</v>
      </c>
      <c r="P132">
        <v>6.5422713009562798</v>
      </c>
      <c r="Q132">
        <v>6.5278257599437133</v>
      </c>
      <c r="R132">
        <v>6.5162875200179116</v>
      </c>
      <c r="S132">
        <v>6.5111960322768798</v>
      </c>
      <c r="T132">
        <v>6.5126189490272228</v>
      </c>
      <c r="U132">
        <v>6.5183510438665451</v>
      </c>
      <c r="V132">
        <v>6.5258249473162948</v>
      </c>
      <c r="W132">
        <v>6.5287405831357361</v>
      </c>
      <c r="X132">
        <v>6.5297268439759781</v>
      </c>
      <c r="Y132">
        <v>6.5259059141149027</v>
      </c>
      <c r="Z132">
        <v>6.5153065997182624</v>
      </c>
      <c r="AA132">
        <v>6.4971251237545546</v>
      </c>
      <c r="AB132">
        <v>6.474122984846729</v>
      </c>
      <c r="AC132">
        <v>6.443938855109784</v>
      </c>
      <c r="AD132">
        <v>6.4087839782340108</v>
      </c>
      <c r="AE132">
        <v>6.3707654361746791</v>
      </c>
      <c r="AF132">
        <v>6.3320361068395927</v>
      </c>
      <c r="AG132">
        <v>6.2898372718888593</v>
      </c>
      <c r="AH132">
        <v>6.2502921475148412</v>
      </c>
      <c r="AI132">
        <v>6.2119484792733717</v>
      </c>
      <c r="AJ132">
        <v>6.1728102683665558</v>
      </c>
      <c r="AK132">
        <v>6.1312435521195612</v>
      </c>
      <c r="AL132">
        <v>6.0847591666711871</v>
      </c>
      <c r="AM132">
        <v>6.0334476751064452</v>
      </c>
      <c r="AN132">
        <v>5.9773415655028392</v>
      </c>
      <c r="AO132">
        <v>5.9174822070141238</v>
      </c>
      <c r="AP132">
        <v>5.8546556797935594</v>
      </c>
      <c r="AQ132">
        <v>5.7892679304573331</v>
      </c>
      <c r="AR132">
        <v>5.7224338970902924</v>
      </c>
      <c r="AS132">
        <v>5.6541568520200398</v>
      </c>
      <c r="AT132">
        <v>5.5843466570871581</v>
      </c>
      <c r="AU132">
        <v>5.5121168107061447</v>
      </c>
      <c r="AV132">
        <v>5.435509538569578</v>
      </c>
      <c r="AW132">
        <v>5.3565880172724789</v>
      </c>
      <c r="AX132">
        <v>5.2758234611160084</v>
      </c>
      <c r="AY132">
        <v>5.1932083187768621</v>
      </c>
      <c r="AZ132">
        <v>5.1096289197478733</v>
      </c>
      <c r="BA132">
        <v>5.0245646999725828</v>
      </c>
      <c r="BB132">
        <v>4.9400954464588178</v>
      </c>
      <c r="BC132">
        <v>4.8572984147046503</v>
      </c>
    </row>
    <row r="133" spans="1:55">
      <c r="A133" t="s">
        <v>908</v>
      </c>
      <c r="AP133">
        <v>1.57</v>
      </c>
      <c r="AQ133">
        <v>1.52</v>
      </c>
      <c r="AR133">
        <v>1.47</v>
      </c>
      <c r="AS133">
        <v>1.36</v>
      </c>
      <c r="AT133">
        <v>1.44</v>
      </c>
      <c r="AU133">
        <v>1.49</v>
      </c>
      <c r="AV133">
        <v>1.43</v>
      </c>
      <c r="AW133">
        <v>1.42</v>
      </c>
      <c r="AX133">
        <v>1.43</v>
      </c>
      <c r="AY133">
        <v>1.71</v>
      </c>
      <c r="AZ133">
        <v>1.4</v>
      </c>
      <c r="BA133">
        <v>1.69</v>
      </c>
      <c r="BB133">
        <v>1.51</v>
      </c>
      <c r="BC133">
        <v>1.51</v>
      </c>
    </row>
    <row r="134" spans="1:55">
      <c r="A134" t="s">
        <v>732</v>
      </c>
      <c r="B134">
        <v>5.5410000000000004</v>
      </c>
      <c r="C134">
        <v>5.4210000000000003</v>
      </c>
      <c r="D134">
        <v>5.2990000000000004</v>
      </c>
      <c r="E134">
        <v>5.18</v>
      </c>
      <c r="F134">
        <v>5.0670000000000002</v>
      </c>
      <c r="G134">
        <v>4.9589999999999996</v>
      </c>
      <c r="H134">
        <v>4.8490000000000002</v>
      </c>
      <c r="I134">
        <v>4.734</v>
      </c>
      <c r="J134">
        <v>4.609</v>
      </c>
      <c r="K134">
        <v>4.4770000000000003</v>
      </c>
      <c r="L134">
        <v>4.3419999999999996</v>
      </c>
      <c r="M134">
        <v>4.2080000000000002</v>
      </c>
      <c r="N134">
        <v>4.0830000000000002</v>
      </c>
      <c r="O134">
        <v>3.97</v>
      </c>
      <c r="P134">
        <v>3.87</v>
      </c>
      <c r="Q134">
        <v>3.7829999999999999</v>
      </c>
      <c r="R134">
        <v>3.7050000000000001</v>
      </c>
      <c r="S134">
        <v>3.633</v>
      </c>
      <c r="T134">
        <v>3.5619999999999998</v>
      </c>
      <c r="U134">
        <v>3.488</v>
      </c>
      <c r="V134">
        <v>3.4079999999999999</v>
      </c>
      <c r="W134">
        <v>3.319</v>
      </c>
      <c r="X134">
        <v>3.2229999999999999</v>
      </c>
      <c r="Y134">
        <v>3.12</v>
      </c>
      <c r="Z134">
        <v>3.012</v>
      </c>
      <c r="AA134">
        <v>2.9039999999999999</v>
      </c>
      <c r="AB134">
        <v>2.8</v>
      </c>
      <c r="AC134">
        <v>2.7029999999999998</v>
      </c>
      <c r="AD134">
        <v>2.617</v>
      </c>
      <c r="AE134">
        <v>2.544</v>
      </c>
      <c r="AF134">
        <v>2.4830000000000001</v>
      </c>
      <c r="AG134">
        <v>2.4329999999999998</v>
      </c>
      <c r="AH134">
        <v>2.39</v>
      </c>
      <c r="AI134">
        <v>2.3530000000000002</v>
      </c>
      <c r="AJ134">
        <v>2.3199999999999998</v>
      </c>
      <c r="AK134">
        <v>2.2909999999999999</v>
      </c>
      <c r="AL134">
        <v>2.2679999999999998</v>
      </c>
      <c r="AM134">
        <v>2.2509999999999999</v>
      </c>
      <c r="AN134">
        <v>2.2400000000000002</v>
      </c>
      <c r="AO134">
        <v>2.2360000000000002</v>
      </c>
      <c r="AP134">
        <v>2.2370000000000001</v>
      </c>
      <c r="AQ134">
        <v>2.2429999999999999</v>
      </c>
      <c r="AR134">
        <v>2.2519999999999998</v>
      </c>
      <c r="AS134">
        <v>2.2629999999999999</v>
      </c>
      <c r="AT134">
        <v>2.274</v>
      </c>
      <c r="AU134">
        <v>2.286</v>
      </c>
      <c r="AV134">
        <v>2.298</v>
      </c>
      <c r="AW134">
        <v>2.3109999999999999</v>
      </c>
      <c r="AX134">
        <v>2.323</v>
      </c>
      <c r="AY134">
        <v>2.335</v>
      </c>
      <c r="AZ134">
        <v>2.343</v>
      </c>
      <c r="BA134">
        <v>2.347</v>
      </c>
      <c r="BB134">
        <v>2.3460000000000001</v>
      </c>
      <c r="BC134">
        <v>2.339</v>
      </c>
    </row>
    <row r="135" spans="1:55">
      <c r="A135" t="s">
        <v>909</v>
      </c>
      <c r="B135">
        <v>5.908026755350992</v>
      </c>
      <c r="C135">
        <v>5.9098519734540123</v>
      </c>
      <c r="D135">
        <v>5.9103953989435105</v>
      </c>
      <c r="E135">
        <v>5.9040487360553007</v>
      </c>
      <c r="F135">
        <v>5.8910440702490936</v>
      </c>
      <c r="G135">
        <v>5.8785044783435234</v>
      </c>
      <c r="H135">
        <v>5.8597100834665561</v>
      </c>
      <c r="I135">
        <v>5.8332128122997045</v>
      </c>
      <c r="J135">
        <v>5.8013633675599436</v>
      </c>
      <c r="K135">
        <v>5.7677654274594525</v>
      </c>
      <c r="L135">
        <v>5.7305749421762053</v>
      </c>
      <c r="M135">
        <v>5.685200623345974</v>
      </c>
      <c r="N135">
        <v>5.6307977560632327</v>
      </c>
      <c r="O135">
        <v>5.5716452941321233</v>
      </c>
      <c r="P135">
        <v>5.5097440641899889</v>
      </c>
      <c r="Q135">
        <v>5.4437466935706285</v>
      </c>
      <c r="R135">
        <v>5.3764894515057797</v>
      </c>
      <c r="S135">
        <v>5.3082600295401665</v>
      </c>
      <c r="T135">
        <v>5.243654566702534</v>
      </c>
      <c r="U135">
        <v>5.1789858802796394</v>
      </c>
      <c r="V135">
        <v>5.1139871704079329</v>
      </c>
      <c r="W135">
        <v>5.0459376535905287</v>
      </c>
      <c r="X135">
        <v>4.977021280679101</v>
      </c>
      <c r="Y135">
        <v>4.9052112704232069</v>
      </c>
      <c r="Z135">
        <v>4.8261220785359109</v>
      </c>
      <c r="AA135">
        <v>4.7408777922040066</v>
      </c>
      <c r="AB135">
        <v>4.6521214932370674</v>
      </c>
      <c r="AC135">
        <v>4.5596137829360828</v>
      </c>
      <c r="AD135">
        <v>4.4627940579458469</v>
      </c>
      <c r="AE135">
        <v>4.3638359309932824</v>
      </c>
      <c r="AF135">
        <v>4.2686365961645425</v>
      </c>
      <c r="AG135">
        <v>4.1749796962912162</v>
      </c>
      <c r="AH135">
        <v>4.0792186971064437</v>
      </c>
      <c r="AI135">
        <v>3.9849895489632856</v>
      </c>
      <c r="AJ135">
        <v>3.8949377339190714</v>
      </c>
      <c r="AK135">
        <v>3.8137302632238885</v>
      </c>
      <c r="AL135">
        <v>3.7318561839900424</v>
      </c>
      <c r="AM135">
        <v>3.6550350499673274</v>
      </c>
      <c r="AN135">
        <v>3.5822396838166601</v>
      </c>
      <c r="AO135">
        <v>3.5151947987885728</v>
      </c>
      <c r="AP135">
        <v>3.4532279949614391</v>
      </c>
      <c r="AQ135">
        <v>3.3949958661944226</v>
      </c>
      <c r="AR135">
        <v>3.3429180871463782</v>
      </c>
      <c r="AS135">
        <v>3.2904857237236587</v>
      </c>
      <c r="AT135">
        <v>3.2427586904976873</v>
      </c>
      <c r="AU135">
        <v>3.192377516442312</v>
      </c>
      <c r="AV135">
        <v>3.1474892841661015</v>
      </c>
      <c r="AW135">
        <v>3.1046327769496873</v>
      </c>
      <c r="AX135">
        <v>3.063618455999503</v>
      </c>
      <c r="AY135">
        <v>3.0212853002356548</v>
      </c>
      <c r="AZ135">
        <v>2.9796148828160454</v>
      </c>
      <c r="BA135">
        <v>2.9417462290931615</v>
      </c>
      <c r="BB135">
        <v>2.9072596304454725</v>
      </c>
      <c r="BC135">
        <v>2.8718045266442824</v>
      </c>
    </row>
    <row r="136" spans="1:55">
      <c r="A136" t="s">
        <v>910</v>
      </c>
      <c r="B136">
        <v>5.9059045706416402</v>
      </c>
      <c r="C136">
        <v>5.9322526371354032</v>
      </c>
      <c r="D136">
        <v>5.9763111842941123</v>
      </c>
      <c r="E136">
        <v>5.9964697379064251</v>
      </c>
      <c r="F136">
        <v>5.9994682838730977</v>
      </c>
      <c r="G136">
        <v>5.986181351461747</v>
      </c>
      <c r="H136">
        <v>5.9519345265367978</v>
      </c>
      <c r="I136">
        <v>5.9145519487968627</v>
      </c>
      <c r="J136">
        <v>5.8460113359483605</v>
      </c>
      <c r="K136">
        <v>5.7592701895058598</v>
      </c>
      <c r="L136">
        <v>5.6575778304313644</v>
      </c>
      <c r="M136">
        <v>5.5265920863496669</v>
      </c>
      <c r="N136">
        <v>5.3983265724571412</v>
      </c>
      <c r="O136">
        <v>5.2480288264106081</v>
      </c>
      <c r="P136">
        <v>5.0943296997870995</v>
      </c>
      <c r="Q136">
        <v>4.9368513714960756</v>
      </c>
      <c r="R136">
        <v>4.7861491138649406</v>
      </c>
      <c r="S136">
        <v>4.6500570326999604</v>
      </c>
      <c r="T136">
        <v>4.5319356228150172</v>
      </c>
      <c r="U136">
        <v>4.4327968601157384</v>
      </c>
      <c r="V136">
        <v>4.3527060372119717</v>
      </c>
      <c r="W136">
        <v>4.2843931002304476</v>
      </c>
      <c r="X136">
        <v>4.2389724101463679</v>
      </c>
      <c r="Y136">
        <v>4.1969865444120975</v>
      </c>
      <c r="Z136">
        <v>4.1577572108642711</v>
      </c>
      <c r="AA136">
        <v>4.1125521611027498</v>
      </c>
      <c r="AB136">
        <v>4.0577644732183709</v>
      </c>
      <c r="AC136">
        <v>3.989860781358606</v>
      </c>
      <c r="AD136">
        <v>3.9075901679534031</v>
      </c>
      <c r="AE136">
        <v>3.8120712466662634</v>
      </c>
      <c r="AF136">
        <v>3.7068321414048415</v>
      </c>
      <c r="AG136">
        <v>3.5949689609378561</v>
      </c>
      <c r="AH136">
        <v>3.4885004200582652</v>
      </c>
      <c r="AI136">
        <v>3.3830670184624765</v>
      </c>
      <c r="AJ136">
        <v>3.2876573116185082</v>
      </c>
      <c r="AK136">
        <v>3.2028061383367663</v>
      </c>
      <c r="AL136">
        <v>3.129291610604402</v>
      </c>
      <c r="AM136">
        <v>3.0632808061327848</v>
      </c>
      <c r="AN136">
        <v>3.0109476521768608</v>
      </c>
      <c r="AO136">
        <v>2.9650210603011407</v>
      </c>
      <c r="AP136">
        <v>2.9239557573233372</v>
      </c>
      <c r="AQ136">
        <v>2.8898037754788852</v>
      </c>
      <c r="AR136">
        <v>2.8617015062926305</v>
      </c>
      <c r="AS136">
        <v>2.8357130675409667</v>
      </c>
      <c r="AT136">
        <v>2.8130807866186265</v>
      </c>
      <c r="AU136">
        <v>2.7886152006462122</v>
      </c>
      <c r="AV136">
        <v>2.7675869510026456</v>
      </c>
      <c r="AW136">
        <v>2.7476845508142915</v>
      </c>
      <c r="AX136">
        <v>2.7293195022174928</v>
      </c>
      <c r="AY136">
        <v>2.7095228576364865</v>
      </c>
      <c r="AZ136">
        <v>2.6905341492678541</v>
      </c>
      <c r="BA136">
        <v>2.6727541379851729</v>
      </c>
      <c r="BB136">
        <v>2.6576248339952802</v>
      </c>
      <c r="BC136">
        <v>2.64142969393458</v>
      </c>
    </row>
    <row r="137" spans="1:55">
      <c r="A137" t="s">
        <v>911</v>
      </c>
      <c r="B137">
        <v>5.8390000000000004</v>
      </c>
      <c r="C137">
        <v>5.8289999999999997</v>
      </c>
      <c r="D137">
        <v>5.82</v>
      </c>
      <c r="E137">
        <v>5.8120000000000003</v>
      </c>
      <c r="F137">
        <v>5.806</v>
      </c>
      <c r="G137">
        <v>5.8019999999999996</v>
      </c>
      <c r="H137">
        <v>5.8010000000000002</v>
      </c>
      <c r="I137">
        <v>5.8029999999999999</v>
      </c>
      <c r="J137">
        <v>5.8049999999999997</v>
      </c>
      <c r="K137">
        <v>5.8070000000000004</v>
      </c>
      <c r="L137">
        <v>5.8079999999999998</v>
      </c>
      <c r="M137">
        <v>5.8070000000000004</v>
      </c>
      <c r="N137">
        <v>5.8019999999999996</v>
      </c>
      <c r="O137">
        <v>5.7939999999999996</v>
      </c>
      <c r="P137">
        <v>5.78</v>
      </c>
      <c r="Q137">
        <v>5.7610000000000001</v>
      </c>
      <c r="R137">
        <v>5.7359999999999998</v>
      </c>
      <c r="S137">
        <v>5.7060000000000004</v>
      </c>
      <c r="T137">
        <v>5.6719999999999997</v>
      </c>
      <c r="U137">
        <v>5.633</v>
      </c>
      <c r="V137">
        <v>5.5890000000000004</v>
      </c>
      <c r="W137">
        <v>5.5419999999999998</v>
      </c>
      <c r="X137">
        <v>5.4909999999999997</v>
      </c>
      <c r="Y137">
        <v>5.4359999999999999</v>
      </c>
      <c r="Z137">
        <v>5.3769999999999998</v>
      </c>
      <c r="AA137">
        <v>5.3129999999999997</v>
      </c>
      <c r="AB137">
        <v>5.2439999999999998</v>
      </c>
      <c r="AC137">
        <v>5.1689999999999996</v>
      </c>
      <c r="AD137">
        <v>5.0880000000000001</v>
      </c>
      <c r="AE137">
        <v>5.0039999999999996</v>
      </c>
      <c r="AF137">
        <v>4.9189999999999996</v>
      </c>
      <c r="AG137">
        <v>4.8369999999999997</v>
      </c>
      <c r="AH137">
        <v>4.7590000000000003</v>
      </c>
      <c r="AI137">
        <v>4.6859999999999999</v>
      </c>
      <c r="AJ137">
        <v>4.617</v>
      </c>
      <c r="AK137">
        <v>4.548</v>
      </c>
      <c r="AL137">
        <v>4.4749999999999996</v>
      </c>
      <c r="AM137">
        <v>4.3940000000000001</v>
      </c>
      <c r="AN137">
        <v>4.3019999999999996</v>
      </c>
      <c r="AO137">
        <v>4.2</v>
      </c>
      <c r="AP137">
        <v>4.0890000000000004</v>
      </c>
      <c r="AQ137">
        <v>3.972</v>
      </c>
      <c r="AR137">
        <v>3.8559999999999999</v>
      </c>
      <c r="AS137">
        <v>3.7440000000000002</v>
      </c>
      <c r="AT137">
        <v>3.64</v>
      </c>
      <c r="AU137">
        <v>3.548</v>
      </c>
      <c r="AV137">
        <v>3.4729999999999999</v>
      </c>
      <c r="AW137">
        <v>3.4119999999999999</v>
      </c>
      <c r="AX137">
        <v>3.3660000000000001</v>
      </c>
      <c r="AY137">
        <v>3.33</v>
      </c>
      <c r="AZ137">
        <v>3.3029999999999999</v>
      </c>
      <c r="BA137">
        <v>3.278</v>
      </c>
      <c r="BB137">
        <v>3.2530000000000001</v>
      </c>
      <c r="BC137">
        <v>3.222</v>
      </c>
    </row>
    <row r="138" spans="1:55">
      <c r="A138" t="s">
        <v>912</v>
      </c>
      <c r="B138">
        <v>2.56</v>
      </c>
      <c r="C138">
        <v>2.5299999999999998</v>
      </c>
      <c r="D138">
        <v>2.4500000000000002</v>
      </c>
      <c r="E138">
        <v>2.35</v>
      </c>
      <c r="F138">
        <v>2.2799999999999998</v>
      </c>
      <c r="G138">
        <v>2.23</v>
      </c>
      <c r="H138">
        <v>2.2200000000000002</v>
      </c>
      <c r="I138">
        <v>2.23</v>
      </c>
      <c r="J138">
        <v>2.2400000000000002</v>
      </c>
      <c r="K138">
        <v>2.2999999999999998</v>
      </c>
      <c r="L138">
        <v>2.4</v>
      </c>
      <c r="M138">
        <v>2.41</v>
      </c>
      <c r="N138">
        <v>2.34</v>
      </c>
      <c r="O138">
        <v>2.2200000000000002</v>
      </c>
      <c r="P138">
        <v>2.21</v>
      </c>
      <c r="Q138">
        <v>2.1800000000000002</v>
      </c>
      <c r="R138">
        <v>2.1800000000000002</v>
      </c>
      <c r="S138">
        <v>2.14</v>
      </c>
      <c r="T138">
        <v>2.08</v>
      </c>
      <c r="U138">
        <v>2.0499999999999998</v>
      </c>
      <c r="V138">
        <v>1.99</v>
      </c>
      <c r="W138">
        <v>1.98</v>
      </c>
      <c r="X138">
        <v>1.97</v>
      </c>
      <c r="Y138">
        <v>2.1</v>
      </c>
      <c r="Z138">
        <v>2.0699999999999998</v>
      </c>
      <c r="AA138">
        <v>2.08</v>
      </c>
      <c r="AB138">
        <v>2.12</v>
      </c>
      <c r="AC138">
        <v>2.11</v>
      </c>
      <c r="AD138">
        <v>2.02</v>
      </c>
      <c r="AE138">
        <v>1.98</v>
      </c>
      <c r="AF138">
        <v>2.0299999999999998</v>
      </c>
      <c r="AG138">
        <v>2.0099999999999998</v>
      </c>
      <c r="AH138">
        <v>1.97</v>
      </c>
      <c r="AI138">
        <v>1.74</v>
      </c>
      <c r="AJ138">
        <v>1.57</v>
      </c>
      <c r="AK138">
        <v>1.55</v>
      </c>
      <c r="AL138">
        <v>1.49</v>
      </c>
      <c r="AM138">
        <v>1.47</v>
      </c>
      <c r="AN138">
        <v>1.46</v>
      </c>
      <c r="AO138">
        <v>1.46</v>
      </c>
      <c r="AP138">
        <v>1.39</v>
      </c>
      <c r="AQ138">
        <v>1.29</v>
      </c>
      <c r="AR138">
        <v>1.23</v>
      </c>
      <c r="AS138">
        <v>1.26</v>
      </c>
      <c r="AT138">
        <v>1.27</v>
      </c>
      <c r="AU138">
        <v>1.29</v>
      </c>
      <c r="AV138">
        <v>1.33</v>
      </c>
      <c r="AW138">
        <v>1.36</v>
      </c>
      <c r="AX138">
        <v>1.45</v>
      </c>
      <c r="AY138">
        <v>1.5</v>
      </c>
      <c r="AZ138">
        <v>1.5</v>
      </c>
      <c r="BA138">
        <v>1.55</v>
      </c>
      <c r="BB138">
        <v>1.6</v>
      </c>
      <c r="BC138">
        <v>1.6</v>
      </c>
    </row>
    <row r="139" spans="1:55">
      <c r="A139" t="s">
        <v>913</v>
      </c>
      <c r="B139">
        <v>2.29</v>
      </c>
      <c r="D139">
        <v>2.37</v>
      </c>
      <c r="F139">
        <v>2.34</v>
      </c>
      <c r="G139">
        <v>2.42</v>
      </c>
      <c r="H139">
        <v>2.34</v>
      </c>
      <c r="I139">
        <v>2.2400000000000002</v>
      </c>
      <c r="J139">
        <v>2.12</v>
      </c>
      <c r="K139">
        <v>2.02</v>
      </c>
      <c r="L139">
        <v>1.97</v>
      </c>
      <c r="M139">
        <v>1.95</v>
      </c>
      <c r="N139">
        <v>1.75</v>
      </c>
      <c r="O139">
        <v>1.58</v>
      </c>
      <c r="P139">
        <v>1.58</v>
      </c>
      <c r="Q139">
        <v>1.55</v>
      </c>
      <c r="R139">
        <v>1.48</v>
      </c>
      <c r="S139">
        <v>1.5</v>
      </c>
      <c r="T139">
        <v>1.48</v>
      </c>
      <c r="U139">
        <v>1.48</v>
      </c>
      <c r="V139">
        <v>1.5</v>
      </c>
      <c r="W139">
        <v>1.55</v>
      </c>
      <c r="X139">
        <v>1.49</v>
      </c>
      <c r="Y139">
        <v>1.43</v>
      </c>
      <c r="Z139">
        <v>1.42</v>
      </c>
      <c r="AA139">
        <v>1.38</v>
      </c>
      <c r="AB139">
        <v>1.43</v>
      </c>
      <c r="AC139">
        <v>1.4</v>
      </c>
      <c r="AD139">
        <v>1.51</v>
      </c>
      <c r="AE139">
        <v>1.52</v>
      </c>
      <c r="AF139">
        <v>1.6</v>
      </c>
      <c r="AG139">
        <v>1.6</v>
      </c>
      <c r="AH139">
        <v>1.64</v>
      </c>
      <c r="AI139">
        <v>1.7</v>
      </c>
      <c r="AJ139">
        <v>1.72</v>
      </c>
      <c r="AK139">
        <v>1.7</v>
      </c>
      <c r="AL139">
        <v>1.77</v>
      </c>
      <c r="AM139">
        <v>1.71</v>
      </c>
      <c r="AN139">
        <v>1.68</v>
      </c>
      <c r="AO139">
        <v>1.74</v>
      </c>
      <c r="AP139">
        <v>1.76</v>
      </c>
      <c r="AQ139">
        <v>1.66</v>
      </c>
      <c r="AR139">
        <v>1.63</v>
      </c>
      <c r="AS139">
        <v>1.62</v>
      </c>
      <c r="AT139">
        <v>1.66</v>
      </c>
      <c r="AU139">
        <v>1.63</v>
      </c>
      <c r="AV139">
        <v>1.65</v>
      </c>
      <c r="AW139">
        <v>1.61</v>
      </c>
      <c r="AX139">
        <v>1.61</v>
      </c>
      <c r="AY139">
        <v>1.59</v>
      </c>
      <c r="AZ139">
        <v>1.63</v>
      </c>
      <c r="BA139">
        <v>1.52</v>
      </c>
      <c r="BB139">
        <v>1.57</v>
      </c>
      <c r="BC139">
        <v>1.57</v>
      </c>
    </row>
    <row r="140" spans="1:55">
      <c r="A140" t="s">
        <v>914</v>
      </c>
      <c r="B140">
        <v>1.94</v>
      </c>
      <c r="C140">
        <v>1.94</v>
      </c>
      <c r="D140">
        <v>1.91</v>
      </c>
      <c r="E140">
        <v>1.85</v>
      </c>
      <c r="F140">
        <v>1.79</v>
      </c>
      <c r="G140">
        <v>1.74</v>
      </c>
      <c r="H140">
        <v>1.76</v>
      </c>
      <c r="I140">
        <v>1.8</v>
      </c>
      <c r="J140">
        <v>1.83</v>
      </c>
      <c r="K140">
        <v>1.88</v>
      </c>
      <c r="L140">
        <v>1.96</v>
      </c>
      <c r="M140">
        <v>2</v>
      </c>
      <c r="N140">
        <v>2</v>
      </c>
      <c r="O140">
        <v>1.98</v>
      </c>
      <c r="P140">
        <v>1.97</v>
      </c>
      <c r="Q140">
        <v>1.96</v>
      </c>
      <c r="R140">
        <v>1.93</v>
      </c>
      <c r="S140">
        <v>1.89</v>
      </c>
      <c r="T140">
        <v>1.87</v>
      </c>
      <c r="U140">
        <v>1.87</v>
      </c>
      <c r="V140">
        <v>1.86</v>
      </c>
      <c r="W140">
        <v>1.88</v>
      </c>
      <c r="X140">
        <v>1.97</v>
      </c>
      <c r="Y140">
        <v>2.0699999999999998</v>
      </c>
      <c r="Z140">
        <v>2.09</v>
      </c>
      <c r="AA140">
        <v>2.08</v>
      </c>
      <c r="AB140">
        <v>2.12</v>
      </c>
      <c r="AC140">
        <v>2.15</v>
      </c>
      <c r="AD140">
        <v>2.11</v>
      </c>
      <c r="AE140">
        <v>2.0499999999999998</v>
      </c>
      <c r="AF140">
        <v>2.02</v>
      </c>
      <c r="AG140">
        <v>1.86</v>
      </c>
      <c r="AH140">
        <v>1.73</v>
      </c>
      <c r="AI140">
        <v>1.51</v>
      </c>
      <c r="AJ140">
        <v>1.39</v>
      </c>
      <c r="AK140">
        <v>1.25</v>
      </c>
      <c r="AL140">
        <v>1.1599999999999999</v>
      </c>
      <c r="AM140">
        <v>1.1100000000000001</v>
      </c>
      <c r="AN140">
        <v>1.0900000000000001</v>
      </c>
      <c r="AO140">
        <v>1.1599999999999999</v>
      </c>
      <c r="AP140">
        <v>1.25</v>
      </c>
      <c r="AQ140">
        <v>1.22</v>
      </c>
      <c r="AR140">
        <v>1.26</v>
      </c>
      <c r="AS140">
        <v>1.32</v>
      </c>
      <c r="AT140">
        <v>1.29</v>
      </c>
      <c r="AU140">
        <v>1.39</v>
      </c>
      <c r="AV140">
        <v>1.46</v>
      </c>
      <c r="AW140">
        <v>1.54</v>
      </c>
      <c r="AX140">
        <v>1.58</v>
      </c>
      <c r="AY140">
        <v>1.46</v>
      </c>
      <c r="AZ140">
        <v>1.36</v>
      </c>
      <c r="BA140">
        <v>1.33</v>
      </c>
      <c r="BB140">
        <v>1.44</v>
      </c>
      <c r="BC140">
        <v>1.44</v>
      </c>
    </row>
    <row r="141" spans="1:55">
      <c r="A141" t="s">
        <v>915</v>
      </c>
      <c r="B141">
        <v>4.9450000000000003</v>
      </c>
      <c r="C141">
        <v>4.7629999999999999</v>
      </c>
      <c r="D141">
        <v>4.5250000000000004</v>
      </c>
      <c r="E141">
        <v>4.242</v>
      </c>
      <c r="F141">
        <v>3.9260000000000002</v>
      </c>
      <c r="G141">
        <v>3.5939999999999999</v>
      </c>
      <c r="H141">
        <v>3.2610000000000001</v>
      </c>
      <c r="I141">
        <v>2.9420000000000002</v>
      </c>
      <c r="J141">
        <v>2.6469999999999998</v>
      </c>
      <c r="K141">
        <v>2.3879999999999999</v>
      </c>
      <c r="L141">
        <v>2.1659999999999999</v>
      </c>
      <c r="M141">
        <v>1.98</v>
      </c>
      <c r="N141">
        <v>1.821</v>
      </c>
      <c r="O141">
        <v>1.6830000000000001</v>
      </c>
      <c r="P141">
        <v>1.5680000000000001</v>
      </c>
      <c r="Q141">
        <v>1.484</v>
      </c>
      <c r="R141">
        <v>1.44</v>
      </c>
      <c r="S141">
        <v>1.4410000000000001</v>
      </c>
      <c r="T141">
        <v>1.4850000000000001</v>
      </c>
      <c r="U141">
        <v>1.5629999999999999</v>
      </c>
      <c r="V141">
        <v>1.665</v>
      </c>
      <c r="W141">
        <v>1.7769999999999999</v>
      </c>
      <c r="X141">
        <v>1.8819999999999999</v>
      </c>
      <c r="Y141">
        <v>1.966</v>
      </c>
      <c r="Z141">
        <v>2.0209999999999999</v>
      </c>
      <c r="AA141">
        <v>2.04</v>
      </c>
      <c r="AB141">
        <v>2.0190000000000001</v>
      </c>
      <c r="AC141">
        <v>1.966</v>
      </c>
      <c r="AD141">
        <v>1.891</v>
      </c>
      <c r="AE141">
        <v>1.798</v>
      </c>
      <c r="AF141">
        <v>1.694</v>
      </c>
      <c r="AG141">
        <v>1.589</v>
      </c>
      <c r="AH141">
        <v>1.4870000000000001</v>
      </c>
      <c r="AI141">
        <v>1.3939999999999999</v>
      </c>
      <c r="AJ141">
        <v>1.3120000000000001</v>
      </c>
      <c r="AK141">
        <v>1.242</v>
      </c>
      <c r="AL141">
        <v>1.179</v>
      </c>
      <c r="AM141">
        <v>1.119</v>
      </c>
      <c r="AN141">
        <v>1.0569999999999999</v>
      </c>
      <c r="AO141">
        <v>0.996</v>
      </c>
      <c r="AP141">
        <v>0.93899999999999995</v>
      </c>
      <c r="AQ141">
        <v>0.88900000000000001</v>
      </c>
      <c r="AR141">
        <v>0.85199999999999998</v>
      </c>
      <c r="AS141">
        <v>0.83099999999999996</v>
      </c>
      <c r="AT141">
        <v>0.82699999999999996</v>
      </c>
      <c r="AU141">
        <v>0.84</v>
      </c>
      <c r="AV141">
        <v>0.86899999999999999</v>
      </c>
      <c r="AW141">
        <v>0.90900000000000003</v>
      </c>
      <c r="AX141">
        <v>0.95699999999999996</v>
      </c>
      <c r="AY141">
        <v>1.0089999999999999</v>
      </c>
      <c r="AZ141">
        <v>1.0609999999999999</v>
      </c>
      <c r="BA141">
        <v>1.1120000000000001</v>
      </c>
      <c r="BB141">
        <v>1.1599999999999999</v>
      </c>
      <c r="BC141">
        <v>1.204</v>
      </c>
    </row>
    <row r="142" spans="1:55">
      <c r="A142" t="s">
        <v>916</v>
      </c>
      <c r="X142">
        <v>2.44</v>
      </c>
      <c r="Y142">
        <v>2.4</v>
      </c>
      <c r="Z142">
        <v>2.29</v>
      </c>
      <c r="AA142">
        <v>2.2400000000000002</v>
      </c>
      <c r="AB142">
        <v>2.06</v>
      </c>
      <c r="AC142">
        <v>2.13</v>
      </c>
      <c r="AD142">
        <v>2.13</v>
      </c>
      <c r="AE142">
        <v>2.2000000000000002</v>
      </c>
      <c r="AF142">
        <v>2.12</v>
      </c>
      <c r="AG142">
        <v>2.0499999999999998</v>
      </c>
      <c r="AH142">
        <v>1.94</v>
      </c>
      <c r="AI142">
        <v>1.84</v>
      </c>
      <c r="AJ142">
        <v>1.84</v>
      </c>
      <c r="AK142">
        <v>1.84</v>
      </c>
      <c r="AL142">
        <v>1.84</v>
      </c>
      <c r="AM142">
        <v>1.84</v>
      </c>
      <c r="AN142">
        <v>1.83</v>
      </c>
      <c r="AO142">
        <v>1.83</v>
      </c>
      <c r="AP142">
        <v>1.83</v>
      </c>
      <c r="AQ142">
        <v>1.83</v>
      </c>
      <c r="AR142">
        <v>1.83</v>
      </c>
      <c r="AS142">
        <v>1.83</v>
      </c>
      <c r="AT142">
        <v>1.83</v>
      </c>
      <c r="AU142">
        <v>1.83</v>
      </c>
      <c r="AV142">
        <v>1.82</v>
      </c>
      <c r="AW142">
        <v>1.82</v>
      </c>
      <c r="AX142">
        <v>1.82</v>
      </c>
      <c r="AY142">
        <v>1.82</v>
      </c>
      <c r="AZ142">
        <v>1.82</v>
      </c>
      <c r="BA142">
        <v>1.82</v>
      </c>
      <c r="BB142">
        <v>1.82</v>
      </c>
      <c r="BC142">
        <v>1.81</v>
      </c>
    </row>
    <row r="143" spans="1:55">
      <c r="A143" t="s">
        <v>630</v>
      </c>
      <c r="B143">
        <v>7.0650000000000004</v>
      </c>
      <c r="C143">
        <v>7.1059999999999999</v>
      </c>
      <c r="D143">
        <v>7.1310000000000002</v>
      </c>
      <c r="E143">
        <v>7.1349999999999998</v>
      </c>
      <c r="F143">
        <v>7.1189999999999998</v>
      </c>
      <c r="G143">
        <v>7.0810000000000004</v>
      </c>
      <c r="H143">
        <v>7.024</v>
      </c>
      <c r="I143">
        <v>6.9530000000000003</v>
      </c>
      <c r="J143">
        <v>6.8710000000000004</v>
      </c>
      <c r="K143">
        <v>6.7809999999999997</v>
      </c>
      <c r="L143">
        <v>6.6870000000000003</v>
      </c>
      <c r="M143">
        <v>6.5880000000000001</v>
      </c>
      <c r="N143">
        <v>6.4850000000000003</v>
      </c>
      <c r="O143">
        <v>6.38</v>
      </c>
      <c r="P143">
        <v>6.2729999999999997</v>
      </c>
      <c r="Q143">
        <v>6.1680000000000001</v>
      </c>
      <c r="R143">
        <v>6.0670000000000002</v>
      </c>
      <c r="S143">
        <v>5.97</v>
      </c>
      <c r="T143">
        <v>5.8760000000000003</v>
      </c>
      <c r="U143">
        <v>5.782</v>
      </c>
      <c r="V143">
        <v>5.6820000000000004</v>
      </c>
      <c r="W143">
        <v>5.57</v>
      </c>
      <c r="X143">
        <v>5.4390000000000001</v>
      </c>
      <c r="Y143">
        <v>5.29</v>
      </c>
      <c r="Z143">
        <v>5.1230000000000002</v>
      </c>
      <c r="AA143">
        <v>4.9420000000000002</v>
      </c>
      <c r="AB143">
        <v>4.7539999999999996</v>
      </c>
      <c r="AC143">
        <v>4.5670000000000002</v>
      </c>
      <c r="AD143">
        <v>4.3869999999999996</v>
      </c>
      <c r="AE143">
        <v>4.2169999999999996</v>
      </c>
      <c r="AF143">
        <v>4.0579999999999998</v>
      </c>
      <c r="AG143">
        <v>3.9049999999999998</v>
      </c>
      <c r="AH143">
        <v>3.7549999999999999</v>
      </c>
      <c r="AI143">
        <v>3.6059999999999999</v>
      </c>
      <c r="AJ143">
        <v>3.4569999999999999</v>
      </c>
      <c r="AK143">
        <v>3.3090000000000002</v>
      </c>
      <c r="AL143">
        <v>3.1659999999999999</v>
      </c>
      <c r="AM143">
        <v>3.0289999999999999</v>
      </c>
      <c r="AN143">
        <v>2.9020000000000001</v>
      </c>
      <c r="AO143">
        <v>2.7890000000000001</v>
      </c>
      <c r="AP143">
        <v>2.6909999999999998</v>
      </c>
      <c r="AQ143">
        <v>2.6110000000000002</v>
      </c>
      <c r="AR143">
        <v>2.5499999999999998</v>
      </c>
      <c r="AS143">
        <v>2.5059999999999998</v>
      </c>
      <c r="AT143">
        <v>2.4790000000000001</v>
      </c>
      <c r="AU143">
        <v>2.4660000000000002</v>
      </c>
      <c r="AV143">
        <v>2.468</v>
      </c>
      <c r="AW143">
        <v>2.48</v>
      </c>
      <c r="AX143">
        <v>2.4980000000000002</v>
      </c>
      <c r="AY143">
        <v>2.5179999999999998</v>
      </c>
      <c r="AZ143">
        <v>2.5350000000000001</v>
      </c>
      <c r="BA143">
        <v>2.544</v>
      </c>
      <c r="BB143">
        <v>2.5449999999999999</v>
      </c>
      <c r="BC143">
        <v>2.5350000000000001</v>
      </c>
    </row>
    <row r="144" spans="1:55">
      <c r="A144" t="s">
        <v>917</v>
      </c>
    </row>
    <row r="145" spans="1:55">
      <c r="A145" t="s">
        <v>918</v>
      </c>
      <c r="B145">
        <v>3.3279999999999998</v>
      </c>
      <c r="C145">
        <v>3.2589999999999999</v>
      </c>
      <c r="D145">
        <v>3.1779999999999999</v>
      </c>
      <c r="E145">
        <v>3.0859999999999999</v>
      </c>
      <c r="F145">
        <v>2.9889999999999999</v>
      </c>
      <c r="G145">
        <v>2.891</v>
      </c>
      <c r="H145">
        <v>2.8010000000000002</v>
      </c>
      <c r="I145">
        <v>2.722</v>
      </c>
      <c r="J145">
        <v>2.66</v>
      </c>
      <c r="K145">
        <v>2.613</v>
      </c>
      <c r="L145">
        <v>2.5819999999999999</v>
      </c>
      <c r="M145">
        <v>2.56</v>
      </c>
      <c r="N145">
        <v>2.5419999999999998</v>
      </c>
      <c r="O145">
        <v>2.5230000000000001</v>
      </c>
      <c r="P145">
        <v>2.5030000000000001</v>
      </c>
      <c r="Q145">
        <v>2.4830000000000001</v>
      </c>
      <c r="R145">
        <v>2.4649999999999999</v>
      </c>
      <c r="S145">
        <v>2.4550000000000001</v>
      </c>
      <c r="T145">
        <v>2.4540000000000002</v>
      </c>
      <c r="U145">
        <v>2.4620000000000002</v>
      </c>
      <c r="V145">
        <v>2.4809999999999999</v>
      </c>
      <c r="W145">
        <v>2.5099999999999998</v>
      </c>
      <c r="X145">
        <v>2.5459999999999998</v>
      </c>
      <c r="Y145">
        <v>2.585</v>
      </c>
      <c r="Z145">
        <v>2.62</v>
      </c>
      <c r="AA145">
        <v>2.6429999999999998</v>
      </c>
      <c r="AB145">
        <v>2.6459999999999999</v>
      </c>
      <c r="AC145">
        <v>2.625</v>
      </c>
      <c r="AD145">
        <v>2.5779999999999998</v>
      </c>
      <c r="AE145">
        <v>2.5059999999999998</v>
      </c>
      <c r="AF145">
        <v>2.4129999999999998</v>
      </c>
      <c r="AG145">
        <v>2.3050000000000002</v>
      </c>
      <c r="AH145">
        <v>2.1909999999999998</v>
      </c>
      <c r="AI145">
        <v>2.0790000000000002</v>
      </c>
      <c r="AJ145">
        <v>1.9750000000000001</v>
      </c>
      <c r="AK145">
        <v>1.8819999999999999</v>
      </c>
      <c r="AL145">
        <v>1.8009999999999999</v>
      </c>
      <c r="AM145">
        <v>1.73</v>
      </c>
      <c r="AN145">
        <v>1.667</v>
      </c>
      <c r="AO145">
        <v>1.613</v>
      </c>
      <c r="AP145">
        <v>1.5680000000000001</v>
      </c>
      <c r="AQ145">
        <v>1.5349999999999999</v>
      </c>
      <c r="AR145">
        <v>1.5109999999999999</v>
      </c>
      <c r="AS145">
        <v>1.4970000000000001</v>
      </c>
      <c r="AT145">
        <v>1.4890000000000001</v>
      </c>
      <c r="AU145">
        <v>1.4870000000000001</v>
      </c>
      <c r="AV145">
        <v>1.4870000000000001</v>
      </c>
      <c r="AW145">
        <v>1.488</v>
      </c>
      <c r="AX145">
        <v>1.4870000000000001</v>
      </c>
      <c r="AY145">
        <v>1.4830000000000001</v>
      </c>
      <c r="AZ145">
        <v>1.4770000000000001</v>
      </c>
      <c r="BA145">
        <v>1.4690000000000001</v>
      </c>
      <c r="BB145">
        <v>1.462</v>
      </c>
      <c r="BC145">
        <v>1.456</v>
      </c>
    </row>
    <row r="146" spans="1:55">
      <c r="A146" t="s">
        <v>674</v>
      </c>
      <c r="B146">
        <v>7.3</v>
      </c>
      <c r="C146">
        <v>7.3</v>
      </c>
      <c r="D146">
        <v>7.3</v>
      </c>
      <c r="E146">
        <v>7.3</v>
      </c>
      <c r="F146">
        <v>7.3</v>
      </c>
      <c r="G146">
        <v>7.3010000000000002</v>
      </c>
      <c r="H146">
        <v>7.3040000000000003</v>
      </c>
      <c r="I146">
        <v>7.31</v>
      </c>
      <c r="J146">
        <v>7.3159999999999998</v>
      </c>
      <c r="K146">
        <v>7.3220000000000001</v>
      </c>
      <c r="L146">
        <v>7.3250000000000002</v>
      </c>
      <c r="M146">
        <v>7.3250000000000002</v>
      </c>
      <c r="N146">
        <v>7.3179999999999996</v>
      </c>
      <c r="O146">
        <v>7.3</v>
      </c>
      <c r="P146">
        <v>7.2690000000000001</v>
      </c>
      <c r="Q146">
        <v>7.2160000000000002</v>
      </c>
      <c r="R146">
        <v>7.1289999999999996</v>
      </c>
      <c r="S146">
        <v>7.008</v>
      </c>
      <c r="T146">
        <v>6.8570000000000002</v>
      </c>
      <c r="U146">
        <v>6.6870000000000003</v>
      </c>
      <c r="V146">
        <v>6.5140000000000002</v>
      </c>
      <c r="W146">
        <v>6.359</v>
      </c>
      <c r="X146">
        <v>6.24</v>
      </c>
      <c r="Y146">
        <v>6.165</v>
      </c>
      <c r="Z146">
        <v>6.1349999999999998</v>
      </c>
      <c r="AA146">
        <v>6.1459999999999999</v>
      </c>
      <c r="AB146">
        <v>6.1820000000000004</v>
      </c>
      <c r="AC146">
        <v>6.2249999999999996</v>
      </c>
      <c r="AD146">
        <v>6.2560000000000002</v>
      </c>
      <c r="AE146">
        <v>6.2679999999999998</v>
      </c>
      <c r="AF146">
        <v>6.258</v>
      </c>
      <c r="AG146">
        <v>6.2249999999999996</v>
      </c>
      <c r="AH146">
        <v>6.1790000000000003</v>
      </c>
      <c r="AI146">
        <v>6.1260000000000003</v>
      </c>
      <c r="AJ146">
        <v>6.0659999999999998</v>
      </c>
      <c r="AK146">
        <v>5.9989999999999997</v>
      </c>
      <c r="AL146">
        <v>5.9240000000000004</v>
      </c>
      <c r="AM146">
        <v>5.8410000000000002</v>
      </c>
      <c r="AN146">
        <v>5.7489999999999997</v>
      </c>
      <c r="AO146">
        <v>5.6509999999999998</v>
      </c>
      <c r="AP146">
        <v>5.548</v>
      </c>
      <c r="AQ146">
        <v>5.4429999999999996</v>
      </c>
      <c r="AR146">
        <v>5.3369999999999997</v>
      </c>
      <c r="AS146">
        <v>5.2329999999999997</v>
      </c>
      <c r="AT146">
        <v>5.133</v>
      </c>
      <c r="AU146">
        <v>5.0389999999999997</v>
      </c>
      <c r="AV146">
        <v>4.952</v>
      </c>
      <c r="AW146">
        <v>4.87</v>
      </c>
      <c r="AX146">
        <v>4.7939999999999996</v>
      </c>
      <c r="AY146">
        <v>4.7220000000000004</v>
      </c>
      <c r="AZ146">
        <v>4.6539999999999999</v>
      </c>
      <c r="BA146">
        <v>4.59</v>
      </c>
      <c r="BB146">
        <v>4.5279999999999996</v>
      </c>
      <c r="BC146">
        <v>4.468</v>
      </c>
    </row>
    <row r="147" spans="1:55">
      <c r="A147" t="s">
        <v>919</v>
      </c>
      <c r="B147">
        <v>7.0209999999999999</v>
      </c>
      <c r="C147">
        <v>7.0750000000000002</v>
      </c>
      <c r="D147">
        <v>7.1180000000000003</v>
      </c>
      <c r="E147">
        <v>7.1520000000000001</v>
      </c>
      <c r="F147">
        <v>7.1790000000000003</v>
      </c>
      <c r="G147">
        <v>7.2009999999999996</v>
      </c>
      <c r="H147">
        <v>7.218</v>
      </c>
      <c r="I147">
        <v>7.2309999999999999</v>
      </c>
      <c r="J147">
        <v>7.2370000000000001</v>
      </c>
      <c r="K147">
        <v>7.2370000000000001</v>
      </c>
      <c r="L147">
        <v>7.2270000000000003</v>
      </c>
      <c r="M147">
        <v>7.2009999999999996</v>
      </c>
      <c r="N147">
        <v>7.1589999999999998</v>
      </c>
      <c r="O147">
        <v>7.1029999999999998</v>
      </c>
      <c r="P147">
        <v>7.04</v>
      </c>
      <c r="Q147">
        <v>6.9809999999999999</v>
      </c>
      <c r="R147">
        <v>6.944</v>
      </c>
      <c r="S147">
        <v>6.9359999999999999</v>
      </c>
      <c r="T147">
        <v>6.9610000000000003</v>
      </c>
      <c r="U147">
        <v>7.0129999999999999</v>
      </c>
      <c r="V147">
        <v>7.0810000000000004</v>
      </c>
      <c r="W147">
        <v>7.1509999999999998</v>
      </c>
      <c r="X147">
        <v>7.2030000000000003</v>
      </c>
      <c r="Y147">
        <v>7.2190000000000003</v>
      </c>
      <c r="Z147">
        <v>7.1890000000000001</v>
      </c>
      <c r="AA147">
        <v>7.1059999999999999</v>
      </c>
      <c r="AB147">
        <v>6.9649999999999999</v>
      </c>
      <c r="AC147">
        <v>6.7759999999999998</v>
      </c>
      <c r="AD147">
        <v>6.548</v>
      </c>
      <c r="AE147">
        <v>6.2859999999999996</v>
      </c>
      <c r="AF147">
        <v>5.9930000000000003</v>
      </c>
      <c r="AG147">
        <v>5.6740000000000004</v>
      </c>
      <c r="AH147">
        <v>5.3360000000000003</v>
      </c>
      <c r="AI147">
        <v>4.9870000000000001</v>
      </c>
      <c r="AJ147">
        <v>4.6369999999999996</v>
      </c>
      <c r="AK147">
        <v>4.298</v>
      </c>
      <c r="AL147">
        <v>3.9750000000000001</v>
      </c>
      <c r="AM147">
        <v>3.6739999999999999</v>
      </c>
      <c r="AN147">
        <v>3.399</v>
      </c>
      <c r="AO147">
        <v>3.1549999999999998</v>
      </c>
      <c r="AP147">
        <v>2.9449999999999998</v>
      </c>
      <c r="AQ147">
        <v>2.77</v>
      </c>
      <c r="AR147">
        <v>2.6269999999999998</v>
      </c>
      <c r="AS147">
        <v>2.5099999999999998</v>
      </c>
      <c r="AT147">
        <v>2.4180000000000001</v>
      </c>
      <c r="AU147">
        <v>2.347</v>
      </c>
      <c r="AV147">
        <v>2.2949999999999999</v>
      </c>
      <c r="AW147">
        <v>2.2610000000000001</v>
      </c>
      <c r="AX147">
        <v>2.238</v>
      </c>
      <c r="AY147">
        <v>2.222</v>
      </c>
      <c r="AZ147">
        <v>2.2090000000000001</v>
      </c>
      <c r="BA147">
        <v>2.194</v>
      </c>
      <c r="BB147">
        <v>2.1749999999999998</v>
      </c>
      <c r="BC147">
        <v>2.1520000000000001</v>
      </c>
    </row>
    <row r="148" spans="1:55">
      <c r="A148" t="s">
        <v>920</v>
      </c>
      <c r="B148">
        <v>6.8600998488100116</v>
      </c>
      <c r="C148">
        <v>6.8756769935137241</v>
      </c>
      <c r="D148">
        <v>6.8861999092463693</v>
      </c>
      <c r="E148">
        <v>6.8889004607518816</v>
      </c>
      <c r="F148">
        <v>6.8824495234460707</v>
      </c>
      <c r="G148">
        <v>6.8647407863331749</v>
      </c>
      <c r="H148">
        <v>6.8344695117837553</v>
      </c>
      <c r="I148">
        <v>6.7917776026748973</v>
      </c>
      <c r="J148">
        <v>6.7413953568683356</v>
      </c>
      <c r="K148">
        <v>6.6828307353592171</v>
      </c>
      <c r="L148">
        <v>6.6204540151776436</v>
      </c>
      <c r="M148">
        <v>6.5578550438503873</v>
      </c>
      <c r="N148">
        <v>6.500312647417168</v>
      </c>
      <c r="O148">
        <v>6.44577397115658</v>
      </c>
      <c r="P148">
        <v>6.4001871434174031</v>
      </c>
      <c r="Q148">
        <v>6.3653227287704848</v>
      </c>
      <c r="R148">
        <v>6.3365825972050667</v>
      </c>
      <c r="S148">
        <v>6.311858807277626</v>
      </c>
      <c r="T148">
        <v>6.2866163478428341</v>
      </c>
      <c r="U148">
        <v>6.2569330158416294</v>
      </c>
      <c r="V148">
        <v>6.2182835296077306</v>
      </c>
      <c r="W148">
        <v>6.1681571648060896</v>
      </c>
      <c r="X148">
        <v>6.1032303502126455</v>
      </c>
      <c r="Y148">
        <v>6.0228911920315005</v>
      </c>
      <c r="Z148">
        <v>5.9239125917614741</v>
      </c>
      <c r="AA148">
        <v>5.8028505705516951</v>
      </c>
      <c r="AB148">
        <v>5.6564337273890617</v>
      </c>
      <c r="AC148">
        <v>5.4895660895439207</v>
      </c>
      <c r="AD148">
        <v>5.3053553303999497</v>
      </c>
      <c r="AE148">
        <v>5.1082330212622091</v>
      </c>
      <c r="AF148">
        <v>4.9082808539343601</v>
      </c>
      <c r="AG148">
        <v>4.7034890512004646</v>
      </c>
      <c r="AH148">
        <v>4.520140630449883</v>
      </c>
      <c r="AI148">
        <v>4.3163398466114167</v>
      </c>
      <c r="AJ148">
        <v>4.1164196752546092</v>
      </c>
      <c r="AK148">
        <v>3.9162976624207451</v>
      </c>
      <c r="AL148">
        <v>3.742382577186786</v>
      </c>
      <c r="AM148">
        <v>3.583212819923173</v>
      </c>
      <c r="AN148">
        <v>3.43729481286003</v>
      </c>
      <c r="AO148">
        <v>3.3061555361473247</v>
      </c>
      <c r="AP148">
        <v>3.1967046029525421</v>
      </c>
      <c r="AQ148">
        <v>3.1026345322049291</v>
      </c>
      <c r="AR148">
        <v>3.0232953471906852</v>
      </c>
      <c r="AS148">
        <v>2.9633459523449206</v>
      </c>
      <c r="AT148">
        <v>2.9103454824168096</v>
      </c>
      <c r="AU148">
        <v>2.8715728755705761</v>
      </c>
      <c r="AV148">
        <v>2.8480368922398043</v>
      </c>
      <c r="AW148">
        <v>2.8357189617275043</v>
      </c>
      <c r="AX148">
        <v>2.8337101024655498</v>
      </c>
      <c r="AY148">
        <v>2.8346447865275213</v>
      </c>
      <c r="AZ148">
        <v>2.8402051441520699</v>
      </c>
      <c r="BA148">
        <v>2.8390920676831111</v>
      </c>
      <c r="BB148">
        <v>2.8345177254701426</v>
      </c>
      <c r="BC148">
        <v>2.8202865149799234</v>
      </c>
    </row>
    <row r="149" spans="1:55">
      <c r="A149" t="s">
        <v>21</v>
      </c>
      <c r="B149">
        <v>6.7679999999999998</v>
      </c>
      <c r="C149">
        <v>6.7619999999999996</v>
      </c>
      <c r="D149">
        <v>6.758</v>
      </c>
      <c r="E149">
        <v>6.7539999999999996</v>
      </c>
      <c r="F149">
        <v>6.7519999999999998</v>
      </c>
      <c r="G149">
        <v>6.7549999999999999</v>
      </c>
      <c r="H149">
        <v>6.7679999999999998</v>
      </c>
      <c r="I149">
        <v>6.7889999999999997</v>
      </c>
      <c r="J149">
        <v>6.8129999999999997</v>
      </c>
      <c r="K149">
        <v>6.8310000000000004</v>
      </c>
      <c r="L149">
        <v>6.83</v>
      </c>
      <c r="M149">
        <v>6.7889999999999997</v>
      </c>
      <c r="N149">
        <v>6.7</v>
      </c>
      <c r="O149">
        <v>6.5579999999999998</v>
      </c>
      <c r="P149">
        <v>6.3659999999999997</v>
      </c>
      <c r="Q149">
        <v>6.13</v>
      </c>
      <c r="R149">
        <v>5.8639999999999999</v>
      </c>
      <c r="S149">
        <v>5.5869999999999997</v>
      </c>
      <c r="T149">
        <v>5.3170000000000002</v>
      </c>
      <c r="U149">
        <v>5.0640000000000001</v>
      </c>
      <c r="V149">
        <v>4.8360000000000003</v>
      </c>
      <c r="W149">
        <v>4.6349999999999998</v>
      </c>
      <c r="X149">
        <v>4.4560000000000004</v>
      </c>
      <c r="Y149">
        <v>4.2949999999999999</v>
      </c>
      <c r="Z149">
        <v>4.149</v>
      </c>
      <c r="AA149">
        <v>4.0179999999999998</v>
      </c>
      <c r="AB149">
        <v>3.8980000000000001</v>
      </c>
      <c r="AC149">
        <v>3.786</v>
      </c>
      <c r="AD149">
        <v>3.68</v>
      </c>
      <c r="AE149">
        <v>3.5779999999999998</v>
      </c>
      <c r="AF149">
        <v>3.4780000000000002</v>
      </c>
      <c r="AG149">
        <v>3.3820000000000001</v>
      </c>
      <c r="AH149">
        <v>3.2909999999999999</v>
      </c>
      <c r="AI149">
        <v>3.206</v>
      </c>
      <c r="AJ149">
        <v>3.1259999999999999</v>
      </c>
      <c r="AK149">
        <v>3.0510000000000002</v>
      </c>
      <c r="AL149">
        <v>2.9820000000000002</v>
      </c>
      <c r="AM149">
        <v>2.9169999999999998</v>
      </c>
      <c r="AN149">
        <v>2.8570000000000002</v>
      </c>
      <c r="AO149">
        <v>2.8</v>
      </c>
      <c r="AP149">
        <v>2.7469999999999999</v>
      </c>
      <c r="AQ149">
        <v>2.6970000000000001</v>
      </c>
      <c r="AR149">
        <v>2.649</v>
      </c>
      <c r="AS149">
        <v>2.6040000000000001</v>
      </c>
      <c r="AT149">
        <v>2.5609999999999999</v>
      </c>
      <c r="AU149">
        <v>2.5209999999999999</v>
      </c>
      <c r="AV149">
        <v>2.4830000000000001</v>
      </c>
      <c r="AW149">
        <v>2.4470000000000001</v>
      </c>
      <c r="AX149">
        <v>2.415</v>
      </c>
      <c r="AY149">
        <v>2.3849999999999998</v>
      </c>
      <c r="AZ149">
        <v>2.3559999999999999</v>
      </c>
      <c r="BA149">
        <v>2.3279999999999998</v>
      </c>
      <c r="BB149">
        <v>2.2999999999999998</v>
      </c>
      <c r="BC149">
        <v>2.2719999999999998</v>
      </c>
    </row>
    <row r="150" spans="1:55">
      <c r="A150" t="s">
        <v>921</v>
      </c>
      <c r="AC150">
        <v>5.9</v>
      </c>
      <c r="AO150">
        <v>5.71</v>
      </c>
      <c r="AU150">
        <v>4.5</v>
      </c>
      <c r="AV150">
        <v>4.5</v>
      </c>
      <c r="AW150">
        <v>4.5</v>
      </c>
      <c r="BA150">
        <v>4.05</v>
      </c>
    </row>
    <row r="151" spans="1:55">
      <c r="A151" t="s">
        <v>922</v>
      </c>
      <c r="B151">
        <v>5.8554247108254547</v>
      </c>
      <c r="C151">
        <v>5.8844272665303832</v>
      </c>
      <c r="D151">
        <v>5.9323903666286855</v>
      </c>
      <c r="E151">
        <v>5.9544495580143675</v>
      </c>
      <c r="F151">
        <v>5.9573186318608951</v>
      </c>
      <c r="G151">
        <v>5.9418886039295877</v>
      </c>
      <c r="H151">
        <v>5.9036555263077712</v>
      </c>
      <c r="I151">
        <v>5.8617459308202626</v>
      </c>
      <c r="J151">
        <v>5.7862272038423432</v>
      </c>
      <c r="K151">
        <v>5.6914080915514811</v>
      </c>
      <c r="L151">
        <v>5.5809132612254659</v>
      </c>
      <c r="M151">
        <v>5.4396848705733518</v>
      </c>
      <c r="N151">
        <v>5.3013351887527946</v>
      </c>
      <c r="O151">
        <v>5.1398329041414854</v>
      </c>
      <c r="P151">
        <v>4.9748622496298056</v>
      </c>
      <c r="Q151">
        <v>4.8057803081949642</v>
      </c>
      <c r="R151">
        <v>4.6441978775311714</v>
      </c>
      <c r="S151">
        <v>4.4979673430187077</v>
      </c>
      <c r="T151">
        <v>4.370796673801995</v>
      </c>
      <c r="U151">
        <v>4.2639349930482826</v>
      </c>
      <c r="V151">
        <v>4.1775587716789593</v>
      </c>
      <c r="W151">
        <v>4.1052940585921442</v>
      </c>
      <c r="X151">
        <v>4.0570502696474673</v>
      </c>
      <c r="Y151">
        <v>4.0131422527017637</v>
      </c>
      <c r="Z151">
        <v>3.9723392468912015</v>
      </c>
      <c r="AA151">
        <v>3.9253167762736165</v>
      </c>
      <c r="AB151">
        <v>3.8684368842746348</v>
      </c>
      <c r="AC151">
        <v>3.7974775573191257</v>
      </c>
      <c r="AD151">
        <v>3.710986077851131</v>
      </c>
      <c r="AE151">
        <v>3.6101570638521183</v>
      </c>
      <c r="AF151">
        <v>3.4988081507544178</v>
      </c>
      <c r="AG151">
        <v>3.3807663997010287</v>
      </c>
      <c r="AH151">
        <v>3.2674179255604612</v>
      </c>
      <c r="AI151">
        <v>3.1553638287581482</v>
      </c>
      <c r="AJ151">
        <v>3.0538909582700673</v>
      </c>
      <c r="AK151">
        <v>2.9640711394025381</v>
      </c>
      <c r="AL151">
        <v>2.8869920336444683</v>
      </c>
      <c r="AM151">
        <v>2.8187056911990691</v>
      </c>
      <c r="AN151">
        <v>2.7642988895602159</v>
      </c>
      <c r="AO151">
        <v>2.7173069133572256</v>
      </c>
      <c r="AP151">
        <v>2.6760045910428696</v>
      </c>
      <c r="AQ151">
        <v>2.6420320386608922</v>
      </c>
      <c r="AR151">
        <v>2.6145095212033338</v>
      </c>
      <c r="AS151">
        <v>2.5892537797663158</v>
      </c>
      <c r="AT151">
        <v>2.5676111237367056</v>
      </c>
      <c r="AU151">
        <v>2.5440036355913036</v>
      </c>
      <c r="AV151">
        <v>2.5246383234477072</v>
      </c>
      <c r="AW151">
        <v>2.5065507140069583</v>
      </c>
      <c r="AX151">
        <v>2.4901295451405434</v>
      </c>
      <c r="AY151">
        <v>2.4720536281137906</v>
      </c>
      <c r="AZ151">
        <v>2.4546488601943541</v>
      </c>
      <c r="BA151">
        <v>2.4386164199680027</v>
      </c>
      <c r="BB151">
        <v>2.4251586995953298</v>
      </c>
      <c r="BC151">
        <v>2.410286517827497</v>
      </c>
    </row>
    <row r="152" spans="1:55">
      <c r="A152" t="s">
        <v>923</v>
      </c>
      <c r="B152">
        <v>3.8420000000000001</v>
      </c>
      <c r="C152">
        <v>3.758</v>
      </c>
      <c r="D152">
        <v>3.6909999999999998</v>
      </c>
      <c r="E152">
        <v>3.6379999999999999</v>
      </c>
      <c r="F152">
        <v>3.5950000000000002</v>
      </c>
      <c r="G152">
        <v>3.552</v>
      </c>
      <c r="H152">
        <v>3.5019999999999998</v>
      </c>
      <c r="I152">
        <v>3.4390000000000001</v>
      </c>
      <c r="J152">
        <v>3.36</v>
      </c>
      <c r="K152">
        <v>3.2650000000000001</v>
      </c>
      <c r="L152">
        <v>3.1579999999999999</v>
      </c>
      <c r="M152">
        <v>3.044</v>
      </c>
      <c r="N152">
        <v>2.9319999999999999</v>
      </c>
      <c r="O152">
        <v>2.8279999999999998</v>
      </c>
      <c r="P152">
        <v>2.738</v>
      </c>
      <c r="Q152">
        <v>2.6629999999999998</v>
      </c>
      <c r="R152">
        <v>2.6059999999999999</v>
      </c>
      <c r="S152">
        <v>2.5619999999999998</v>
      </c>
      <c r="T152">
        <v>2.5289999999999999</v>
      </c>
      <c r="U152">
        <v>2.5049999999999999</v>
      </c>
      <c r="V152">
        <v>2.4860000000000002</v>
      </c>
      <c r="W152">
        <v>2.468</v>
      </c>
      <c r="X152">
        <v>2.4489999999999998</v>
      </c>
      <c r="Y152">
        <v>2.4260000000000002</v>
      </c>
      <c r="Z152">
        <v>2.399</v>
      </c>
      <c r="AA152">
        <v>2.3679999999999999</v>
      </c>
      <c r="AB152">
        <v>2.335</v>
      </c>
      <c r="AC152">
        <v>2.3010000000000002</v>
      </c>
      <c r="AD152">
        <v>2.2690000000000001</v>
      </c>
      <c r="AE152">
        <v>2.238</v>
      </c>
      <c r="AF152">
        <v>2.206</v>
      </c>
      <c r="AG152">
        <v>2.1709999999999998</v>
      </c>
      <c r="AH152">
        <v>2.1309999999999998</v>
      </c>
      <c r="AI152">
        <v>2.085</v>
      </c>
      <c r="AJ152">
        <v>2.0329999999999999</v>
      </c>
      <c r="AK152">
        <v>1.9770000000000001</v>
      </c>
      <c r="AL152">
        <v>1.919</v>
      </c>
      <c r="AM152">
        <v>1.8640000000000001</v>
      </c>
      <c r="AN152">
        <v>1.8120000000000001</v>
      </c>
      <c r="AO152">
        <v>1.7649999999999999</v>
      </c>
      <c r="AP152">
        <v>1.7230000000000001</v>
      </c>
      <c r="AQ152">
        <v>1.6830000000000001</v>
      </c>
      <c r="AR152">
        <v>1.643</v>
      </c>
      <c r="AS152">
        <v>1.6040000000000001</v>
      </c>
      <c r="AT152">
        <v>1.5649999999999999</v>
      </c>
      <c r="AU152">
        <v>1.53</v>
      </c>
      <c r="AV152">
        <v>1.5</v>
      </c>
      <c r="AW152">
        <v>1.4790000000000001</v>
      </c>
      <c r="AX152">
        <v>1.4670000000000001</v>
      </c>
      <c r="AY152">
        <v>1.4650000000000001</v>
      </c>
      <c r="AZ152">
        <v>1.4710000000000001</v>
      </c>
      <c r="BA152">
        <v>1.482</v>
      </c>
      <c r="BB152">
        <v>1.4970000000000001</v>
      </c>
      <c r="BC152">
        <v>1.5109999999999999</v>
      </c>
    </row>
    <row r="153" spans="1:55">
      <c r="A153" t="s">
        <v>924</v>
      </c>
      <c r="B153">
        <v>6.9669999999999996</v>
      </c>
      <c r="C153">
        <v>6.9790000000000001</v>
      </c>
      <c r="D153">
        <v>6.9939999999999998</v>
      </c>
      <c r="E153">
        <v>7.0110000000000001</v>
      </c>
      <c r="F153">
        <v>7.03</v>
      </c>
      <c r="G153">
        <v>7.05</v>
      </c>
      <c r="H153">
        <v>7.07</v>
      </c>
      <c r="I153">
        <v>7.0890000000000004</v>
      </c>
      <c r="J153">
        <v>7.1059999999999999</v>
      </c>
      <c r="K153">
        <v>7.1210000000000004</v>
      </c>
      <c r="L153">
        <v>7.133</v>
      </c>
      <c r="M153">
        <v>7.141</v>
      </c>
      <c r="N153">
        <v>7.1470000000000002</v>
      </c>
      <c r="O153">
        <v>7.1509999999999998</v>
      </c>
      <c r="P153">
        <v>7.1529999999999996</v>
      </c>
      <c r="Q153">
        <v>7.1539999999999999</v>
      </c>
      <c r="R153">
        <v>7.1539999999999999</v>
      </c>
      <c r="S153">
        <v>7.1529999999999996</v>
      </c>
      <c r="T153">
        <v>7.1520000000000001</v>
      </c>
      <c r="U153">
        <v>7.1509999999999998</v>
      </c>
      <c r="V153">
        <v>7.15</v>
      </c>
      <c r="W153">
        <v>7.15</v>
      </c>
      <c r="X153">
        <v>7.15</v>
      </c>
      <c r="Y153">
        <v>7.15</v>
      </c>
      <c r="Z153">
        <v>7.15</v>
      </c>
      <c r="AA153">
        <v>7.1509999999999998</v>
      </c>
      <c r="AB153">
        <v>7.1529999999999996</v>
      </c>
      <c r="AC153">
        <v>7.1559999999999997</v>
      </c>
      <c r="AD153">
        <v>7.1609999999999996</v>
      </c>
      <c r="AE153">
        <v>7.1639999999999997</v>
      </c>
      <c r="AF153">
        <v>7.165</v>
      </c>
      <c r="AG153">
        <v>7.1589999999999998</v>
      </c>
      <c r="AH153">
        <v>7.1459999999999999</v>
      </c>
      <c r="AI153">
        <v>7.1239999999999997</v>
      </c>
      <c r="AJ153">
        <v>7.0940000000000003</v>
      </c>
      <c r="AK153">
        <v>7.0579999999999998</v>
      </c>
      <c r="AL153">
        <v>7.02</v>
      </c>
      <c r="AM153">
        <v>6.9829999999999997</v>
      </c>
      <c r="AN153">
        <v>6.95</v>
      </c>
      <c r="AO153">
        <v>6.9210000000000003</v>
      </c>
      <c r="AP153">
        <v>6.8970000000000002</v>
      </c>
      <c r="AQ153">
        <v>6.8780000000000001</v>
      </c>
      <c r="AR153">
        <v>6.8609999999999998</v>
      </c>
      <c r="AS153">
        <v>6.8419999999999996</v>
      </c>
      <c r="AT153">
        <v>6.8209999999999997</v>
      </c>
      <c r="AU153">
        <v>6.7939999999999996</v>
      </c>
      <c r="AV153">
        <v>6.76</v>
      </c>
      <c r="AW153">
        <v>6.7190000000000003</v>
      </c>
      <c r="AX153">
        <v>6.67</v>
      </c>
      <c r="AY153">
        <v>6.6120000000000001</v>
      </c>
      <c r="AZ153">
        <v>6.5469999999999997</v>
      </c>
      <c r="BA153">
        <v>6.4740000000000002</v>
      </c>
      <c r="BB153">
        <v>6.3959999999999999</v>
      </c>
      <c r="BC153">
        <v>6.3140000000000001</v>
      </c>
    </row>
    <row r="154" spans="1:55">
      <c r="A154" t="s">
        <v>925</v>
      </c>
      <c r="B154">
        <v>3.62</v>
      </c>
      <c r="C154">
        <v>3.27</v>
      </c>
      <c r="D154">
        <v>3.24</v>
      </c>
      <c r="E154">
        <v>2.9</v>
      </c>
      <c r="F154">
        <v>2.79</v>
      </c>
      <c r="G154">
        <v>2.52</v>
      </c>
      <c r="H154">
        <v>2.33</v>
      </c>
      <c r="I154">
        <v>2.2400000000000002</v>
      </c>
      <c r="J154">
        <v>2.12</v>
      </c>
      <c r="K154">
        <v>2.02</v>
      </c>
      <c r="L154">
        <v>2.0299999999999998</v>
      </c>
      <c r="M154">
        <v>2.06</v>
      </c>
      <c r="N154">
        <v>2.0099999999999998</v>
      </c>
      <c r="O154">
        <v>1.65</v>
      </c>
      <c r="P154">
        <v>1.64</v>
      </c>
      <c r="Q154">
        <v>2.27</v>
      </c>
      <c r="R154">
        <v>2.21</v>
      </c>
      <c r="S154">
        <v>2.14</v>
      </c>
      <c r="T154">
        <v>2.0499999999999998</v>
      </c>
      <c r="U154">
        <v>2.1</v>
      </c>
      <c r="V154">
        <v>1.99</v>
      </c>
      <c r="W154">
        <v>1.87</v>
      </c>
      <c r="X154">
        <v>1.9</v>
      </c>
      <c r="Y154">
        <v>1.92</v>
      </c>
      <c r="Z154">
        <v>1.95</v>
      </c>
      <c r="AA154">
        <v>1.95</v>
      </c>
      <c r="AB154">
        <v>1.93</v>
      </c>
      <c r="AC154">
        <v>1.97</v>
      </c>
      <c r="AD154">
        <v>2.06</v>
      </c>
      <c r="AE154">
        <v>2.1</v>
      </c>
      <c r="AF154">
        <v>2.04</v>
      </c>
      <c r="AG154">
        <v>2.04</v>
      </c>
      <c r="AH154">
        <v>2.11</v>
      </c>
      <c r="AI154">
        <v>2</v>
      </c>
      <c r="AJ154">
        <v>1.88</v>
      </c>
      <c r="AK154">
        <v>1.81</v>
      </c>
      <c r="AL154">
        <v>2.0299999999999998</v>
      </c>
      <c r="AM154">
        <v>1.98</v>
      </c>
      <c r="AN154">
        <v>1.88</v>
      </c>
      <c r="AO154">
        <v>1.77</v>
      </c>
      <c r="AP154">
        <v>1.7</v>
      </c>
      <c r="AQ154">
        <v>1.48</v>
      </c>
      <c r="AR154">
        <v>1.45</v>
      </c>
      <c r="AS154">
        <v>1.48</v>
      </c>
      <c r="AT154">
        <v>1.4</v>
      </c>
      <c r="AU154">
        <v>1.38</v>
      </c>
      <c r="AV154">
        <v>1.36</v>
      </c>
      <c r="AW154">
        <v>1.35</v>
      </c>
      <c r="AX154">
        <v>1.43</v>
      </c>
      <c r="AY154">
        <v>1.42</v>
      </c>
      <c r="AZ154">
        <v>1.36</v>
      </c>
      <c r="BA154">
        <v>1.45</v>
      </c>
      <c r="BB154">
        <v>1.43</v>
      </c>
      <c r="BC154">
        <v>1.43</v>
      </c>
    </row>
    <row r="155" spans="1:55">
      <c r="A155" t="s">
        <v>926</v>
      </c>
      <c r="B155">
        <v>6.0510000000000002</v>
      </c>
      <c r="C155">
        <v>6.0730000000000004</v>
      </c>
      <c r="D155">
        <v>6.0960000000000001</v>
      </c>
      <c r="E155">
        <v>6.1159999999999997</v>
      </c>
      <c r="F155">
        <v>6.13</v>
      </c>
      <c r="G155">
        <v>6.1360000000000001</v>
      </c>
      <c r="H155">
        <v>6.1289999999999996</v>
      </c>
      <c r="I155">
        <v>6.109</v>
      </c>
      <c r="J155">
        <v>6.0739999999999998</v>
      </c>
      <c r="K155">
        <v>6.024</v>
      </c>
      <c r="L155">
        <v>5.96</v>
      </c>
      <c r="M155">
        <v>5.8810000000000002</v>
      </c>
      <c r="N155">
        <v>5.7919999999999998</v>
      </c>
      <c r="O155">
        <v>5.6950000000000003</v>
      </c>
      <c r="P155">
        <v>5.5919999999999996</v>
      </c>
      <c r="Q155">
        <v>5.4880000000000004</v>
      </c>
      <c r="R155">
        <v>5.3849999999999998</v>
      </c>
      <c r="S155">
        <v>5.2839999999999998</v>
      </c>
      <c r="T155">
        <v>5.1849999999999996</v>
      </c>
      <c r="U155">
        <v>5.0869999999999997</v>
      </c>
      <c r="V155">
        <v>4.9829999999999997</v>
      </c>
      <c r="W155">
        <v>4.8680000000000003</v>
      </c>
      <c r="X155">
        <v>4.7380000000000004</v>
      </c>
      <c r="Y155">
        <v>4.5910000000000002</v>
      </c>
      <c r="Z155">
        <v>4.4290000000000003</v>
      </c>
      <c r="AA155">
        <v>4.2560000000000002</v>
      </c>
      <c r="AB155">
        <v>4.077</v>
      </c>
      <c r="AC155">
        <v>3.9009999999999998</v>
      </c>
      <c r="AD155">
        <v>3.7349999999999999</v>
      </c>
      <c r="AE155">
        <v>3.5840000000000001</v>
      </c>
      <c r="AF155">
        <v>3.4510000000000001</v>
      </c>
      <c r="AG155">
        <v>3.3370000000000002</v>
      </c>
      <c r="AH155">
        <v>3.2410000000000001</v>
      </c>
      <c r="AI155">
        <v>3.1589999999999998</v>
      </c>
      <c r="AJ155">
        <v>3.0910000000000002</v>
      </c>
      <c r="AK155">
        <v>3.036</v>
      </c>
      <c r="AL155">
        <v>2.9940000000000002</v>
      </c>
      <c r="AM155">
        <v>2.964</v>
      </c>
      <c r="AN155">
        <v>2.94</v>
      </c>
      <c r="AO155">
        <v>2.9209999999999998</v>
      </c>
      <c r="AP155">
        <v>2.903</v>
      </c>
      <c r="AQ155">
        <v>2.88</v>
      </c>
      <c r="AR155">
        <v>2.851</v>
      </c>
      <c r="AS155">
        <v>2.8140000000000001</v>
      </c>
      <c r="AT155">
        <v>2.7690000000000001</v>
      </c>
      <c r="AU155">
        <v>2.714</v>
      </c>
      <c r="AV155">
        <v>2.6520000000000001</v>
      </c>
      <c r="AW155">
        <v>2.585</v>
      </c>
      <c r="AX155">
        <v>2.5169999999999999</v>
      </c>
      <c r="AY155">
        <v>2.4489999999999998</v>
      </c>
      <c r="AZ155">
        <v>2.3860000000000001</v>
      </c>
      <c r="BA155">
        <v>2.33</v>
      </c>
      <c r="BB155">
        <v>2.2799999999999998</v>
      </c>
      <c r="BC155">
        <v>2.2389999999999999</v>
      </c>
    </row>
    <row r="156" spans="1:55">
      <c r="A156" t="s">
        <v>927</v>
      </c>
      <c r="B156">
        <v>6.9197433402186412</v>
      </c>
      <c r="C156">
        <v>6.9373387914148843</v>
      </c>
      <c r="D156">
        <v>6.9495380973669834</v>
      </c>
      <c r="E156">
        <v>6.9538414267434643</v>
      </c>
      <c r="F156">
        <v>6.9480138900040016</v>
      </c>
      <c r="G156">
        <v>6.9303538481642848</v>
      </c>
      <c r="H156">
        <v>6.8983231187913985</v>
      </c>
      <c r="I156">
        <v>6.8539591543492921</v>
      </c>
      <c r="J156">
        <v>6.7995240972065112</v>
      </c>
      <c r="K156">
        <v>6.7362929912016947</v>
      </c>
      <c r="L156">
        <v>6.6689006304507679</v>
      </c>
      <c r="M156">
        <v>6.6010619793165048</v>
      </c>
      <c r="N156">
        <v>6.5381007641787559</v>
      </c>
      <c r="O156">
        <v>6.4818933605197371</v>
      </c>
      <c r="P156">
        <v>6.4337800876113187</v>
      </c>
      <c r="Q156">
        <v>6.3954955180257222</v>
      </c>
      <c r="R156">
        <v>6.3658748299242118</v>
      </c>
      <c r="S156">
        <v>6.3410167987406734</v>
      </c>
      <c r="T156">
        <v>6.3156555554867397</v>
      </c>
      <c r="U156">
        <v>6.2859624050635396</v>
      </c>
      <c r="V156">
        <v>6.2476505761981072</v>
      </c>
      <c r="W156">
        <v>6.1973687472435346</v>
      </c>
      <c r="X156">
        <v>6.132151113346942</v>
      </c>
      <c r="Y156">
        <v>6.0510817728630393</v>
      </c>
      <c r="Z156">
        <v>5.9512112182532499</v>
      </c>
      <c r="AA156">
        <v>5.8294980931802254</v>
      </c>
      <c r="AB156">
        <v>5.6822180969089073</v>
      </c>
      <c r="AC156">
        <v>5.5132164989127084</v>
      </c>
      <c r="AD156">
        <v>5.3259721403089006</v>
      </c>
      <c r="AE156">
        <v>5.1239006016898427</v>
      </c>
      <c r="AF156">
        <v>4.9180251305456473</v>
      </c>
      <c r="AG156">
        <v>4.7061228416686287</v>
      </c>
      <c r="AH156">
        <v>4.4937453557336022</v>
      </c>
      <c r="AI156">
        <v>4.2813673462051547</v>
      </c>
      <c r="AJ156">
        <v>4.0738532560826064</v>
      </c>
      <c r="AK156">
        <v>3.8784439387348875</v>
      </c>
      <c r="AL156">
        <v>3.6990174670483222</v>
      </c>
      <c r="AM156">
        <v>3.5366533967423526</v>
      </c>
      <c r="AN156">
        <v>3.3897176880731572</v>
      </c>
      <c r="AO156">
        <v>3.2606594774323487</v>
      </c>
      <c r="AP156">
        <v>3.1551676632030663</v>
      </c>
      <c r="AQ156">
        <v>3.0662488396582468</v>
      </c>
      <c r="AR156">
        <v>2.9918387678982294</v>
      </c>
      <c r="AS156">
        <v>2.9353054912017846</v>
      </c>
      <c r="AT156">
        <v>2.8872699542013756</v>
      </c>
      <c r="AU156">
        <v>2.8537367668785283</v>
      </c>
      <c r="AV156">
        <v>2.8340479571598767</v>
      </c>
      <c r="AW156">
        <v>2.8266255021459461</v>
      </c>
      <c r="AX156">
        <v>2.8296714715144486</v>
      </c>
      <c r="AY156">
        <v>2.8371332702986969</v>
      </c>
      <c r="AZ156">
        <v>2.8483549558412311</v>
      </c>
      <c r="BA156">
        <v>2.8538374248694947</v>
      </c>
      <c r="BB156">
        <v>2.8529787938814599</v>
      </c>
      <c r="BC156">
        <v>2.8427109482869368</v>
      </c>
    </row>
    <row r="157" spans="1:55">
      <c r="A157" t="s">
        <v>928</v>
      </c>
      <c r="B157">
        <v>3.5209999999999999</v>
      </c>
      <c r="C157">
        <v>3.4169999999999998</v>
      </c>
      <c r="D157">
        <v>3.3079999999999998</v>
      </c>
      <c r="E157">
        <v>3.1989999999999998</v>
      </c>
      <c r="F157">
        <v>3.093</v>
      </c>
      <c r="G157">
        <v>2.9940000000000002</v>
      </c>
      <c r="H157">
        <v>2.9060000000000001</v>
      </c>
      <c r="I157">
        <v>2.8330000000000002</v>
      </c>
      <c r="J157">
        <v>2.7730000000000001</v>
      </c>
      <c r="K157">
        <v>2.726</v>
      </c>
      <c r="L157">
        <v>2.6890000000000001</v>
      </c>
      <c r="M157">
        <v>2.657</v>
      </c>
      <c r="N157">
        <v>2.625</v>
      </c>
      <c r="O157">
        <v>2.59</v>
      </c>
      <c r="P157">
        <v>2.5489999999999999</v>
      </c>
      <c r="Q157">
        <v>2.5030000000000001</v>
      </c>
      <c r="R157">
        <v>2.4529999999999998</v>
      </c>
      <c r="S157">
        <v>2.4020000000000001</v>
      </c>
      <c r="T157">
        <v>2.3540000000000001</v>
      </c>
      <c r="U157">
        <v>2.3090000000000002</v>
      </c>
      <c r="V157">
        <v>2.266</v>
      </c>
      <c r="W157">
        <v>2.2250000000000001</v>
      </c>
      <c r="X157">
        <v>2.1850000000000001</v>
      </c>
      <c r="Y157">
        <v>2.145</v>
      </c>
      <c r="Z157">
        <v>2.1040000000000001</v>
      </c>
      <c r="AA157">
        <v>2.0630000000000002</v>
      </c>
      <c r="AB157">
        <v>2.0219999999999998</v>
      </c>
      <c r="AC157">
        <v>1.98</v>
      </c>
      <c r="AD157">
        <v>1.94</v>
      </c>
      <c r="AE157">
        <v>1.9019999999999999</v>
      </c>
      <c r="AF157">
        <v>1.869</v>
      </c>
      <c r="AG157">
        <v>1.843</v>
      </c>
      <c r="AH157">
        <v>1.825</v>
      </c>
      <c r="AI157">
        <v>1.8149999999999999</v>
      </c>
      <c r="AJ157">
        <v>1.8129999999999999</v>
      </c>
      <c r="AK157">
        <v>1.8149999999999999</v>
      </c>
      <c r="AL157">
        <v>1.82</v>
      </c>
      <c r="AM157">
        <v>1.8240000000000001</v>
      </c>
      <c r="AN157">
        <v>1.8260000000000001</v>
      </c>
      <c r="AO157">
        <v>1.823</v>
      </c>
      <c r="AP157">
        <v>1.8149999999999999</v>
      </c>
      <c r="AQ157">
        <v>1.804</v>
      </c>
      <c r="AR157">
        <v>1.792</v>
      </c>
      <c r="AS157">
        <v>1.7789999999999999</v>
      </c>
      <c r="AT157">
        <v>1.7669999999999999</v>
      </c>
      <c r="AU157">
        <v>1.756</v>
      </c>
      <c r="AV157">
        <v>1.7450000000000001</v>
      </c>
      <c r="AW157">
        <v>1.734</v>
      </c>
      <c r="AX157">
        <v>1.722</v>
      </c>
      <c r="AY157">
        <v>1.71</v>
      </c>
      <c r="AZ157">
        <v>1.698</v>
      </c>
      <c r="BA157">
        <v>1.6870000000000001</v>
      </c>
      <c r="BB157">
        <v>1.6759999999999999</v>
      </c>
      <c r="BC157">
        <v>1.6659999999999999</v>
      </c>
    </row>
    <row r="158" spans="1:55">
      <c r="A158" t="s">
        <v>929</v>
      </c>
      <c r="B158">
        <v>6.9530000000000003</v>
      </c>
      <c r="C158">
        <v>7.1680000000000001</v>
      </c>
      <c r="D158">
        <v>7.3470000000000004</v>
      </c>
      <c r="E158">
        <v>7.4770000000000003</v>
      </c>
      <c r="F158">
        <v>7.5579999999999998</v>
      </c>
      <c r="G158">
        <v>7.593</v>
      </c>
      <c r="H158">
        <v>7.5990000000000002</v>
      </c>
      <c r="I158">
        <v>7.5910000000000002</v>
      </c>
      <c r="J158">
        <v>7.5839999999999996</v>
      </c>
      <c r="K158">
        <v>7.5780000000000003</v>
      </c>
      <c r="L158">
        <v>7.569</v>
      </c>
      <c r="M158">
        <v>7.5460000000000003</v>
      </c>
      <c r="N158">
        <v>7.4969999999999999</v>
      </c>
      <c r="O158">
        <v>7.4130000000000003</v>
      </c>
      <c r="P158">
        <v>7.2939999999999996</v>
      </c>
      <c r="Q158">
        <v>7.1440000000000001</v>
      </c>
      <c r="R158">
        <v>6.9690000000000003</v>
      </c>
      <c r="S158">
        <v>6.78</v>
      </c>
      <c r="T158">
        <v>6.5869999999999997</v>
      </c>
      <c r="U158">
        <v>6.3949999999999996</v>
      </c>
      <c r="V158">
        <v>6.2089999999999996</v>
      </c>
      <c r="W158">
        <v>6.0330000000000004</v>
      </c>
      <c r="X158">
        <v>5.8639999999999999</v>
      </c>
      <c r="Y158">
        <v>5.6959999999999997</v>
      </c>
      <c r="Z158">
        <v>5.5259999999999998</v>
      </c>
      <c r="AA158">
        <v>5.3449999999999998</v>
      </c>
      <c r="AB158">
        <v>5.14</v>
      </c>
      <c r="AC158">
        <v>4.9059999999999997</v>
      </c>
      <c r="AD158">
        <v>4.6440000000000001</v>
      </c>
      <c r="AE158">
        <v>4.3559999999999999</v>
      </c>
      <c r="AF158">
        <v>4.0519999999999996</v>
      </c>
      <c r="AG158">
        <v>3.746</v>
      </c>
      <c r="AH158">
        <v>3.4510000000000001</v>
      </c>
      <c r="AI158">
        <v>3.18</v>
      </c>
      <c r="AJ158">
        <v>2.9409999999999998</v>
      </c>
      <c r="AK158">
        <v>2.738</v>
      </c>
      <c r="AL158">
        <v>2.57</v>
      </c>
      <c r="AM158">
        <v>2.4300000000000002</v>
      </c>
      <c r="AN158">
        <v>2.3119999999999998</v>
      </c>
      <c r="AO158">
        <v>2.2160000000000002</v>
      </c>
      <c r="AP158">
        <v>2.1429999999999998</v>
      </c>
      <c r="AQ158">
        <v>2.0979999999999999</v>
      </c>
      <c r="AR158">
        <v>2.081</v>
      </c>
      <c r="AS158">
        <v>2.0910000000000002</v>
      </c>
      <c r="AT158">
        <v>2.1240000000000001</v>
      </c>
      <c r="AU158">
        <v>2.1760000000000002</v>
      </c>
      <c r="AV158">
        <v>2.2450000000000001</v>
      </c>
      <c r="AW158">
        <v>2.3239999999999998</v>
      </c>
      <c r="AX158">
        <v>2.407</v>
      </c>
      <c r="AY158">
        <v>2.4870000000000001</v>
      </c>
      <c r="AZ158">
        <v>2.5550000000000002</v>
      </c>
      <c r="BA158">
        <v>2.6070000000000002</v>
      </c>
      <c r="BB158">
        <v>2.641</v>
      </c>
      <c r="BC158">
        <v>2.657</v>
      </c>
    </row>
    <row r="159" spans="1:55">
      <c r="A159" t="s">
        <v>930</v>
      </c>
    </row>
    <row r="160" spans="1:55">
      <c r="A160" t="s">
        <v>678</v>
      </c>
      <c r="B160">
        <v>6.6</v>
      </c>
      <c r="C160">
        <v>6.6</v>
      </c>
      <c r="D160">
        <v>6.601</v>
      </c>
      <c r="E160">
        <v>6.601</v>
      </c>
      <c r="F160">
        <v>6.6020000000000003</v>
      </c>
      <c r="G160">
        <v>6.6020000000000003</v>
      </c>
      <c r="H160">
        <v>6.6020000000000003</v>
      </c>
      <c r="I160">
        <v>6.601</v>
      </c>
      <c r="J160">
        <v>6.5990000000000002</v>
      </c>
      <c r="K160">
        <v>6.5960000000000001</v>
      </c>
      <c r="L160">
        <v>6.5910000000000002</v>
      </c>
      <c r="M160">
        <v>6.5860000000000003</v>
      </c>
      <c r="N160">
        <v>6.58</v>
      </c>
      <c r="O160">
        <v>6.5720000000000001</v>
      </c>
      <c r="P160">
        <v>6.5640000000000001</v>
      </c>
      <c r="Q160">
        <v>6.5540000000000003</v>
      </c>
      <c r="R160">
        <v>6.5439999999999996</v>
      </c>
      <c r="S160">
        <v>6.532</v>
      </c>
      <c r="T160">
        <v>6.5190000000000001</v>
      </c>
      <c r="U160">
        <v>6.5049999999999999</v>
      </c>
      <c r="V160">
        <v>6.49</v>
      </c>
      <c r="W160">
        <v>6.4740000000000002</v>
      </c>
      <c r="X160">
        <v>6.4569999999999999</v>
      </c>
      <c r="Y160">
        <v>6.4390000000000001</v>
      </c>
      <c r="Z160">
        <v>6.42</v>
      </c>
      <c r="AA160">
        <v>6.3979999999999997</v>
      </c>
      <c r="AB160">
        <v>6.3730000000000002</v>
      </c>
      <c r="AC160">
        <v>6.3449999999999998</v>
      </c>
      <c r="AD160">
        <v>6.3129999999999997</v>
      </c>
      <c r="AE160">
        <v>6.2770000000000001</v>
      </c>
      <c r="AF160">
        <v>6.2359999999999998</v>
      </c>
      <c r="AG160">
        <v>6.19</v>
      </c>
      <c r="AH160">
        <v>6.1379999999999999</v>
      </c>
      <c r="AI160">
        <v>6.0839999999999996</v>
      </c>
      <c r="AJ160">
        <v>6.0270000000000001</v>
      </c>
      <c r="AK160">
        <v>5.9729999999999999</v>
      </c>
      <c r="AL160">
        <v>5.9249999999999998</v>
      </c>
      <c r="AM160">
        <v>5.8840000000000003</v>
      </c>
      <c r="AN160">
        <v>5.8529999999999998</v>
      </c>
      <c r="AO160">
        <v>5.8310000000000004</v>
      </c>
      <c r="AP160">
        <v>5.8159999999999998</v>
      </c>
      <c r="AQ160">
        <v>5.8049999999999997</v>
      </c>
      <c r="AR160">
        <v>5.7939999999999996</v>
      </c>
      <c r="AS160">
        <v>5.78</v>
      </c>
      <c r="AT160">
        <v>5.7610000000000001</v>
      </c>
      <c r="AU160">
        <v>5.7359999999999998</v>
      </c>
      <c r="AV160">
        <v>5.7069999999999999</v>
      </c>
      <c r="AW160">
        <v>5.6740000000000004</v>
      </c>
      <c r="AX160">
        <v>5.64</v>
      </c>
      <c r="AY160">
        <v>5.6029999999999998</v>
      </c>
      <c r="AZ160">
        <v>5.5640000000000001</v>
      </c>
      <c r="BA160">
        <v>5.5209999999999999</v>
      </c>
      <c r="BB160">
        <v>5.4720000000000004</v>
      </c>
      <c r="BC160">
        <v>5.4180000000000001</v>
      </c>
    </row>
    <row r="161" spans="1:55">
      <c r="A161" t="s">
        <v>676</v>
      </c>
      <c r="B161">
        <v>6.7750000000000004</v>
      </c>
      <c r="C161">
        <v>6.7869999999999999</v>
      </c>
      <c r="D161">
        <v>6.7939999999999996</v>
      </c>
      <c r="E161">
        <v>6.798</v>
      </c>
      <c r="F161">
        <v>6.7990000000000004</v>
      </c>
      <c r="G161">
        <v>6.7990000000000004</v>
      </c>
      <c r="H161">
        <v>6.798</v>
      </c>
      <c r="I161">
        <v>6.798</v>
      </c>
      <c r="J161">
        <v>6.7949999999999999</v>
      </c>
      <c r="K161">
        <v>6.7910000000000004</v>
      </c>
      <c r="L161">
        <v>6.7839999999999998</v>
      </c>
      <c r="M161">
        <v>6.774</v>
      </c>
      <c r="N161">
        <v>6.7590000000000003</v>
      </c>
      <c r="O161">
        <v>6.7389999999999999</v>
      </c>
      <c r="P161">
        <v>6.7130000000000001</v>
      </c>
      <c r="Q161">
        <v>6.681</v>
      </c>
      <c r="R161">
        <v>6.641</v>
      </c>
      <c r="S161">
        <v>6.5940000000000003</v>
      </c>
      <c r="T161">
        <v>6.5410000000000004</v>
      </c>
      <c r="U161">
        <v>6.484</v>
      </c>
      <c r="V161">
        <v>6.4260000000000002</v>
      </c>
      <c r="W161">
        <v>6.3680000000000003</v>
      </c>
      <c r="X161">
        <v>6.3140000000000001</v>
      </c>
      <c r="Y161">
        <v>6.2640000000000002</v>
      </c>
      <c r="Z161">
        <v>6.2190000000000003</v>
      </c>
      <c r="AA161">
        <v>6.1779999999999999</v>
      </c>
      <c r="AB161">
        <v>6.14</v>
      </c>
      <c r="AC161">
        <v>6.1029999999999998</v>
      </c>
      <c r="AD161">
        <v>6.0650000000000004</v>
      </c>
      <c r="AE161">
        <v>6.024</v>
      </c>
      <c r="AF161">
        <v>5.98</v>
      </c>
      <c r="AG161">
        <v>5.9320000000000004</v>
      </c>
      <c r="AH161">
        <v>5.88</v>
      </c>
      <c r="AI161">
        <v>5.8250000000000002</v>
      </c>
      <c r="AJ161">
        <v>5.7679999999999998</v>
      </c>
      <c r="AK161">
        <v>5.7080000000000002</v>
      </c>
      <c r="AL161">
        <v>5.6470000000000002</v>
      </c>
      <c r="AM161">
        <v>5.585</v>
      </c>
      <c r="AN161">
        <v>5.524</v>
      </c>
      <c r="AO161">
        <v>5.4630000000000001</v>
      </c>
      <c r="AP161">
        <v>5.4029999999999996</v>
      </c>
      <c r="AQ161">
        <v>5.3440000000000003</v>
      </c>
      <c r="AR161">
        <v>5.2859999999999996</v>
      </c>
      <c r="AS161">
        <v>5.2279999999999998</v>
      </c>
      <c r="AT161">
        <v>5.1710000000000003</v>
      </c>
      <c r="AU161">
        <v>5.1139999999999999</v>
      </c>
      <c r="AV161">
        <v>5.0579999999999998</v>
      </c>
      <c r="AW161">
        <v>5.0019999999999998</v>
      </c>
      <c r="AX161">
        <v>4.9470000000000001</v>
      </c>
      <c r="AY161">
        <v>4.891</v>
      </c>
      <c r="AZ161">
        <v>4.835</v>
      </c>
      <c r="BA161">
        <v>4.7779999999999996</v>
      </c>
      <c r="BB161">
        <v>4.7210000000000001</v>
      </c>
      <c r="BC161">
        <v>4.6619999999999999</v>
      </c>
    </row>
    <row r="162" spans="1:55">
      <c r="A162" t="s">
        <v>931</v>
      </c>
      <c r="B162">
        <v>6.1669999999999998</v>
      </c>
      <c r="C162">
        <v>6.1779999999999999</v>
      </c>
      <c r="D162">
        <v>6.1239999999999997</v>
      </c>
      <c r="E162">
        <v>5.9930000000000003</v>
      </c>
      <c r="F162">
        <v>5.7850000000000001</v>
      </c>
      <c r="G162">
        <v>5.51</v>
      </c>
      <c r="H162">
        <v>5.1870000000000003</v>
      </c>
      <c r="I162">
        <v>4.8470000000000004</v>
      </c>
      <c r="J162">
        <v>4.516</v>
      </c>
      <c r="K162">
        <v>4.2130000000000001</v>
      </c>
      <c r="L162">
        <v>3.952</v>
      </c>
      <c r="M162">
        <v>3.7410000000000001</v>
      </c>
      <c r="N162">
        <v>3.5750000000000002</v>
      </c>
      <c r="O162">
        <v>3.444</v>
      </c>
      <c r="P162">
        <v>3.3410000000000002</v>
      </c>
      <c r="Q162">
        <v>3.2549999999999999</v>
      </c>
      <c r="R162">
        <v>3.169</v>
      </c>
      <c r="S162">
        <v>3.0710000000000002</v>
      </c>
      <c r="T162">
        <v>2.9540000000000002</v>
      </c>
      <c r="U162">
        <v>2.8180000000000001</v>
      </c>
      <c r="V162">
        <v>2.6720000000000002</v>
      </c>
      <c r="W162">
        <v>2.532</v>
      </c>
      <c r="X162">
        <v>2.4119999999999999</v>
      </c>
      <c r="Y162">
        <v>2.3250000000000002</v>
      </c>
      <c r="Z162">
        <v>2.16</v>
      </c>
      <c r="AA162">
        <v>2.02</v>
      </c>
      <c r="AB162">
        <v>1.99</v>
      </c>
      <c r="AC162">
        <v>2.0499999999999998</v>
      </c>
      <c r="AD162">
        <v>2.14</v>
      </c>
      <c r="AE162">
        <v>2.23</v>
      </c>
      <c r="AF162">
        <v>2.3199999999999998</v>
      </c>
      <c r="AG162">
        <v>2.2999999999999998</v>
      </c>
      <c r="AH162">
        <v>2.37</v>
      </c>
      <c r="AI162">
        <v>2.21</v>
      </c>
      <c r="AJ162">
        <v>2.25</v>
      </c>
      <c r="AK162">
        <v>2.14</v>
      </c>
      <c r="AL162">
        <v>2.12</v>
      </c>
      <c r="AM162">
        <v>2.04</v>
      </c>
      <c r="AN162">
        <v>1.97</v>
      </c>
      <c r="AO162">
        <v>2.0499999999999998</v>
      </c>
      <c r="AP162">
        <v>1.99</v>
      </c>
      <c r="AQ162">
        <v>1.91</v>
      </c>
      <c r="AR162">
        <v>1.94</v>
      </c>
      <c r="AS162">
        <v>1.87</v>
      </c>
      <c r="AT162">
        <v>1.92</v>
      </c>
      <c r="AU162">
        <v>1.88</v>
      </c>
      <c r="AV162">
        <v>1.77</v>
      </c>
      <c r="AW162">
        <v>1.74</v>
      </c>
      <c r="AX162">
        <v>1.67</v>
      </c>
      <c r="AY162">
        <v>1.59</v>
      </c>
      <c r="AZ162">
        <v>1.57</v>
      </c>
      <c r="BA162">
        <v>1.55</v>
      </c>
      <c r="BB162">
        <v>1.54</v>
      </c>
      <c r="BC162">
        <v>1.44</v>
      </c>
    </row>
    <row r="163" spans="1:55">
      <c r="A163" t="s">
        <v>932</v>
      </c>
      <c r="B163">
        <v>6.94</v>
      </c>
      <c r="C163">
        <v>6.9640000000000004</v>
      </c>
      <c r="D163">
        <v>6.9909999999999997</v>
      </c>
      <c r="E163">
        <v>7.0229999999999997</v>
      </c>
      <c r="F163">
        <v>7.0579999999999998</v>
      </c>
      <c r="G163">
        <v>7.0960000000000001</v>
      </c>
      <c r="H163">
        <v>7.1369999999999996</v>
      </c>
      <c r="I163">
        <v>7.1790000000000003</v>
      </c>
      <c r="J163">
        <v>7.2210000000000001</v>
      </c>
      <c r="K163">
        <v>7.2619999999999996</v>
      </c>
      <c r="L163">
        <v>7.3029999999999999</v>
      </c>
      <c r="M163">
        <v>7.3449999999999998</v>
      </c>
      <c r="N163">
        <v>7.3890000000000002</v>
      </c>
      <c r="O163">
        <v>7.4320000000000004</v>
      </c>
      <c r="P163">
        <v>7.476</v>
      </c>
      <c r="Q163">
        <v>7.5170000000000003</v>
      </c>
      <c r="R163">
        <v>7.5549999999999997</v>
      </c>
      <c r="S163">
        <v>7.5890000000000004</v>
      </c>
      <c r="T163">
        <v>7.6150000000000002</v>
      </c>
      <c r="U163">
        <v>7.6319999999999997</v>
      </c>
      <c r="V163">
        <v>7.6390000000000002</v>
      </c>
      <c r="W163">
        <v>7.6349999999999998</v>
      </c>
      <c r="X163">
        <v>7.6189999999999998</v>
      </c>
      <c r="Y163">
        <v>7.5910000000000002</v>
      </c>
      <c r="Z163">
        <v>7.5510000000000002</v>
      </c>
      <c r="AA163">
        <v>7.4960000000000004</v>
      </c>
      <c r="AB163">
        <v>7.4240000000000004</v>
      </c>
      <c r="AC163">
        <v>7.335</v>
      </c>
      <c r="AD163">
        <v>7.2320000000000002</v>
      </c>
      <c r="AE163">
        <v>7.1189999999999998</v>
      </c>
      <c r="AF163">
        <v>7.0010000000000003</v>
      </c>
      <c r="AG163">
        <v>6.8860000000000001</v>
      </c>
      <c r="AH163">
        <v>6.7779999999999996</v>
      </c>
      <c r="AI163">
        <v>6.681</v>
      </c>
      <c r="AJ163">
        <v>6.5979999999999999</v>
      </c>
      <c r="AK163">
        <v>6.5279999999999996</v>
      </c>
      <c r="AL163">
        <v>6.468</v>
      </c>
      <c r="AM163">
        <v>6.4139999999999997</v>
      </c>
      <c r="AN163">
        <v>6.36</v>
      </c>
      <c r="AO163">
        <v>6.306</v>
      </c>
      <c r="AP163">
        <v>6.25</v>
      </c>
      <c r="AQ163">
        <v>6.194</v>
      </c>
      <c r="AR163">
        <v>6.1379999999999999</v>
      </c>
      <c r="AS163">
        <v>6.0830000000000002</v>
      </c>
      <c r="AT163">
        <v>6.0279999999999996</v>
      </c>
      <c r="AU163">
        <v>5.9690000000000003</v>
      </c>
      <c r="AV163">
        <v>5.9009999999999998</v>
      </c>
      <c r="AW163">
        <v>5.8230000000000004</v>
      </c>
      <c r="AX163">
        <v>5.734</v>
      </c>
      <c r="AY163">
        <v>5.6360000000000001</v>
      </c>
      <c r="AZ163">
        <v>5.5309999999999997</v>
      </c>
      <c r="BA163">
        <v>5.423</v>
      </c>
      <c r="BB163">
        <v>5.3179999999999996</v>
      </c>
      <c r="BC163">
        <v>5.22</v>
      </c>
    </row>
    <row r="164" spans="1:55">
      <c r="A164" t="s">
        <v>717</v>
      </c>
      <c r="B164">
        <v>6.194</v>
      </c>
      <c r="C164">
        <v>6.1360000000000001</v>
      </c>
      <c r="D164">
        <v>6.0519999999999996</v>
      </c>
      <c r="E164">
        <v>5.9420000000000002</v>
      </c>
      <c r="F164">
        <v>5.8079999999999998</v>
      </c>
      <c r="G164">
        <v>5.6550000000000002</v>
      </c>
      <c r="H164">
        <v>5.492</v>
      </c>
      <c r="I164">
        <v>5.3259999999999996</v>
      </c>
      <c r="J164">
        <v>5.165</v>
      </c>
      <c r="K164">
        <v>5.0140000000000002</v>
      </c>
      <c r="L164">
        <v>4.8719999999999999</v>
      </c>
      <c r="M164">
        <v>4.7370000000000001</v>
      </c>
      <c r="N164">
        <v>4.6029999999999998</v>
      </c>
      <c r="O164">
        <v>4.4690000000000003</v>
      </c>
      <c r="P164">
        <v>4.3369999999999997</v>
      </c>
      <c r="Q164">
        <v>4.2089999999999996</v>
      </c>
      <c r="R164">
        <v>4.0919999999999996</v>
      </c>
      <c r="S164">
        <v>3.99</v>
      </c>
      <c r="T164">
        <v>3.9060000000000001</v>
      </c>
      <c r="U164">
        <v>3.839</v>
      </c>
      <c r="V164">
        <v>3.7890000000000001</v>
      </c>
      <c r="W164">
        <v>3.7530000000000001</v>
      </c>
      <c r="X164">
        <v>3.7250000000000001</v>
      </c>
      <c r="Y164">
        <v>3.702</v>
      </c>
      <c r="Z164">
        <v>3.6789999999999998</v>
      </c>
      <c r="AA164">
        <v>3.6560000000000001</v>
      </c>
      <c r="AB164">
        <v>3.63</v>
      </c>
      <c r="AC164">
        <v>3.6040000000000001</v>
      </c>
      <c r="AD164">
        <v>3.5760000000000001</v>
      </c>
      <c r="AE164">
        <v>3.5459999999999998</v>
      </c>
      <c r="AF164">
        <v>3.5150000000000001</v>
      </c>
      <c r="AG164">
        <v>3.4849999999999999</v>
      </c>
      <c r="AH164">
        <v>3.4540000000000002</v>
      </c>
      <c r="AI164">
        <v>3.4220000000000002</v>
      </c>
      <c r="AJ164">
        <v>3.3849999999999998</v>
      </c>
      <c r="AK164">
        <v>3.339</v>
      </c>
      <c r="AL164">
        <v>3.2749999999999999</v>
      </c>
      <c r="AM164">
        <v>3.19</v>
      </c>
      <c r="AN164">
        <v>3.085</v>
      </c>
      <c r="AO164">
        <v>2.9609999999999999</v>
      </c>
      <c r="AP164">
        <v>2.8250000000000002</v>
      </c>
      <c r="AQ164">
        <v>2.6829999999999998</v>
      </c>
      <c r="AR164">
        <v>2.5449999999999999</v>
      </c>
      <c r="AS164">
        <v>2.4180000000000001</v>
      </c>
      <c r="AT164">
        <v>2.3069999999999999</v>
      </c>
      <c r="AU164">
        <v>2.2170000000000001</v>
      </c>
      <c r="AV164">
        <v>2.1459999999999999</v>
      </c>
      <c r="AW164">
        <v>2.093</v>
      </c>
      <c r="AX164">
        <v>2.0510000000000002</v>
      </c>
      <c r="AY164">
        <v>2.0209999999999999</v>
      </c>
      <c r="AZ164">
        <v>1.998</v>
      </c>
      <c r="BA164">
        <v>1.982</v>
      </c>
      <c r="BB164">
        <v>1.968</v>
      </c>
      <c r="BC164">
        <v>1.956</v>
      </c>
    </row>
    <row r="165" spans="1:55">
      <c r="A165" t="s">
        <v>0</v>
      </c>
      <c r="B165">
        <v>3.6683310054486364</v>
      </c>
      <c r="C165">
        <v>3.6321957048185913</v>
      </c>
      <c r="D165">
        <v>3.4812467780455481</v>
      </c>
      <c r="E165">
        <v>3.3456096153228141</v>
      </c>
      <c r="F165">
        <v>3.2146857210515636</v>
      </c>
      <c r="G165">
        <v>2.9318443283025535</v>
      </c>
      <c r="H165">
        <v>2.7236323453000049</v>
      </c>
      <c r="I165">
        <v>2.5551550607858133</v>
      </c>
      <c r="J165">
        <v>2.4565415525162058</v>
      </c>
      <c r="K165">
        <v>2.4442635550216676</v>
      </c>
      <c r="L165">
        <v>2.4585534930036288</v>
      </c>
      <c r="M165">
        <v>2.2538623308074555</v>
      </c>
      <c r="N165">
        <v>2.0070675461337752</v>
      </c>
      <c r="O165">
        <v>1.8800836409528778</v>
      </c>
      <c r="P165">
        <v>1.8351988027775537</v>
      </c>
      <c r="Q165">
        <v>1.779017759242596</v>
      </c>
      <c r="R165">
        <v>1.7438401471688263</v>
      </c>
      <c r="S165">
        <v>1.7891925660107129</v>
      </c>
      <c r="T165">
        <v>1.7608078974943457</v>
      </c>
      <c r="U165">
        <v>1.8025486686041927</v>
      </c>
      <c r="V165">
        <v>1.8294269560458494</v>
      </c>
      <c r="W165">
        <v>1.8006447807007326</v>
      </c>
      <c r="X165">
        <v>1.8135501614067828</v>
      </c>
      <c r="Y165">
        <v>1.7869428938697558</v>
      </c>
      <c r="Z165">
        <v>1.7906645651482775</v>
      </c>
      <c r="AA165">
        <v>1.82642359929575</v>
      </c>
      <c r="AB165">
        <v>1.8210731686146826</v>
      </c>
      <c r="AC165">
        <v>1.8525193776163944</v>
      </c>
      <c r="AD165">
        <v>1.9081438698398105</v>
      </c>
      <c r="AE165">
        <v>1.9889804385418342</v>
      </c>
      <c r="AF165">
        <v>2.0551883442053258</v>
      </c>
      <c r="AG165">
        <v>2.0252302935237219</v>
      </c>
      <c r="AH165">
        <v>2.0115222564382171</v>
      </c>
      <c r="AI165">
        <v>1.9868018648345178</v>
      </c>
      <c r="AJ165">
        <v>1.9676316623387506</v>
      </c>
      <c r="AK165">
        <v>1.9435702053910382</v>
      </c>
      <c r="AL165">
        <v>1.9370665603600803</v>
      </c>
      <c r="AM165">
        <v>1.9284146804933042</v>
      </c>
      <c r="AN165">
        <v>1.9517283068687652</v>
      </c>
      <c r="AO165">
        <v>1.9575318520748495</v>
      </c>
      <c r="AP165">
        <v>1.9992995961344524</v>
      </c>
      <c r="AQ165">
        <v>1.977857742416431</v>
      </c>
      <c r="AR165">
        <v>1.9703776422143016</v>
      </c>
      <c r="AS165">
        <v>1.9956188248557121</v>
      </c>
      <c r="AT165">
        <v>1.9992103908496603</v>
      </c>
      <c r="AU165">
        <v>2.0051883651017421</v>
      </c>
      <c r="AV165">
        <v>2.0556743207007186</v>
      </c>
      <c r="AW165">
        <v>2.0736898833673019</v>
      </c>
      <c r="AX165">
        <v>2.032632962416498</v>
      </c>
      <c r="AY165">
        <v>1.9682997033281138</v>
      </c>
      <c r="AZ165">
        <v>1.9002504139263241</v>
      </c>
      <c r="BA165">
        <v>1.8657464536870338</v>
      </c>
      <c r="BB165">
        <v>1.8531113047472543</v>
      </c>
      <c r="BC165">
        <v>1.8431677025039999</v>
      </c>
    </row>
    <row r="166" spans="1:55">
      <c r="A166" t="s">
        <v>698</v>
      </c>
      <c r="B166">
        <v>6.15</v>
      </c>
      <c r="C166">
        <v>6.1669999999999998</v>
      </c>
      <c r="D166">
        <v>6.1840000000000002</v>
      </c>
      <c r="E166">
        <v>6.1989999999999998</v>
      </c>
      <c r="F166">
        <v>6.2160000000000002</v>
      </c>
      <c r="G166">
        <v>6.2359999999999998</v>
      </c>
      <c r="H166">
        <v>6.2629999999999999</v>
      </c>
      <c r="I166">
        <v>6.3010000000000002</v>
      </c>
      <c r="J166">
        <v>6.3470000000000004</v>
      </c>
      <c r="K166">
        <v>6.4009999999999998</v>
      </c>
      <c r="L166">
        <v>6.4589999999999996</v>
      </c>
      <c r="M166">
        <v>6.5170000000000003</v>
      </c>
      <c r="N166">
        <v>6.57</v>
      </c>
      <c r="O166">
        <v>6.6130000000000004</v>
      </c>
      <c r="P166">
        <v>6.6420000000000003</v>
      </c>
      <c r="Q166">
        <v>6.6539999999999999</v>
      </c>
      <c r="R166">
        <v>6.6470000000000002</v>
      </c>
      <c r="S166">
        <v>6.6219999999999999</v>
      </c>
      <c r="T166">
        <v>6.5810000000000004</v>
      </c>
      <c r="U166">
        <v>6.524</v>
      </c>
      <c r="V166">
        <v>6.4509999999999996</v>
      </c>
      <c r="W166">
        <v>6.3620000000000001</v>
      </c>
      <c r="X166">
        <v>6.2590000000000003</v>
      </c>
      <c r="Y166">
        <v>6.1449999999999996</v>
      </c>
      <c r="Z166">
        <v>6.0220000000000002</v>
      </c>
      <c r="AA166">
        <v>5.8929999999999998</v>
      </c>
      <c r="AB166">
        <v>5.76</v>
      </c>
      <c r="AC166">
        <v>5.625</v>
      </c>
      <c r="AD166">
        <v>5.4909999999999997</v>
      </c>
      <c r="AE166">
        <v>5.3579999999999997</v>
      </c>
      <c r="AF166">
        <v>5.2270000000000003</v>
      </c>
      <c r="AG166">
        <v>5.0979999999999999</v>
      </c>
      <c r="AH166">
        <v>4.97</v>
      </c>
      <c r="AI166">
        <v>4.8419999999999996</v>
      </c>
      <c r="AJ166">
        <v>4.7149999999999999</v>
      </c>
      <c r="AK166">
        <v>4.5890000000000004</v>
      </c>
      <c r="AL166">
        <v>4.4660000000000002</v>
      </c>
      <c r="AM166">
        <v>4.3449999999999998</v>
      </c>
      <c r="AN166">
        <v>4.2290000000000001</v>
      </c>
      <c r="AO166">
        <v>4.1189999999999998</v>
      </c>
      <c r="AP166">
        <v>4.0179999999999998</v>
      </c>
      <c r="AQ166">
        <v>3.9260000000000002</v>
      </c>
      <c r="AR166">
        <v>3.8439999999999999</v>
      </c>
      <c r="AS166">
        <v>3.7730000000000001</v>
      </c>
      <c r="AT166">
        <v>3.714</v>
      </c>
      <c r="AU166">
        <v>3.6669999999999998</v>
      </c>
      <c r="AV166">
        <v>3.6349999999999998</v>
      </c>
      <c r="AW166">
        <v>3.6160000000000001</v>
      </c>
      <c r="AX166">
        <v>3.6080000000000001</v>
      </c>
      <c r="AY166">
        <v>3.6059999999999999</v>
      </c>
      <c r="AZ166">
        <v>3.605</v>
      </c>
      <c r="BA166">
        <v>3.6</v>
      </c>
      <c r="BB166">
        <v>3.5859999999999999</v>
      </c>
      <c r="BC166">
        <v>3.56</v>
      </c>
    </row>
    <row r="167" spans="1:55">
      <c r="A167" t="s">
        <v>933</v>
      </c>
      <c r="B167">
        <v>6.2779999999999996</v>
      </c>
      <c r="C167">
        <v>6.1440000000000001</v>
      </c>
      <c r="D167">
        <v>6.01</v>
      </c>
      <c r="E167">
        <v>5.8733333333333304</v>
      </c>
      <c r="F167">
        <v>5.7366666666666699</v>
      </c>
      <c r="G167">
        <v>5.6</v>
      </c>
      <c r="H167">
        <v>5.3849999999999998</v>
      </c>
      <c r="I167">
        <v>5.17</v>
      </c>
      <c r="J167">
        <v>4.88</v>
      </c>
      <c r="K167">
        <v>4.59</v>
      </c>
      <c r="L167">
        <v>4.3</v>
      </c>
      <c r="M167">
        <v>4.1757142857142897</v>
      </c>
      <c r="N167">
        <v>4.0514285714285698</v>
      </c>
      <c r="O167">
        <v>3.9271428571428602</v>
      </c>
      <c r="P167">
        <v>3.8028571428571398</v>
      </c>
      <c r="Q167">
        <v>3.6785714285714302</v>
      </c>
      <c r="R167">
        <v>3.5542857142857098</v>
      </c>
      <c r="S167">
        <v>3.43</v>
      </c>
      <c r="T167">
        <v>3.4260000000000002</v>
      </c>
      <c r="U167">
        <v>3.4220000000000002</v>
      </c>
      <c r="V167">
        <v>3.4180000000000001</v>
      </c>
      <c r="W167">
        <v>3.64</v>
      </c>
      <c r="X167">
        <v>3.41</v>
      </c>
      <c r="Y167">
        <v>3.33</v>
      </c>
      <c r="Z167">
        <v>3.17</v>
      </c>
      <c r="AA167">
        <v>3</v>
      </c>
      <c r="AB167">
        <v>3.17</v>
      </c>
      <c r="AC167">
        <v>3.25</v>
      </c>
      <c r="AD167">
        <v>3.1</v>
      </c>
      <c r="AE167">
        <v>2.97</v>
      </c>
      <c r="AF167">
        <v>3.19</v>
      </c>
      <c r="AG167">
        <v>3.15</v>
      </c>
      <c r="AH167">
        <v>2.99</v>
      </c>
      <c r="AI167">
        <v>2.86</v>
      </c>
      <c r="AJ167">
        <v>2.7</v>
      </c>
      <c r="AK167">
        <v>2.59</v>
      </c>
      <c r="AL167">
        <v>2.65</v>
      </c>
      <c r="AM167">
        <v>2.67</v>
      </c>
      <c r="AN167">
        <v>2.5499999999999998</v>
      </c>
      <c r="AO167">
        <v>2.48</v>
      </c>
      <c r="AP167">
        <v>2.59</v>
      </c>
      <c r="AQ167">
        <v>2.4300000000000002</v>
      </c>
      <c r="AR167">
        <v>2.33</v>
      </c>
      <c r="AS167">
        <v>2.27</v>
      </c>
      <c r="AT167">
        <v>2.1800000000000002</v>
      </c>
      <c r="AU167">
        <v>2.2000000000000002</v>
      </c>
      <c r="AV167">
        <v>2.29</v>
      </c>
      <c r="AW167">
        <v>2.2000000000000002</v>
      </c>
      <c r="AX167">
        <v>2.2000000000000002</v>
      </c>
      <c r="AY167">
        <v>2.2000000000000002</v>
      </c>
      <c r="AZ167">
        <v>2.17</v>
      </c>
      <c r="BA167">
        <v>2.15</v>
      </c>
      <c r="BB167">
        <v>2.2799999999999998</v>
      </c>
      <c r="BC167">
        <v>2.2799999999999998</v>
      </c>
    </row>
    <row r="168" spans="1:55">
      <c r="A168" t="s">
        <v>934</v>
      </c>
      <c r="B168">
        <v>7.407</v>
      </c>
      <c r="C168">
        <v>7.4160000000000004</v>
      </c>
      <c r="D168">
        <v>7.4160000000000004</v>
      </c>
      <c r="E168">
        <v>7.407</v>
      </c>
      <c r="F168">
        <v>7.39</v>
      </c>
      <c r="G168">
        <v>7.3689999999999998</v>
      </c>
      <c r="H168">
        <v>7.3529999999999998</v>
      </c>
      <c r="I168">
        <v>7.3449999999999998</v>
      </c>
      <c r="J168">
        <v>7.35</v>
      </c>
      <c r="K168">
        <v>7.3689999999999998</v>
      </c>
      <c r="L168">
        <v>7.4</v>
      </c>
      <c r="M168">
        <v>7.4409999999999998</v>
      </c>
      <c r="N168">
        <v>7.484</v>
      </c>
      <c r="O168">
        <v>7.5259999999999998</v>
      </c>
      <c r="P168">
        <v>7.5620000000000003</v>
      </c>
      <c r="Q168">
        <v>7.59</v>
      </c>
      <c r="R168">
        <v>7.6079999999999997</v>
      </c>
      <c r="S168">
        <v>7.6180000000000003</v>
      </c>
      <c r="T168">
        <v>7.62</v>
      </c>
      <c r="U168">
        <v>7.617</v>
      </c>
      <c r="V168">
        <v>7.6109999999999998</v>
      </c>
      <c r="W168">
        <v>7.6059999999999999</v>
      </c>
      <c r="X168">
        <v>7.6040000000000001</v>
      </c>
      <c r="Y168">
        <v>7.6079999999999997</v>
      </c>
      <c r="Z168">
        <v>7.6180000000000003</v>
      </c>
      <c r="AA168">
        <v>7.633</v>
      </c>
      <c r="AB168">
        <v>7.6529999999999996</v>
      </c>
      <c r="AC168">
        <v>7.673</v>
      </c>
      <c r="AD168">
        <v>7.6920000000000002</v>
      </c>
      <c r="AE168">
        <v>7.7080000000000002</v>
      </c>
      <c r="AF168">
        <v>7.7210000000000001</v>
      </c>
      <c r="AG168">
        <v>7.73</v>
      </c>
      <c r="AH168">
        <v>7.7370000000000001</v>
      </c>
      <c r="AI168">
        <v>7.742</v>
      </c>
      <c r="AJ168">
        <v>7.7460000000000004</v>
      </c>
      <c r="AK168">
        <v>7.7489999999999997</v>
      </c>
      <c r="AL168">
        <v>7.7489999999999997</v>
      </c>
      <c r="AM168">
        <v>7.7480000000000002</v>
      </c>
      <c r="AN168">
        <v>7.7460000000000004</v>
      </c>
      <c r="AO168">
        <v>7.742</v>
      </c>
      <c r="AP168">
        <v>7.7380000000000004</v>
      </c>
      <c r="AQ168">
        <v>7.7320000000000002</v>
      </c>
      <c r="AR168">
        <v>7.7249999999999996</v>
      </c>
      <c r="AS168">
        <v>7.718</v>
      </c>
      <c r="AT168">
        <v>7.71</v>
      </c>
      <c r="AU168">
        <v>7.702</v>
      </c>
      <c r="AV168">
        <v>7.6950000000000003</v>
      </c>
      <c r="AW168">
        <v>7.6879999999999997</v>
      </c>
      <c r="AX168">
        <v>7.6820000000000004</v>
      </c>
      <c r="AY168">
        <v>7.6749999999999998</v>
      </c>
      <c r="AZ168">
        <v>7.6669999999999998</v>
      </c>
      <c r="BA168">
        <v>7.6559999999999997</v>
      </c>
      <c r="BB168">
        <v>7.6420000000000003</v>
      </c>
      <c r="BC168">
        <v>7.6230000000000002</v>
      </c>
    </row>
    <row r="169" spans="1:55">
      <c r="A169" t="s">
        <v>680</v>
      </c>
      <c r="B169">
        <v>6.3540000000000001</v>
      </c>
      <c r="C169">
        <v>6.351</v>
      </c>
      <c r="D169">
        <v>6.3460000000000001</v>
      </c>
      <c r="E169">
        <v>6.3410000000000002</v>
      </c>
      <c r="F169">
        <v>6.3360000000000003</v>
      </c>
      <c r="G169">
        <v>6.335</v>
      </c>
      <c r="H169">
        <v>6.3419999999999996</v>
      </c>
      <c r="I169">
        <v>6.359</v>
      </c>
      <c r="J169">
        <v>6.3869999999999996</v>
      </c>
      <c r="K169">
        <v>6.4249999999999998</v>
      </c>
      <c r="L169">
        <v>6.4710000000000001</v>
      </c>
      <c r="M169">
        <v>6.5220000000000002</v>
      </c>
      <c r="N169">
        <v>6.5750000000000002</v>
      </c>
      <c r="O169">
        <v>6.625</v>
      </c>
      <c r="P169">
        <v>6.6689999999999996</v>
      </c>
      <c r="Q169">
        <v>6.7060000000000004</v>
      </c>
      <c r="R169">
        <v>6.7350000000000003</v>
      </c>
      <c r="S169">
        <v>6.7569999999999997</v>
      </c>
      <c r="T169">
        <v>6.7720000000000002</v>
      </c>
      <c r="U169">
        <v>6.7809999999999997</v>
      </c>
      <c r="V169">
        <v>6.7830000000000004</v>
      </c>
      <c r="W169">
        <v>6.7789999999999999</v>
      </c>
      <c r="X169">
        <v>6.7670000000000003</v>
      </c>
      <c r="Y169">
        <v>6.7489999999999997</v>
      </c>
      <c r="Z169">
        <v>6.726</v>
      </c>
      <c r="AA169">
        <v>6.6980000000000004</v>
      </c>
      <c r="AB169">
        <v>6.6639999999999997</v>
      </c>
      <c r="AC169">
        <v>6.625</v>
      </c>
      <c r="AD169">
        <v>6.5819999999999999</v>
      </c>
      <c r="AE169">
        <v>6.5369999999999999</v>
      </c>
      <c r="AF169">
        <v>6.49</v>
      </c>
      <c r="AG169">
        <v>6.4429999999999996</v>
      </c>
      <c r="AH169">
        <v>6.3949999999999996</v>
      </c>
      <c r="AI169">
        <v>6.3479999999999999</v>
      </c>
      <c r="AJ169">
        <v>6.3029999999999999</v>
      </c>
      <c r="AK169">
        <v>6.2619999999999996</v>
      </c>
      <c r="AL169">
        <v>6.2240000000000002</v>
      </c>
      <c r="AM169">
        <v>6.19</v>
      </c>
      <c r="AN169">
        <v>6.1589999999999998</v>
      </c>
      <c r="AO169">
        <v>6.1310000000000002</v>
      </c>
      <c r="AP169">
        <v>6.1059999999999999</v>
      </c>
      <c r="AQ169">
        <v>6.0830000000000002</v>
      </c>
      <c r="AR169">
        <v>6.06</v>
      </c>
      <c r="AS169">
        <v>6.0359999999999996</v>
      </c>
      <c r="AT169">
        <v>6.0110000000000001</v>
      </c>
      <c r="AU169">
        <v>5.9850000000000003</v>
      </c>
      <c r="AV169">
        <v>5.9580000000000002</v>
      </c>
      <c r="AW169">
        <v>5.93</v>
      </c>
      <c r="AX169">
        <v>5.9020000000000001</v>
      </c>
      <c r="AY169">
        <v>5.8730000000000002</v>
      </c>
      <c r="AZ169">
        <v>5.84</v>
      </c>
      <c r="BA169">
        <v>5.8019999999999996</v>
      </c>
      <c r="BB169">
        <v>5.758</v>
      </c>
      <c r="BC169">
        <v>5.7069999999999999</v>
      </c>
    </row>
    <row r="170" spans="1:55">
      <c r="A170" t="s">
        <v>22</v>
      </c>
      <c r="B170">
        <v>7.3360000000000003</v>
      </c>
      <c r="C170">
        <v>7.2569999999999997</v>
      </c>
      <c r="D170">
        <v>7.1790000000000003</v>
      </c>
      <c r="E170">
        <v>7.109</v>
      </c>
      <c r="F170">
        <v>7.0519999999999996</v>
      </c>
      <c r="G170">
        <v>7.01</v>
      </c>
      <c r="H170">
        <v>6.9809999999999999</v>
      </c>
      <c r="I170">
        <v>6.9610000000000003</v>
      </c>
      <c r="J170">
        <v>6.9409999999999998</v>
      </c>
      <c r="K170">
        <v>6.9189999999999996</v>
      </c>
      <c r="L170">
        <v>6.8920000000000003</v>
      </c>
      <c r="M170">
        <v>6.8550000000000004</v>
      </c>
      <c r="N170">
        <v>6.8070000000000004</v>
      </c>
      <c r="O170">
        <v>6.7480000000000002</v>
      </c>
      <c r="P170">
        <v>6.6779999999999999</v>
      </c>
      <c r="Q170">
        <v>6.5970000000000004</v>
      </c>
      <c r="R170">
        <v>6.51</v>
      </c>
      <c r="S170">
        <v>6.42</v>
      </c>
      <c r="T170">
        <v>6.327</v>
      </c>
      <c r="U170">
        <v>6.2320000000000002</v>
      </c>
      <c r="V170">
        <v>6.1319999999999997</v>
      </c>
      <c r="W170">
        <v>6.0220000000000002</v>
      </c>
      <c r="X170">
        <v>5.9</v>
      </c>
      <c r="Y170">
        <v>5.7619999999999996</v>
      </c>
      <c r="Z170">
        <v>5.6109999999999998</v>
      </c>
      <c r="AA170">
        <v>5.4480000000000004</v>
      </c>
      <c r="AB170">
        <v>5.2779999999999996</v>
      </c>
      <c r="AC170">
        <v>5.1040000000000001</v>
      </c>
      <c r="AD170">
        <v>4.931</v>
      </c>
      <c r="AE170">
        <v>4.7619999999999996</v>
      </c>
      <c r="AF170">
        <v>4.5970000000000004</v>
      </c>
      <c r="AG170">
        <v>4.4329999999999998</v>
      </c>
      <c r="AH170">
        <v>4.2699999999999996</v>
      </c>
      <c r="AI170">
        <v>4.1050000000000004</v>
      </c>
      <c r="AJ170">
        <v>3.9420000000000002</v>
      </c>
      <c r="AK170">
        <v>3.78</v>
      </c>
      <c r="AL170">
        <v>3.6230000000000002</v>
      </c>
      <c r="AM170">
        <v>3.4729999999999999</v>
      </c>
      <c r="AN170">
        <v>3.331</v>
      </c>
      <c r="AO170">
        <v>3.2010000000000001</v>
      </c>
      <c r="AP170">
        <v>3.0830000000000002</v>
      </c>
      <c r="AQ170">
        <v>2.9780000000000002</v>
      </c>
      <c r="AR170">
        <v>2.887</v>
      </c>
      <c r="AS170">
        <v>2.8069999999999999</v>
      </c>
      <c r="AT170">
        <v>2.738</v>
      </c>
      <c r="AU170">
        <v>2.677</v>
      </c>
      <c r="AV170">
        <v>2.6219999999999999</v>
      </c>
      <c r="AW170">
        <v>2.5710000000000002</v>
      </c>
      <c r="AX170">
        <v>2.5219999999999998</v>
      </c>
      <c r="AY170">
        <v>2.4750000000000001</v>
      </c>
      <c r="AZ170">
        <v>2.4279999999999999</v>
      </c>
      <c r="BA170">
        <v>2.383</v>
      </c>
      <c r="BB170">
        <v>2.34</v>
      </c>
      <c r="BC170">
        <v>2.2999999999999998</v>
      </c>
    </row>
    <row r="171" spans="1:55">
      <c r="A171" t="s">
        <v>935</v>
      </c>
      <c r="B171">
        <v>3.12</v>
      </c>
      <c r="C171">
        <v>3.22</v>
      </c>
      <c r="D171">
        <v>3.18</v>
      </c>
      <c r="E171">
        <v>3.19</v>
      </c>
      <c r="F171">
        <v>3.17</v>
      </c>
      <c r="G171">
        <v>3.04</v>
      </c>
      <c r="H171">
        <v>2.9</v>
      </c>
      <c r="I171">
        <v>2.81</v>
      </c>
      <c r="J171">
        <v>2.72</v>
      </c>
      <c r="K171">
        <v>2.75</v>
      </c>
      <c r="L171">
        <v>2.57</v>
      </c>
      <c r="M171">
        <v>2.36</v>
      </c>
      <c r="N171">
        <v>2.15</v>
      </c>
      <c r="O171">
        <v>1.9</v>
      </c>
      <c r="P171">
        <v>1.77</v>
      </c>
      <c r="Q171">
        <v>1.66</v>
      </c>
      <c r="R171">
        <v>1.63</v>
      </c>
      <c r="S171">
        <v>1.58</v>
      </c>
      <c r="T171">
        <v>1.58</v>
      </c>
      <c r="U171">
        <v>1.56</v>
      </c>
      <c r="V171">
        <v>1.6</v>
      </c>
      <c r="W171">
        <v>1.56</v>
      </c>
      <c r="X171">
        <v>1.5</v>
      </c>
      <c r="Y171">
        <v>1.47</v>
      </c>
      <c r="Z171">
        <v>1.49</v>
      </c>
      <c r="AA171">
        <v>1.51</v>
      </c>
      <c r="AB171">
        <v>1.55</v>
      </c>
      <c r="AC171">
        <v>1.56</v>
      </c>
      <c r="AD171">
        <v>1.55</v>
      </c>
      <c r="AE171">
        <v>1.55</v>
      </c>
      <c r="AF171">
        <v>1.62</v>
      </c>
      <c r="AG171">
        <v>1.61</v>
      </c>
      <c r="AH171">
        <v>1.59</v>
      </c>
      <c r="AI171">
        <v>1.57</v>
      </c>
      <c r="AJ171">
        <v>1.57</v>
      </c>
      <c r="AK171">
        <v>1.53</v>
      </c>
      <c r="AL171">
        <v>1.53</v>
      </c>
      <c r="AM171">
        <v>1.56</v>
      </c>
      <c r="AN171">
        <v>1.63</v>
      </c>
      <c r="AO171">
        <v>1.65</v>
      </c>
      <c r="AP171">
        <v>1.72</v>
      </c>
      <c r="AQ171">
        <v>1.71</v>
      </c>
      <c r="AR171">
        <v>1.73</v>
      </c>
      <c r="AS171">
        <v>1.75</v>
      </c>
      <c r="AT171">
        <v>1.72</v>
      </c>
      <c r="AU171">
        <v>1.71</v>
      </c>
      <c r="AV171">
        <v>1.72</v>
      </c>
      <c r="AW171">
        <v>1.72</v>
      </c>
      <c r="AX171">
        <v>1.77</v>
      </c>
      <c r="AY171">
        <v>1.79</v>
      </c>
      <c r="AZ171">
        <v>1.79</v>
      </c>
      <c r="BA171">
        <v>1.76</v>
      </c>
      <c r="BB171">
        <v>1.72</v>
      </c>
      <c r="BC171">
        <v>1.72</v>
      </c>
    </row>
    <row r="172" spans="1:55">
      <c r="A172" t="s">
        <v>936</v>
      </c>
      <c r="B172">
        <v>2.9698529933626356</v>
      </c>
      <c r="C172">
        <v>2.9288758113621918</v>
      </c>
      <c r="D172">
        <v>2.8713717305237569</v>
      </c>
      <c r="E172">
        <v>2.8069985139525442</v>
      </c>
      <c r="F172">
        <v>2.7388975132584013</v>
      </c>
      <c r="G172">
        <v>2.6944197424042144</v>
      </c>
      <c r="H172">
        <v>2.6616832731487636</v>
      </c>
      <c r="I172">
        <v>2.6053265053861008</v>
      </c>
      <c r="J172">
        <v>2.5574563323221997</v>
      </c>
      <c r="K172">
        <v>2.5340798192404543</v>
      </c>
      <c r="L172">
        <v>2.5444730791208823</v>
      </c>
      <c r="M172">
        <v>2.5731274089075487</v>
      </c>
      <c r="N172">
        <v>2.5804443744548293</v>
      </c>
      <c r="O172">
        <v>2.5601207989819894</v>
      </c>
      <c r="P172">
        <v>2.5549590383329694</v>
      </c>
      <c r="Q172">
        <v>2.5447209472118084</v>
      </c>
      <c r="R172">
        <v>2.5461464762381927</v>
      </c>
      <c r="S172">
        <v>2.5353545727728246</v>
      </c>
      <c r="T172">
        <v>2.5180148711490853</v>
      </c>
      <c r="U172">
        <v>2.5048699594825203</v>
      </c>
      <c r="V172">
        <v>2.4950633414083656</v>
      </c>
      <c r="W172">
        <v>2.5044193252689753</v>
      </c>
      <c r="X172">
        <v>2.5825933946324686</v>
      </c>
      <c r="Y172">
        <v>2.6229027865424386</v>
      </c>
      <c r="Z172">
        <v>2.5853920702576079</v>
      </c>
      <c r="AA172">
        <v>2.5744664724882189</v>
      </c>
      <c r="AB172">
        <v>2.6248429657157959</v>
      </c>
      <c r="AC172">
        <v>2.6589366650418285</v>
      </c>
      <c r="AD172">
        <v>2.5972371941911803</v>
      </c>
      <c r="AE172">
        <v>2.5099084250505941</v>
      </c>
      <c r="AF172">
        <v>2.4267589275053552</v>
      </c>
      <c r="AG172">
        <v>2.313873606973138</v>
      </c>
      <c r="AH172">
        <v>2.189785988779593</v>
      </c>
      <c r="AI172">
        <v>2.0659901147303246</v>
      </c>
      <c r="AJ172">
        <v>2.048031709320834</v>
      </c>
      <c r="AK172">
        <v>1.991816458009033</v>
      </c>
      <c r="AL172">
        <v>1.9322013025727129</v>
      </c>
      <c r="AM172">
        <v>1.8843217037463922</v>
      </c>
      <c r="AN172">
        <v>1.8629862899194185</v>
      </c>
      <c r="AO172">
        <v>1.805779555565691</v>
      </c>
      <c r="AP172">
        <v>1.8203163098514736</v>
      </c>
      <c r="AQ172">
        <v>1.8160864613444097</v>
      </c>
      <c r="AR172">
        <v>1.8281180400407431</v>
      </c>
      <c r="AS172">
        <v>1.819843110029379</v>
      </c>
      <c r="AT172">
        <v>1.8224460359403318</v>
      </c>
      <c r="AU172">
        <v>1.7971618988771711</v>
      </c>
      <c r="AV172">
        <v>1.8000142421826202</v>
      </c>
      <c r="AW172">
        <v>1.856551399424115</v>
      </c>
      <c r="AX172">
        <v>1.8981434278192517</v>
      </c>
      <c r="AY172">
        <v>1.919410729459746</v>
      </c>
      <c r="AZ172">
        <v>1.9310593815119421</v>
      </c>
      <c r="BA172">
        <v>1.93540900701011</v>
      </c>
      <c r="BB172">
        <v>1.9956120618344575</v>
      </c>
      <c r="BC172">
        <v>1.9846683497427224</v>
      </c>
    </row>
    <row r="173" spans="1:55">
      <c r="A173" t="s">
        <v>937</v>
      </c>
      <c r="B173">
        <v>2.85</v>
      </c>
      <c r="C173">
        <v>2.94</v>
      </c>
      <c r="D173">
        <v>2.91</v>
      </c>
      <c r="E173">
        <v>2.93</v>
      </c>
      <c r="F173">
        <v>2.98</v>
      </c>
      <c r="G173">
        <v>2.94</v>
      </c>
      <c r="H173">
        <v>2.9</v>
      </c>
      <c r="I173">
        <v>2.81</v>
      </c>
      <c r="J173">
        <v>2.75</v>
      </c>
      <c r="K173">
        <v>2.7</v>
      </c>
      <c r="L173">
        <v>2.5</v>
      </c>
      <c r="M173">
        <v>2.4900000000000002</v>
      </c>
      <c r="N173">
        <v>2.38</v>
      </c>
      <c r="O173">
        <v>2.23</v>
      </c>
      <c r="P173">
        <v>2.13</v>
      </c>
      <c r="Q173">
        <v>1.98</v>
      </c>
      <c r="R173">
        <v>1.86</v>
      </c>
      <c r="S173">
        <v>1.75</v>
      </c>
      <c r="T173">
        <v>1.77</v>
      </c>
      <c r="U173">
        <v>1.75</v>
      </c>
      <c r="V173">
        <v>1.72</v>
      </c>
      <c r="W173">
        <v>1.7</v>
      </c>
      <c r="X173">
        <v>1.71</v>
      </c>
      <c r="Y173">
        <v>1.66</v>
      </c>
      <c r="Z173">
        <v>1.66</v>
      </c>
      <c r="AA173">
        <v>1.68</v>
      </c>
      <c r="AB173">
        <v>1.71</v>
      </c>
      <c r="AC173">
        <v>1.74</v>
      </c>
      <c r="AD173">
        <v>1.84</v>
      </c>
      <c r="AE173">
        <v>1.89</v>
      </c>
      <c r="AF173">
        <v>1.93</v>
      </c>
      <c r="AG173">
        <v>1.92</v>
      </c>
      <c r="AH173">
        <v>1.88</v>
      </c>
      <c r="AI173">
        <v>1.86</v>
      </c>
      <c r="AJ173">
        <v>1.87</v>
      </c>
      <c r="AK173">
        <v>1.87</v>
      </c>
      <c r="AL173">
        <v>1.89</v>
      </c>
      <c r="AM173">
        <v>1.86</v>
      </c>
      <c r="AN173">
        <v>1.81</v>
      </c>
      <c r="AO173">
        <v>1.85</v>
      </c>
      <c r="AP173">
        <v>1.85</v>
      </c>
      <c r="AQ173">
        <v>1.78</v>
      </c>
      <c r="AR173">
        <v>1.75</v>
      </c>
      <c r="AS173">
        <v>1.8</v>
      </c>
      <c r="AT173">
        <v>1.83</v>
      </c>
      <c r="AU173">
        <v>1.84</v>
      </c>
      <c r="AV173">
        <v>1.9</v>
      </c>
      <c r="AW173">
        <v>1.9</v>
      </c>
      <c r="AX173">
        <v>1.96</v>
      </c>
      <c r="AY173">
        <v>1.98</v>
      </c>
      <c r="AZ173">
        <v>1.95</v>
      </c>
      <c r="BA173">
        <v>1.88</v>
      </c>
      <c r="BB173">
        <v>1.85</v>
      </c>
      <c r="BC173">
        <v>1.85</v>
      </c>
    </row>
    <row r="174" spans="1:55">
      <c r="A174" t="s">
        <v>938</v>
      </c>
      <c r="B174">
        <v>5.9589999999999996</v>
      </c>
      <c r="C174">
        <v>5.96</v>
      </c>
      <c r="D174">
        <v>5.9619999999999997</v>
      </c>
      <c r="E174">
        <v>5.9640000000000004</v>
      </c>
      <c r="F174">
        <v>5.9649999999999999</v>
      </c>
      <c r="G174">
        <v>5.9660000000000002</v>
      </c>
      <c r="H174">
        <v>5.9630000000000001</v>
      </c>
      <c r="I174">
        <v>5.9580000000000002</v>
      </c>
      <c r="J174">
        <v>5.9480000000000004</v>
      </c>
      <c r="K174">
        <v>5.9340000000000002</v>
      </c>
      <c r="L174">
        <v>5.9180000000000001</v>
      </c>
      <c r="M174">
        <v>5.9009999999999998</v>
      </c>
      <c r="N174">
        <v>5.8840000000000003</v>
      </c>
      <c r="O174">
        <v>5.8680000000000003</v>
      </c>
      <c r="P174">
        <v>5.8529999999999998</v>
      </c>
      <c r="Q174">
        <v>5.8380000000000001</v>
      </c>
      <c r="R174">
        <v>5.8220000000000001</v>
      </c>
      <c r="S174">
        <v>5.8040000000000003</v>
      </c>
      <c r="T174">
        <v>5.7830000000000004</v>
      </c>
      <c r="U174">
        <v>5.7560000000000002</v>
      </c>
      <c r="V174">
        <v>5.7249999999999996</v>
      </c>
      <c r="W174">
        <v>5.6870000000000003</v>
      </c>
      <c r="X174">
        <v>5.6449999999999996</v>
      </c>
      <c r="Y174">
        <v>5.5970000000000004</v>
      </c>
      <c r="Z174">
        <v>5.5460000000000003</v>
      </c>
      <c r="AA174">
        <v>5.49</v>
      </c>
      <c r="AB174">
        <v>5.431</v>
      </c>
      <c r="AC174">
        <v>5.3710000000000004</v>
      </c>
      <c r="AD174">
        <v>5.3079999999999998</v>
      </c>
      <c r="AE174">
        <v>5.242</v>
      </c>
      <c r="AF174">
        <v>5.1719999999999997</v>
      </c>
      <c r="AG174">
        <v>5.0970000000000004</v>
      </c>
      <c r="AH174">
        <v>5.0149999999999997</v>
      </c>
      <c r="AI174">
        <v>4.9260000000000002</v>
      </c>
      <c r="AJ174">
        <v>4.8280000000000003</v>
      </c>
      <c r="AK174">
        <v>4.72</v>
      </c>
      <c r="AL174">
        <v>4.5999999999999996</v>
      </c>
      <c r="AM174">
        <v>4.47</v>
      </c>
      <c r="AN174">
        <v>4.33</v>
      </c>
      <c r="AO174">
        <v>4.1820000000000004</v>
      </c>
      <c r="AP174">
        <v>4.03</v>
      </c>
      <c r="AQ174">
        <v>3.8769999999999998</v>
      </c>
      <c r="AR174">
        <v>3.7240000000000002</v>
      </c>
      <c r="AS174">
        <v>3.5750000000000002</v>
      </c>
      <c r="AT174">
        <v>3.43</v>
      </c>
      <c r="AU174">
        <v>3.2890000000000001</v>
      </c>
      <c r="AV174">
        <v>3.1509999999999998</v>
      </c>
      <c r="AW174">
        <v>3.012</v>
      </c>
      <c r="AX174">
        <v>2.8730000000000002</v>
      </c>
      <c r="AY174">
        <v>2.7370000000000001</v>
      </c>
      <c r="AZ174">
        <v>2.6059999999999999</v>
      </c>
      <c r="BA174">
        <v>2.4860000000000002</v>
      </c>
      <c r="BB174">
        <v>2.3809999999999998</v>
      </c>
      <c r="BC174">
        <v>2.2919999999999998</v>
      </c>
    </row>
    <row r="175" spans="1:55">
      <c r="A175" t="s">
        <v>939</v>
      </c>
      <c r="B175">
        <v>4.1289999999999996</v>
      </c>
      <c r="C175">
        <v>4.0990000000000002</v>
      </c>
      <c r="D175">
        <v>4.1070000000000002</v>
      </c>
      <c r="E175">
        <v>3.9889999999999999</v>
      </c>
      <c r="F175">
        <v>3.7330000000000001</v>
      </c>
      <c r="G175">
        <v>3.54</v>
      </c>
      <c r="H175">
        <v>3.41</v>
      </c>
      <c r="I175">
        <v>3.3540000000000001</v>
      </c>
      <c r="J175">
        <v>3.3319999999999999</v>
      </c>
      <c r="K175">
        <v>3.2690000000000001</v>
      </c>
      <c r="L175">
        <v>3.1579999999999999</v>
      </c>
      <c r="M175">
        <v>3.194</v>
      </c>
      <c r="N175">
        <v>3</v>
      </c>
      <c r="O175">
        <v>2.6960000000000002</v>
      </c>
      <c r="P175">
        <v>2.57</v>
      </c>
      <c r="Q175">
        <v>2.331</v>
      </c>
      <c r="R175">
        <v>2.2730000000000001</v>
      </c>
      <c r="S175">
        <v>2.2290000000000001</v>
      </c>
      <c r="T175">
        <v>2.0699999999999998</v>
      </c>
      <c r="U175">
        <v>2.12</v>
      </c>
      <c r="V175">
        <v>2.0299999999999998</v>
      </c>
      <c r="W175">
        <v>2.0099999999999998</v>
      </c>
      <c r="X175">
        <v>1.95</v>
      </c>
      <c r="Y175">
        <v>1.92</v>
      </c>
      <c r="Z175">
        <v>1.93</v>
      </c>
      <c r="AA175">
        <v>1.93</v>
      </c>
      <c r="AB175">
        <v>1.96</v>
      </c>
      <c r="AC175">
        <v>2.0299999999999998</v>
      </c>
      <c r="AD175">
        <v>2.1</v>
      </c>
      <c r="AE175">
        <v>2.12</v>
      </c>
      <c r="AF175">
        <v>2.1800000000000002</v>
      </c>
      <c r="AG175">
        <v>2.16</v>
      </c>
      <c r="AH175">
        <v>2.12</v>
      </c>
      <c r="AI175">
        <v>2.0499999999999998</v>
      </c>
      <c r="AJ175">
        <v>2</v>
      </c>
      <c r="AK175">
        <v>1.99</v>
      </c>
      <c r="AL175">
        <v>1.96</v>
      </c>
      <c r="AM175">
        <v>1.96</v>
      </c>
      <c r="AN175">
        <v>1.89</v>
      </c>
      <c r="AO175">
        <v>1.97</v>
      </c>
      <c r="AP175">
        <v>1.98</v>
      </c>
      <c r="AQ175">
        <v>1.97</v>
      </c>
      <c r="AR175">
        <v>1.89</v>
      </c>
      <c r="AS175">
        <v>1.93</v>
      </c>
      <c r="AT175">
        <v>1.98</v>
      </c>
      <c r="AU175">
        <v>1.97</v>
      </c>
      <c r="AV175">
        <v>2.0099999999999998</v>
      </c>
      <c r="AW175">
        <v>2.17</v>
      </c>
      <c r="AX175">
        <v>2.1800000000000002</v>
      </c>
      <c r="AY175">
        <v>2.12</v>
      </c>
      <c r="AZ175">
        <v>2.15</v>
      </c>
      <c r="BA175">
        <v>2.06</v>
      </c>
      <c r="BB175">
        <v>2.0499999999999998</v>
      </c>
      <c r="BC175">
        <v>1.95</v>
      </c>
    </row>
    <row r="176" spans="1:55">
      <c r="A176" t="s">
        <v>940</v>
      </c>
      <c r="B176">
        <v>2.9639986086844754</v>
      </c>
      <c r="C176">
        <v>2.9704194601594938</v>
      </c>
      <c r="D176">
        <v>2.9206568674453495</v>
      </c>
      <c r="E176">
        <v>2.8990450986705594</v>
      </c>
      <c r="F176">
        <v>2.8773006430523744</v>
      </c>
      <c r="G176">
        <v>2.775711523548833</v>
      </c>
      <c r="H176">
        <v>2.6056168789670813</v>
      </c>
      <c r="I176">
        <v>2.5961559992790217</v>
      </c>
      <c r="J176">
        <v>2.5463877372536223</v>
      </c>
      <c r="K176">
        <v>2.5024536675103874</v>
      </c>
      <c r="L176">
        <v>2.4624607392130002</v>
      </c>
      <c r="M176">
        <v>2.3954294117381063</v>
      </c>
      <c r="N176">
        <v>2.2518407550876933</v>
      </c>
      <c r="O176">
        <v>2.1651880857341705</v>
      </c>
      <c r="P176">
        <v>2.1113752526055345</v>
      </c>
      <c r="Q176">
        <v>2.0211480951483822</v>
      </c>
      <c r="R176">
        <v>1.9597276183046035</v>
      </c>
      <c r="S176">
        <v>1.9288702831809874</v>
      </c>
      <c r="T176">
        <v>1.8837251987845016</v>
      </c>
      <c r="U176">
        <v>1.8943221491964011</v>
      </c>
      <c r="V176">
        <v>1.8847785469808926</v>
      </c>
      <c r="W176">
        <v>1.839524052337963</v>
      </c>
      <c r="X176">
        <v>1.8297828905805107</v>
      </c>
      <c r="Y176">
        <v>1.7902770159684047</v>
      </c>
      <c r="Z176">
        <v>1.7618249343057963</v>
      </c>
      <c r="AA176">
        <v>1.7611997920614717</v>
      </c>
      <c r="AB176">
        <v>1.7409237706449618</v>
      </c>
      <c r="AC176">
        <v>1.7363375746106515</v>
      </c>
      <c r="AD176">
        <v>1.7538790678376064</v>
      </c>
      <c r="AE176">
        <v>1.7531237894109957</v>
      </c>
      <c r="AF176">
        <v>1.7770622804240117</v>
      </c>
      <c r="AG176">
        <v>1.7578666353940466</v>
      </c>
      <c r="AH176">
        <v>1.7383450265392775</v>
      </c>
      <c r="AI176">
        <v>1.7024395777043644</v>
      </c>
      <c r="AJ176">
        <v>1.684104933420034</v>
      </c>
      <c r="AK176">
        <v>1.6479898203775871</v>
      </c>
      <c r="AL176">
        <v>1.6445506704890105</v>
      </c>
      <c r="AM176">
        <v>1.6358106924612899</v>
      </c>
      <c r="AN176">
        <v>1.6352022155287143</v>
      </c>
      <c r="AO176">
        <v>1.6304725817435315</v>
      </c>
      <c r="AP176">
        <v>1.6609327959145921</v>
      </c>
      <c r="AQ176">
        <v>1.6328494416242272</v>
      </c>
      <c r="AR176">
        <v>1.6210736134781392</v>
      </c>
      <c r="AS176">
        <v>1.6353788273265113</v>
      </c>
      <c r="AT176">
        <v>1.6481525627105005</v>
      </c>
      <c r="AU176">
        <v>1.6467832863605907</v>
      </c>
      <c r="AV176">
        <v>1.689963065703749</v>
      </c>
      <c r="AW176">
        <v>1.7175106235194657</v>
      </c>
      <c r="AX176">
        <v>1.7259167155340898</v>
      </c>
      <c r="AY176">
        <v>1.695538121900465</v>
      </c>
      <c r="AZ176">
        <v>1.6881800334226367</v>
      </c>
      <c r="BA176">
        <v>1.6626999000413498</v>
      </c>
      <c r="BB176">
        <v>1.6637794204692182</v>
      </c>
      <c r="BC176">
        <v>1.6565034544377737</v>
      </c>
    </row>
    <row r="177" spans="1:55">
      <c r="A177" t="s">
        <v>941</v>
      </c>
      <c r="B177">
        <v>3.2399030159524198</v>
      </c>
      <c r="C177">
        <v>3.246876682576473</v>
      </c>
      <c r="D177">
        <v>3.2016410819861711</v>
      </c>
      <c r="E177">
        <v>3.1822307287689462</v>
      </c>
      <c r="F177">
        <v>3.162984823271632</v>
      </c>
      <c r="G177">
        <v>3.071593838126518</v>
      </c>
      <c r="H177">
        <v>2.9180617404921017</v>
      </c>
      <c r="I177">
        <v>2.9133057721673801</v>
      </c>
      <c r="J177">
        <v>2.8728298874462519</v>
      </c>
      <c r="K177">
        <v>2.8370403494871241</v>
      </c>
      <c r="L177">
        <v>2.8044847985820187</v>
      </c>
      <c r="M177">
        <v>2.7442052830855399</v>
      </c>
      <c r="N177">
        <v>2.6116286966871272</v>
      </c>
      <c r="O177">
        <v>2.5279196510307282</v>
      </c>
      <c r="P177">
        <v>2.4699508954536098</v>
      </c>
      <c r="Q177">
        <v>2.375854441509095</v>
      </c>
      <c r="R177">
        <v>2.30526725717319</v>
      </c>
      <c r="S177">
        <v>2.2611856441118232</v>
      </c>
      <c r="T177">
        <v>2.2042604361103382</v>
      </c>
      <c r="U177">
        <v>2.1979880595854273</v>
      </c>
      <c r="V177">
        <v>2.1747874397067846</v>
      </c>
      <c r="W177">
        <v>2.1214750051729498</v>
      </c>
      <c r="X177">
        <v>2.1006410577938426</v>
      </c>
      <c r="Y177">
        <v>2.0538436176245942</v>
      </c>
      <c r="Z177">
        <v>2.0175979316049073</v>
      </c>
      <c r="AA177">
        <v>2.0068381211786348</v>
      </c>
      <c r="AB177">
        <v>1.9791633283337788</v>
      </c>
      <c r="AC177">
        <v>1.9658713192850927</v>
      </c>
      <c r="AD177">
        <v>1.9724241017498079</v>
      </c>
      <c r="AE177">
        <v>1.9630034636478664</v>
      </c>
      <c r="AF177">
        <v>1.9751431283697642</v>
      </c>
      <c r="AG177">
        <v>1.9500132287459246</v>
      </c>
      <c r="AH177">
        <v>1.9251139540141007</v>
      </c>
      <c r="AI177">
        <v>1.8867997972314916</v>
      </c>
      <c r="AJ177">
        <v>1.8643285773174318</v>
      </c>
      <c r="AK177">
        <v>1.8270703536869666</v>
      </c>
      <c r="AL177">
        <v>1.8183579212890899</v>
      </c>
      <c r="AM177">
        <v>1.8052888032150798</v>
      </c>
      <c r="AN177">
        <v>1.7993360176987536</v>
      </c>
      <c r="AO177">
        <v>1.7898074537435418</v>
      </c>
      <c r="AP177">
        <v>1.809994319668462</v>
      </c>
      <c r="AQ177">
        <v>1.7803541974961827</v>
      </c>
      <c r="AR177">
        <v>1.7645478732082325</v>
      </c>
      <c r="AS177">
        <v>1.7709570756135231</v>
      </c>
      <c r="AT177">
        <v>1.7763162416207152</v>
      </c>
      <c r="AU177">
        <v>1.7703131310280138</v>
      </c>
      <c r="AV177">
        <v>1.8021959435534978</v>
      </c>
      <c r="AW177">
        <v>1.8211435513104977</v>
      </c>
      <c r="AX177">
        <v>1.8245398975591391</v>
      </c>
      <c r="AY177">
        <v>1.7960537979853981</v>
      </c>
      <c r="AZ177">
        <v>1.7869470963674208</v>
      </c>
      <c r="BA177">
        <v>1.7629581431131993</v>
      </c>
      <c r="BB177">
        <v>1.7609726250896929</v>
      </c>
      <c r="BC177">
        <v>1.7519389051730283</v>
      </c>
    </row>
    <row r="178" spans="1:55">
      <c r="A178" t="s">
        <v>632</v>
      </c>
      <c r="B178">
        <v>7.2469999999999999</v>
      </c>
      <c r="C178">
        <v>7.2480000000000002</v>
      </c>
      <c r="D178">
        <v>7.2510000000000003</v>
      </c>
      <c r="E178">
        <v>7.2560000000000002</v>
      </c>
      <c r="F178">
        <v>7.2629999999999999</v>
      </c>
      <c r="G178">
        <v>7.2709999999999999</v>
      </c>
      <c r="H178">
        <v>7.2770000000000001</v>
      </c>
      <c r="I178">
        <v>7.282</v>
      </c>
      <c r="J178">
        <v>7.2859999999999996</v>
      </c>
      <c r="K178">
        <v>7.2930000000000001</v>
      </c>
      <c r="L178">
        <v>7.3109999999999999</v>
      </c>
      <c r="M178">
        <v>7.35</v>
      </c>
      <c r="N178">
        <v>7.4139999999999997</v>
      </c>
      <c r="O178">
        <v>7.5039999999999996</v>
      </c>
      <c r="P178">
        <v>7.617</v>
      </c>
      <c r="Q178">
        <v>7.7469999999999999</v>
      </c>
      <c r="R178">
        <v>7.8849999999999998</v>
      </c>
      <c r="S178">
        <v>8.0180000000000007</v>
      </c>
      <c r="T178">
        <v>8.1370000000000005</v>
      </c>
      <c r="U178">
        <v>8.2319999999999993</v>
      </c>
      <c r="V178">
        <v>8.2989999999999995</v>
      </c>
      <c r="W178">
        <v>8.3379999999999992</v>
      </c>
      <c r="X178">
        <v>8.3520000000000003</v>
      </c>
      <c r="Y178">
        <v>8.34</v>
      </c>
      <c r="Z178">
        <v>8.2989999999999995</v>
      </c>
      <c r="AA178">
        <v>8.2219999999999995</v>
      </c>
      <c r="AB178">
        <v>8.1010000000000009</v>
      </c>
      <c r="AC178">
        <v>7.9329999999999998</v>
      </c>
      <c r="AD178">
        <v>7.7190000000000003</v>
      </c>
      <c r="AE178">
        <v>7.4619999999999997</v>
      </c>
      <c r="AF178">
        <v>7.1639999999999997</v>
      </c>
      <c r="AG178">
        <v>6.8310000000000004</v>
      </c>
      <c r="AH178">
        <v>6.4720000000000004</v>
      </c>
      <c r="AI178">
        <v>6.0979999999999999</v>
      </c>
      <c r="AJ178">
        <v>5.72</v>
      </c>
      <c r="AK178">
        <v>5.3460000000000001</v>
      </c>
      <c r="AL178">
        <v>4.9809999999999999</v>
      </c>
      <c r="AM178">
        <v>4.6310000000000002</v>
      </c>
      <c r="AN178">
        <v>4.298</v>
      </c>
      <c r="AO178">
        <v>3.992</v>
      </c>
      <c r="AP178">
        <v>3.7189999999999999</v>
      </c>
      <c r="AQ178">
        <v>3.488</v>
      </c>
      <c r="AR178">
        <v>3.298</v>
      </c>
      <c r="AS178">
        <v>3.1480000000000001</v>
      </c>
      <c r="AT178">
        <v>3.0350000000000001</v>
      </c>
      <c r="AU178">
        <v>2.9569999999999999</v>
      </c>
      <c r="AV178">
        <v>2.9119999999999999</v>
      </c>
      <c r="AW178">
        <v>2.8919999999999999</v>
      </c>
      <c r="AX178">
        <v>2.8860000000000001</v>
      </c>
      <c r="AY178">
        <v>2.8879999999999999</v>
      </c>
      <c r="AZ178">
        <v>2.8879999999999999</v>
      </c>
      <c r="BA178">
        <v>2.879</v>
      </c>
      <c r="BB178">
        <v>2.8570000000000002</v>
      </c>
      <c r="BC178">
        <v>2.823</v>
      </c>
    </row>
    <row r="179" spans="1:55">
      <c r="A179" t="s">
        <v>942</v>
      </c>
      <c r="B179">
        <v>5.8429686178072702</v>
      </c>
      <c r="C179">
        <v>5.8556011675826305</v>
      </c>
      <c r="D179">
        <v>5.8616207945182843</v>
      </c>
      <c r="E179">
        <v>5.8593975714479098</v>
      </c>
      <c r="F179">
        <v>5.8485406633600219</v>
      </c>
      <c r="G179">
        <v>5.829925570991298</v>
      </c>
      <c r="H179">
        <v>5.8069483066005692</v>
      </c>
      <c r="I179">
        <v>5.7819131528599854</v>
      </c>
      <c r="J179">
        <v>5.7565952555763804</v>
      </c>
      <c r="K179">
        <v>5.7329920345995085</v>
      </c>
      <c r="L179">
        <v>5.7114388077419678</v>
      </c>
      <c r="M179">
        <v>5.6867264527831711</v>
      </c>
      <c r="N179">
        <v>5.6622038621500455</v>
      </c>
      <c r="O179">
        <v>5.6375932359486765</v>
      </c>
      <c r="P179">
        <v>5.6118905790678832</v>
      </c>
      <c r="Q179">
        <v>5.5870408072280959</v>
      </c>
      <c r="R179">
        <v>5.5576009577879999</v>
      </c>
      <c r="S179">
        <v>5.5444631802026354</v>
      </c>
      <c r="T179">
        <v>5.5289916460532416</v>
      </c>
      <c r="U179">
        <v>5.5136477090617948</v>
      </c>
      <c r="V179">
        <v>5.4971769706880789</v>
      </c>
      <c r="W179">
        <v>5.4726306819934081</v>
      </c>
      <c r="X179">
        <v>5.4328867229106637</v>
      </c>
      <c r="Y179">
        <v>5.4121102328589021</v>
      </c>
      <c r="Z179">
        <v>5.3615415793972252</v>
      </c>
      <c r="AA179">
        <v>5.3047483645218563</v>
      </c>
      <c r="AB179">
        <v>5.2525874226101736</v>
      </c>
      <c r="AC179">
        <v>5.1902948103128974</v>
      </c>
      <c r="AD179">
        <v>5.1510410927595043</v>
      </c>
      <c r="AE179">
        <v>5.0953650083321076</v>
      </c>
      <c r="AF179">
        <v>5.0374080037082205</v>
      </c>
      <c r="AG179">
        <v>4.9632416177345773</v>
      </c>
      <c r="AH179">
        <v>4.886234227568516</v>
      </c>
      <c r="AI179">
        <v>4.8128817322803972</v>
      </c>
      <c r="AJ179">
        <v>4.7470247841973379</v>
      </c>
      <c r="AK179">
        <v>4.6679689782150176</v>
      </c>
      <c r="AL179">
        <v>4.590232904439385</v>
      </c>
      <c r="AM179">
        <v>4.4880942066458234</v>
      </c>
      <c r="AN179">
        <v>4.3972814648130143</v>
      </c>
      <c r="AO179">
        <v>4.3183131268863448</v>
      </c>
      <c r="AP179">
        <v>4.2308573595266399</v>
      </c>
      <c r="AQ179">
        <v>4.1496069267127469</v>
      </c>
      <c r="AR179">
        <v>4.0857308469588327</v>
      </c>
      <c r="AS179">
        <v>4.0207035297009579</v>
      </c>
      <c r="AT179">
        <v>3.9601162127290994</v>
      </c>
      <c r="AU179">
        <v>3.8982540953370517</v>
      </c>
      <c r="AV179">
        <v>3.8370867874761463</v>
      </c>
      <c r="AW179">
        <v>3.7891749516854714</v>
      </c>
      <c r="AX179">
        <v>3.7584402865371724</v>
      </c>
      <c r="AY179">
        <v>3.7324127118131063</v>
      </c>
      <c r="AZ179">
        <v>3.7040618149301259</v>
      </c>
      <c r="BA179">
        <v>3.6795873705738376</v>
      </c>
      <c r="BB179">
        <v>3.6437040104597953</v>
      </c>
      <c r="BC179">
        <v>3.6032741855846369</v>
      </c>
    </row>
    <row r="180" spans="1:55">
      <c r="A180" t="s">
        <v>735</v>
      </c>
      <c r="B180">
        <v>6.6</v>
      </c>
      <c r="C180">
        <v>6.6</v>
      </c>
      <c r="D180">
        <v>6.6</v>
      </c>
      <c r="E180">
        <v>6.6</v>
      </c>
      <c r="F180">
        <v>6.6</v>
      </c>
      <c r="G180">
        <v>6.6</v>
      </c>
      <c r="H180">
        <v>6.6</v>
      </c>
      <c r="I180">
        <v>6.6</v>
      </c>
      <c r="J180">
        <v>6.6</v>
      </c>
      <c r="K180">
        <v>6.6</v>
      </c>
      <c r="L180">
        <v>6.601</v>
      </c>
      <c r="M180">
        <v>6.6020000000000003</v>
      </c>
      <c r="N180">
        <v>6.6050000000000004</v>
      </c>
      <c r="O180">
        <v>6.6079999999999997</v>
      </c>
      <c r="P180">
        <v>6.6109999999999998</v>
      </c>
      <c r="Q180">
        <v>6.6120000000000001</v>
      </c>
      <c r="R180">
        <v>6.6079999999999997</v>
      </c>
      <c r="S180">
        <v>6.5990000000000002</v>
      </c>
      <c r="T180">
        <v>6.5830000000000002</v>
      </c>
      <c r="U180">
        <v>6.5609999999999999</v>
      </c>
      <c r="V180">
        <v>6.5350000000000001</v>
      </c>
      <c r="W180">
        <v>6.508</v>
      </c>
      <c r="X180">
        <v>6.4829999999999997</v>
      </c>
      <c r="Y180">
        <v>6.46</v>
      </c>
      <c r="Z180">
        <v>6.4359999999999999</v>
      </c>
      <c r="AA180">
        <v>6.407</v>
      </c>
      <c r="AB180">
        <v>6.367</v>
      </c>
      <c r="AC180">
        <v>6.31</v>
      </c>
      <c r="AD180">
        <v>6.234</v>
      </c>
      <c r="AE180">
        <v>6.1379999999999999</v>
      </c>
      <c r="AF180">
        <v>6.024</v>
      </c>
      <c r="AG180">
        <v>5.8959999999999999</v>
      </c>
      <c r="AH180">
        <v>5.76</v>
      </c>
      <c r="AI180">
        <v>5.6219999999999999</v>
      </c>
      <c r="AJ180">
        <v>5.4820000000000002</v>
      </c>
      <c r="AK180">
        <v>5.3419999999999996</v>
      </c>
      <c r="AL180">
        <v>5.1980000000000004</v>
      </c>
      <c r="AM180">
        <v>5.048</v>
      </c>
      <c r="AN180">
        <v>4.8920000000000003</v>
      </c>
      <c r="AO180">
        <v>4.7329999999999997</v>
      </c>
      <c r="AP180">
        <v>4.58</v>
      </c>
      <c r="AQ180">
        <v>4.4379999999999997</v>
      </c>
      <c r="AR180">
        <v>4.3140000000000001</v>
      </c>
      <c r="AS180">
        <v>4.2110000000000003</v>
      </c>
      <c r="AT180">
        <v>4.1289999999999996</v>
      </c>
      <c r="AU180">
        <v>4.0670000000000002</v>
      </c>
      <c r="AV180">
        <v>4.0199999999999996</v>
      </c>
      <c r="AW180">
        <v>3.98</v>
      </c>
      <c r="AX180">
        <v>3.9420000000000002</v>
      </c>
      <c r="AY180">
        <v>3.9009999999999998</v>
      </c>
      <c r="AZ180">
        <v>3.855</v>
      </c>
      <c r="BA180">
        <v>3.802</v>
      </c>
      <c r="BB180">
        <v>3.7440000000000002</v>
      </c>
      <c r="BC180">
        <v>3.6819999999999999</v>
      </c>
    </row>
    <row r="181" spans="1:55">
      <c r="A181" t="s">
        <v>23</v>
      </c>
      <c r="B181">
        <v>5.87</v>
      </c>
      <c r="C181">
        <v>5.8460000000000001</v>
      </c>
      <c r="D181">
        <v>5.8120000000000003</v>
      </c>
      <c r="E181">
        <v>5.7649999999999997</v>
      </c>
      <c r="F181">
        <v>5.7069999999999999</v>
      </c>
      <c r="G181">
        <v>5.6379999999999999</v>
      </c>
      <c r="H181">
        <v>5.5590000000000002</v>
      </c>
      <c r="I181">
        <v>5.4720000000000004</v>
      </c>
      <c r="J181">
        <v>5.3780000000000001</v>
      </c>
      <c r="K181">
        <v>5.2789999999999999</v>
      </c>
      <c r="L181">
        <v>5.173</v>
      </c>
      <c r="M181">
        <v>5.0599999999999996</v>
      </c>
      <c r="N181">
        <v>4.9390000000000001</v>
      </c>
      <c r="O181">
        <v>4.8099999999999996</v>
      </c>
      <c r="P181">
        <v>4.6749999999999998</v>
      </c>
      <c r="Q181">
        <v>4.5369999999999999</v>
      </c>
      <c r="R181">
        <v>4.3979999999999997</v>
      </c>
      <c r="S181">
        <v>4.26</v>
      </c>
      <c r="T181">
        <v>4.1280000000000001</v>
      </c>
      <c r="U181">
        <v>4.0019999999999998</v>
      </c>
      <c r="V181">
        <v>3.8839999999999999</v>
      </c>
      <c r="W181">
        <v>3.7749999999999999</v>
      </c>
      <c r="X181">
        <v>3.6749999999999998</v>
      </c>
      <c r="Y181">
        <v>3.581</v>
      </c>
      <c r="Z181">
        <v>3.4940000000000002</v>
      </c>
      <c r="AA181">
        <v>3.4129999999999998</v>
      </c>
      <c r="AB181">
        <v>3.3359999999999999</v>
      </c>
      <c r="AC181">
        <v>3.262</v>
      </c>
      <c r="AD181">
        <v>3.19</v>
      </c>
      <c r="AE181">
        <v>3.121</v>
      </c>
      <c r="AF181">
        <v>3.0569999999999999</v>
      </c>
      <c r="AG181">
        <v>3</v>
      </c>
      <c r="AH181">
        <v>2.952</v>
      </c>
      <c r="AI181">
        <v>2.9140000000000001</v>
      </c>
      <c r="AJ181">
        <v>2.883</v>
      </c>
      <c r="AK181">
        <v>2.8580000000000001</v>
      </c>
      <c r="AL181">
        <v>2.8340000000000001</v>
      </c>
      <c r="AM181">
        <v>2.8079999999999998</v>
      </c>
      <c r="AN181">
        <v>2.778</v>
      </c>
      <c r="AO181">
        <v>2.7429999999999999</v>
      </c>
      <c r="AP181">
        <v>2.7050000000000001</v>
      </c>
      <c r="AQ181">
        <v>2.6669999999999998</v>
      </c>
      <c r="AR181">
        <v>2.6320000000000001</v>
      </c>
      <c r="AS181">
        <v>2.6030000000000002</v>
      </c>
      <c r="AT181">
        <v>2.5790000000000002</v>
      </c>
      <c r="AU181">
        <v>2.5619999999999998</v>
      </c>
      <c r="AV181">
        <v>2.5499999999999998</v>
      </c>
      <c r="AW181">
        <v>2.5409999999999999</v>
      </c>
      <c r="AX181">
        <v>2.5329999999999999</v>
      </c>
      <c r="AY181">
        <v>2.524</v>
      </c>
      <c r="AZ181">
        <v>2.5129999999999999</v>
      </c>
      <c r="BA181">
        <v>2.5</v>
      </c>
      <c r="BB181">
        <v>2.484</v>
      </c>
      <c r="BC181">
        <v>2.4649999999999999</v>
      </c>
    </row>
    <row r="182" spans="1:55">
      <c r="A182" t="s">
        <v>37</v>
      </c>
      <c r="B182">
        <v>6.9710000000000001</v>
      </c>
      <c r="C182">
        <v>6.97</v>
      </c>
      <c r="D182">
        <v>6.9630000000000001</v>
      </c>
      <c r="E182">
        <v>6.9480000000000004</v>
      </c>
      <c r="F182">
        <v>6.9210000000000003</v>
      </c>
      <c r="G182">
        <v>6.8780000000000001</v>
      </c>
      <c r="H182">
        <v>6.8159999999999998</v>
      </c>
      <c r="I182">
        <v>6.7329999999999997</v>
      </c>
      <c r="J182">
        <v>6.63</v>
      </c>
      <c r="K182">
        <v>6.51</v>
      </c>
      <c r="L182">
        <v>6.3780000000000001</v>
      </c>
      <c r="M182">
        <v>6.2389999999999999</v>
      </c>
      <c r="N182">
        <v>6.0990000000000002</v>
      </c>
      <c r="O182">
        <v>5.9630000000000001</v>
      </c>
      <c r="P182">
        <v>5.8319999999999999</v>
      </c>
      <c r="Q182">
        <v>5.7050000000000001</v>
      </c>
      <c r="R182">
        <v>5.5780000000000003</v>
      </c>
      <c r="S182">
        <v>5.4470000000000001</v>
      </c>
      <c r="T182">
        <v>5.31</v>
      </c>
      <c r="U182">
        <v>5.1669999999999998</v>
      </c>
      <c r="V182">
        <v>5.0209999999999999</v>
      </c>
      <c r="W182">
        <v>4.875</v>
      </c>
      <c r="X182">
        <v>4.7329999999999997</v>
      </c>
      <c r="Y182">
        <v>4.5999999999999996</v>
      </c>
      <c r="Z182">
        <v>4.4749999999999996</v>
      </c>
      <c r="AA182">
        <v>4.3579999999999997</v>
      </c>
      <c r="AB182">
        <v>4.2489999999999997</v>
      </c>
      <c r="AC182">
        <v>4.1420000000000003</v>
      </c>
      <c r="AD182">
        <v>4.0369999999999999</v>
      </c>
      <c r="AE182">
        <v>3.9329999999999998</v>
      </c>
      <c r="AF182">
        <v>3.8279999999999998</v>
      </c>
      <c r="AG182">
        <v>3.722</v>
      </c>
      <c r="AH182">
        <v>3.617</v>
      </c>
      <c r="AI182">
        <v>3.5139999999999998</v>
      </c>
      <c r="AJ182">
        <v>3.4129999999999998</v>
      </c>
      <c r="AK182">
        <v>3.3170000000000002</v>
      </c>
      <c r="AL182">
        <v>3.226</v>
      </c>
      <c r="AM182">
        <v>3.1419999999999999</v>
      </c>
      <c r="AN182">
        <v>3.0640000000000001</v>
      </c>
      <c r="AO182">
        <v>2.9929999999999999</v>
      </c>
      <c r="AP182">
        <v>2.9289999999999998</v>
      </c>
      <c r="AQ182">
        <v>2.871</v>
      </c>
      <c r="AR182">
        <v>2.8180000000000001</v>
      </c>
      <c r="AS182">
        <v>2.77</v>
      </c>
      <c r="AT182">
        <v>2.7250000000000001</v>
      </c>
      <c r="AU182">
        <v>2.6840000000000002</v>
      </c>
      <c r="AV182">
        <v>2.6480000000000001</v>
      </c>
      <c r="AW182">
        <v>2.6160000000000001</v>
      </c>
      <c r="AX182">
        <v>2.59</v>
      </c>
      <c r="AY182">
        <v>2.5659999999999998</v>
      </c>
      <c r="AZ182">
        <v>2.5449999999999999</v>
      </c>
      <c r="BA182">
        <v>2.5249999999999999</v>
      </c>
      <c r="BB182">
        <v>2.504</v>
      </c>
      <c r="BC182">
        <v>2.48</v>
      </c>
    </row>
    <row r="183" spans="1:55">
      <c r="A183" t="s">
        <v>721</v>
      </c>
      <c r="B183">
        <v>7.1479999999999997</v>
      </c>
      <c r="C183">
        <v>7.0869999999999997</v>
      </c>
      <c r="D183">
        <v>7.02</v>
      </c>
      <c r="E183">
        <v>6.9470000000000001</v>
      </c>
      <c r="F183">
        <v>6.867</v>
      </c>
      <c r="G183">
        <v>6.7809999999999997</v>
      </c>
      <c r="H183">
        <v>6.6890000000000001</v>
      </c>
      <c r="I183">
        <v>6.5890000000000004</v>
      </c>
      <c r="J183">
        <v>6.4850000000000003</v>
      </c>
      <c r="K183">
        <v>6.3760000000000003</v>
      </c>
      <c r="L183">
        <v>6.2640000000000002</v>
      </c>
      <c r="M183">
        <v>6.1520000000000001</v>
      </c>
      <c r="N183">
        <v>6.0410000000000004</v>
      </c>
      <c r="O183">
        <v>5.931</v>
      </c>
      <c r="P183">
        <v>5.8239999999999998</v>
      </c>
      <c r="Q183">
        <v>5.718</v>
      </c>
      <c r="R183">
        <v>5.6130000000000004</v>
      </c>
      <c r="S183">
        <v>5.5060000000000002</v>
      </c>
      <c r="T183">
        <v>5.399</v>
      </c>
      <c r="U183">
        <v>5.29</v>
      </c>
      <c r="V183">
        <v>5.1829999999999998</v>
      </c>
      <c r="W183">
        <v>5.0780000000000003</v>
      </c>
      <c r="X183">
        <v>4.9779999999999998</v>
      </c>
      <c r="Y183">
        <v>4.883</v>
      </c>
      <c r="Z183">
        <v>4.7949999999999999</v>
      </c>
      <c r="AA183">
        <v>4.7119999999999997</v>
      </c>
      <c r="AB183">
        <v>4.6319999999999997</v>
      </c>
      <c r="AC183">
        <v>4.5540000000000003</v>
      </c>
      <c r="AD183">
        <v>4.476</v>
      </c>
      <c r="AE183">
        <v>4.3970000000000002</v>
      </c>
      <c r="AF183">
        <v>4.32</v>
      </c>
      <c r="AG183">
        <v>4.2460000000000004</v>
      </c>
      <c r="AH183">
        <v>4.1769999999999996</v>
      </c>
      <c r="AI183">
        <v>4.1130000000000004</v>
      </c>
      <c r="AJ183">
        <v>4.056</v>
      </c>
      <c r="AK183">
        <v>4.0060000000000002</v>
      </c>
      <c r="AL183">
        <v>3.9620000000000002</v>
      </c>
      <c r="AM183">
        <v>3.923</v>
      </c>
      <c r="AN183">
        <v>3.8879999999999999</v>
      </c>
      <c r="AO183">
        <v>3.8519999999999999</v>
      </c>
      <c r="AP183">
        <v>3.8140000000000001</v>
      </c>
      <c r="AQ183">
        <v>3.7669999999999999</v>
      </c>
      <c r="AR183">
        <v>3.71</v>
      </c>
      <c r="AS183">
        <v>3.6440000000000001</v>
      </c>
      <c r="AT183">
        <v>3.569</v>
      </c>
      <c r="AU183">
        <v>3.4870000000000001</v>
      </c>
      <c r="AV183">
        <v>3.4039999999999999</v>
      </c>
      <c r="AW183">
        <v>3.3239999999999998</v>
      </c>
      <c r="AX183">
        <v>3.2509999999999999</v>
      </c>
      <c r="AY183">
        <v>3.1869999999999998</v>
      </c>
      <c r="AZ183">
        <v>3.133</v>
      </c>
      <c r="BA183">
        <v>3.0880000000000001</v>
      </c>
      <c r="BB183">
        <v>3.048</v>
      </c>
      <c r="BC183">
        <v>3.0110000000000001</v>
      </c>
    </row>
    <row r="184" spans="1:55">
      <c r="A184" t="s">
        <v>943</v>
      </c>
      <c r="AF184">
        <v>2.7572000000000001</v>
      </c>
      <c r="AK184">
        <v>2.8605</v>
      </c>
      <c r="AP184">
        <v>1.5349999999999999</v>
      </c>
    </row>
    <row r="185" spans="1:55">
      <c r="A185" t="s">
        <v>719</v>
      </c>
      <c r="B185">
        <v>6.2750000000000004</v>
      </c>
      <c r="C185">
        <v>6.2779999999999996</v>
      </c>
      <c r="D185">
        <v>6.2779999999999996</v>
      </c>
      <c r="E185">
        <v>6.2750000000000004</v>
      </c>
      <c r="F185">
        <v>6.2679999999999998</v>
      </c>
      <c r="G185">
        <v>6.258</v>
      </c>
      <c r="H185">
        <v>6.2439999999999998</v>
      </c>
      <c r="I185">
        <v>6.2270000000000003</v>
      </c>
      <c r="J185">
        <v>6.2080000000000002</v>
      </c>
      <c r="K185">
        <v>6.1870000000000003</v>
      </c>
      <c r="L185">
        <v>6.1630000000000003</v>
      </c>
      <c r="M185">
        <v>6.1369999999999996</v>
      </c>
      <c r="N185">
        <v>6.1079999999999997</v>
      </c>
      <c r="O185">
        <v>6.077</v>
      </c>
      <c r="P185">
        <v>6.0410000000000004</v>
      </c>
      <c r="Q185">
        <v>6</v>
      </c>
      <c r="R185">
        <v>5.9539999999999997</v>
      </c>
      <c r="S185">
        <v>5.9</v>
      </c>
      <c r="T185">
        <v>5.8390000000000004</v>
      </c>
      <c r="U185">
        <v>5.7709999999999999</v>
      </c>
      <c r="V185">
        <v>5.694</v>
      </c>
      <c r="W185">
        <v>5.609</v>
      </c>
      <c r="X185">
        <v>5.5149999999999997</v>
      </c>
      <c r="Y185">
        <v>5.415</v>
      </c>
      <c r="Z185">
        <v>5.3120000000000003</v>
      </c>
      <c r="AA185">
        <v>5.21</v>
      </c>
      <c r="AB185">
        <v>5.1100000000000003</v>
      </c>
      <c r="AC185">
        <v>5.0179999999999998</v>
      </c>
      <c r="AD185">
        <v>4.9340000000000002</v>
      </c>
      <c r="AE185">
        <v>4.8609999999999998</v>
      </c>
      <c r="AF185">
        <v>4.8019999999999996</v>
      </c>
      <c r="AG185">
        <v>4.7560000000000002</v>
      </c>
      <c r="AH185">
        <v>4.7229999999999999</v>
      </c>
      <c r="AI185">
        <v>4.7</v>
      </c>
      <c r="AJ185">
        <v>4.6829999999999998</v>
      </c>
      <c r="AK185">
        <v>4.6680000000000001</v>
      </c>
      <c r="AL185">
        <v>4.6529999999999996</v>
      </c>
      <c r="AM185">
        <v>4.6319999999999997</v>
      </c>
      <c r="AN185">
        <v>4.6040000000000001</v>
      </c>
      <c r="AO185">
        <v>4.569</v>
      </c>
      <c r="AP185">
        <v>4.5250000000000004</v>
      </c>
      <c r="AQ185">
        <v>4.4749999999999996</v>
      </c>
      <c r="AR185">
        <v>4.4219999999999997</v>
      </c>
      <c r="AS185">
        <v>4.3680000000000003</v>
      </c>
      <c r="AT185">
        <v>4.3150000000000004</v>
      </c>
      <c r="AU185">
        <v>4.2629999999999999</v>
      </c>
      <c r="AV185">
        <v>4.21</v>
      </c>
      <c r="AW185">
        <v>4.157</v>
      </c>
      <c r="AX185">
        <v>4.101</v>
      </c>
      <c r="AY185">
        <v>4.0439999999999996</v>
      </c>
      <c r="AZ185">
        <v>3.9849999999999999</v>
      </c>
      <c r="BA185">
        <v>3.927</v>
      </c>
      <c r="BB185">
        <v>3.8690000000000002</v>
      </c>
      <c r="BC185">
        <v>3.8119999999999998</v>
      </c>
    </row>
    <row r="186" spans="1:55">
      <c r="A186" t="s">
        <v>944</v>
      </c>
      <c r="B186">
        <v>2.98</v>
      </c>
      <c r="C186">
        <v>2.83</v>
      </c>
      <c r="D186">
        <v>2.72</v>
      </c>
      <c r="E186">
        <v>2.7</v>
      </c>
      <c r="F186">
        <v>2.57</v>
      </c>
      <c r="G186">
        <v>2.52</v>
      </c>
      <c r="H186">
        <v>2.34</v>
      </c>
      <c r="I186">
        <v>2.33</v>
      </c>
      <c r="J186">
        <v>2.2400000000000002</v>
      </c>
      <c r="K186">
        <v>2.2000000000000002</v>
      </c>
      <c r="L186">
        <v>2.2000000000000002</v>
      </c>
      <c r="M186">
        <v>2.25</v>
      </c>
      <c r="N186">
        <v>2.2400000000000002</v>
      </c>
      <c r="O186">
        <v>2.2599999999999998</v>
      </c>
      <c r="P186">
        <v>2.2599999999999998</v>
      </c>
      <c r="Q186">
        <v>2.27</v>
      </c>
      <c r="R186">
        <v>2.2999999999999998</v>
      </c>
      <c r="S186">
        <v>2.23</v>
      </c>
      <c r="T186">
        <v>2.21</v>
      </c>
      <c r="U186">
        <v>2.2799999999999998</v>
      </c>
      <c r="V186">
        <v>2.2799999999999998</v>
      </c>
      <c r="W186">
        <v>2.2400000000000002</v>
      </c>
      <c r="X186">
        <v>2.34</v>
      </c>
      <c r="Y186">
        <v>2.42</v>
      </c>
      <c r="Z186">
        <v>2.37</v>
      </c>
      <c r="AA186">
        <v>2.33</v>
      </c>
      <c r="AB186">
        <v>2.2200000000000002</v>
      </c>
      <c r="AC186">
        <v>2.15</v>
      </c>
      <c r="AD186">
        <v>2.13</v>
      </c>
      <c r="AE186">
        <v>2.08</v>
      </c>
      <c r="AF186">
        <v>2.06</v>
      </c>
      <c r="AG186">
        <v>2.0699999999999998</v>
      </c>
      <c r="AH186">
        <v>1.95</v>
      </c>
      <c r="AI186">
        <v>1.87</v>
      </c>
      <c r="AJ186">
        <v>1.81</v>
      </c>
      <c r="AK186">
        <v>1.62</v>
      </c>
      <c r="AL186">
        <v>1.59</v>
      </c>
      <c r="AM186">
        <v>1.51</v>
      </c>
      <c r="AN186">
        <v>1.44</v>
      </c>
      <c r="AO186">
        <v>1.38</v>
      </c>
      <c r="AP186">
        <v>1.37</v>
      </c>
      <c r="AQ186">
        <v>1.31</v>
      </c>
      <c r="AR186">
        <v>1.25</v>
      </c>
      <c r="AS186">
        <v>1.22</v>
      </c>
      <c r="AT186">
        <v>1.23</v>
      </c>
      <c r="AU186">
        <v>1.24</v>
      </c>
      <c r="AV186">
        <v>1.27</v>
      </c>
      <c r="AW186">
        <v>1.31</v>
      </c>
      <c r="AX186">
        <v>1.39</v>
      </c>
      <c r="AY186">
        <v>1.4</v>
      </c>
      <c r="AZ186">
        <v>1.38</v>
      </c>
      <c r="BA186">
        <v>1.3</v>
      </c>
      <c r="BB186">
        <v>1.3</v>
      </c>
      <c r="BC186">
        <v>1.3</v>
      </c>
    </row>
    <row r="187" spans="1:55">
      <c r="A187" t="s">
        <v>613</v>
      </c>
      <c r="B187">
        <v>4.657</v>
      </c>
      <c r="C187">
        <v>4.5469999999999997</v>
      </c>
      <c r="D187">
        <v>4.4109999999999996</v>
      </c>
      <c r="E187">
        <v>4.2519999999999998</v>
      </c>
      <c r="F187">
        <v>4.0750000000000002</v>
      </c>
      <c r="G187">
        <v>3.8879999999999999</v>
      </c>
      <c r="H187">
        <v>3.7029999999999998</v>
      </c>
      <c r="I187">
        <v>3.53</v>
      </c>
      <c r="J187">
        <v>3.3769999999999998</v>
      </c>
      <c r="K187">
        <v>3.2480000000000002</v>
      </c>
      <c r="L187">
        <v>3.1459999999999999</v>
      </c>
      <c r="M187">
        <v>3.0680000000000001</v>
      </c>
      <c r="N187">
        <v>3.0059999999999998</v>
      </c>
      <c r="O187">
        <v>2.9550000000000001</v>
      </c>
      <c r="P187">
        <v>2.9079999999999999</v>
      </c>
      <c r="Q187">
        <v>2.8639999999999999</v>
      </c>
      <c r="R187">
        <v>2.8180000000000001</v>
      </c>
      <c r="S187">
        <v>2.7690000000000001</v>
      </c>
      <c r="T187">
        <v>2.718</v>
      </c>
      <c r="U187">
        <v>2.6640000000000001</v>
      </c>
      <c r="V187">
        <v>2.6070000000000002</v>
      </c>
      <c r="W187">
        <v>2.548</v>
      </c>
      <c r="X187">
        <v>2.4900000000000002</v>
      </c>
      <c r="Y187">
        <v>2.4359999999999999</v>
      </c>
      <c r="Z187">
        <v>2.387</v>
      </c>
      <c r="AA187">
        <v>2.3439999999999999</v>
      </c>
      <c r="AB187">
        <v>2.3079999999999998</v>
      </c>
      <c r="AC187">
        <v>2.2789999999999999</v>
      </c>
      <c r="AD187">
        <v>2.2559999999999998</v>
      </c>
      <c r="AE187">
        <v>2.2360000000000002</v>
      </c>
      <c r="AF187">
        <v>2.2189999999999999</v>
      </c>
      <c r="AG187">
        <v>2.2010000000000001</v>
      </c>
      <c r="AH187">
        <v>2.1800000000000002</v>
      </c>
      <c r="AI187">
        <v>2.1539999999999999</v>
      </c>
      <c r="AJ187">
        <v>2.1240000000000001</v>
      </c>
      <c r="AK187">
        <v>2.0880000000000001</v>
      </c>
      <c r="AL187">
        <v>1.94</v>
      </c>
      <c r="AM187">
        <v>1.9</v>
      </c>
      <c r="AN187">
        <v>1.9</v>
      </c>
      <c r="AO187">
        <v>1.9742500000000001</v>
      </c>
      <c r="AP187">
        <v>2.0485000000000002</v>
      </c>
      <c r="AQ187">
        <v>1.9346000000000001</v>
      </c>
      <c r="AR187">
        <v>1.8317000000000001</v>
      </c>
      <c r="AS187">
        <v>1.7624</v>
      </c>
      <c r="AT187">
        <v>1.7822</v>
      </c>
      <c r="AU187">
        <v>1.7702</v>
      </c>
      <c r="AV187">
        <v>1.7122999999999999</v>
      </c>
      <c r="AW187">
        <v>1.6505000000000001</v>
      </c>
      <c r="AX187">
        <v>1.6516</v>
      </c>
      <c r="AY187">
        <v>1.6528</v>
      </c>
      <c r="AZ187">
        <v>1.6639999999999999</v>
      </c>
      <c r="BA187">
        <v>1.653</v>
      </c>
      <c r="BB187">
        <v>1.6439999999999999</v>
      </c>
      <c r="BC187">
        <v>1.6359999999999999</v>
      </c>
    </row>
    <row r="188" spans="1:55">
      <c r="A188" t="s">
        <v>945</v>
      </c>
      <c r="B188">
        <v>4.5789999999999997</v>
      </c>
      <c r="C188">
        <v>4.3570000000000002</v>
      </c>
      <c r="D188">
        <v>4.173</v>
      </c>
      <c r="E188">
        <v>4.0570000000000004</v>
      </c>
      <c r="F188">
        <v>4.0220000000000002</v>
      </c>
      <c r="G188">
        <v>4.0640000000000001</v>
      </c>
      <c r="H188">
        <v>4.1589999999999998</v>
      </c>
      <c r="I188">
        <v>4.2619999999999996</v>
      </c>
      <c r="J188">
        <v>4.3360000000000003</v>
      </c>
      <c r="K188">
        <v>4.3639999999999999</v>
      </c>
      <c r="L188">
        <v>4.327</v>
      </c>
      <c r="M188">
        <v>4.2140000000000004</v>
      </c>
      <c r="N188">
        <v>4.0380000000000003</v>
      </c>
      <c r="O188">
        <v>3.8159999999999998</v>
      </c>
      <c r="P188">
        <v>3.5640000000000001</v>
      </c>
      <c r="Q188">
        <v>3.3069999999999999</v>
      </c>
      <c r="R188">
        <v>3.0750000000000002</v>
      </c>
      <c r="S188">
        <v>2.8889999999999998</v>
      </c>
      <c r="T188">
        <v>2.7610000000000001</v>
      </c>
      <c r="U188">
        <v>2.6930000000000001</v>
      </c>
      <c r="V188">
        <v>2.6760000000000002</v>
      </c>
      <c r="W188">
        <v>2.6869999999999998</v>
      </c>
      <c r="X188">
        <v>2.698</v>
      </c>
      <c r="Y188">
        <v>2.69</v>
      </c>
      <c r="Z188">
        <v>2.6539999999999999</v>
      </c>
      <c r="AA188">
        <v>2.593</v>
      </c>
      <c r="AB188">
        <v>2.5150000000000001</v>
      </c>
      <c r="AC188">
        <v>2.4380000000000002</v>
      </c>
      <c r="AD188">
        <v>2.3740000000000001</v>
      </c>
      <c r="AE188">
        <v>2.3250000000000002</v>
      </c>
      <c r="AF188">
        <v>2.2890000000000001</v>
      </c>
      <c r="AG188">
        <v>2.262</v>
      </c>
      <c r="AH188">
        <v>2.2349999999999999</v>
      </c>
      <c r="AI188">
        <v>2.202</v>
      </c>
      <c r="AJ188">
        <v>2.1629999999999998</v>
      </c>
      <c r="AK188">
        <v>2.121</v>
      </c>
      <c r="AL188">
        <v>2.0790000000000002</v>
      </c>
      <c r="AM188">
        <v>2.0419999999999998</v>
      </c>
      <c r="AN188">
        <v>2.0150000000000001</v>
      </c>
      <c r="AO188">
        <v>1.9990000000000001</v>
      </c>
      <c r="AP188">
        <v>1.9910000000000001</v>
      </c>
      <c r="AQ188">
        <v>1.992</v>
      </c>
      <c r="AR188">
        <v>1.996</v>
      </c>
      <c r="AS188">
        <v>2</v>
      </c>
      <c r="AT188">
        <v>2.004</v>
      </c>
      <c r="AU188">
        <v>2.0049999999999999</v>
      </c>
      <c r="AV188">
        <v>2.0059999999999998</v>
      </c>
      <c r="AW188">
        <v>2.0049999999999999</v>
      </c>
      <c r="AX188">
        <v>2.0049999999999999</v>
      </c>
      <c r="AY188">
        <v>2.004</v>
      </c>
      <c r="AZ188">
        <v>2.0030000000000001</v>
      </c>
      <c r="BA188">
        <v>2</v>
      </c>
      <c r="BB188">
        <v>1.9950000000000001</v>
      </c>
      <c r="BC188">
        <v>1.988</v>
      </c>
    </row>
    <row r="189" spans="1:55">
      <c r="A189" t="s">
        <v>946</v>
      </c>
      <c r="B189">
        <v>3.16</v>
      </c>
      <c r="C189">
        <v>3.21</v>
      </c>
      <c r="D189">
        <v>3.23</v>
      </c>
      <c r="E189">
        <v>3.12</v>
      </c>
      <c r="F189">
        <v>3.21</v>
      </c>
      <c r="G189">
        <v>3.15</v>
      </c>
      <c r="H189">
        <v>3.16</v>
      </c>
      <c r="I189">
        <v>3.16</v>
      </c>
      <c r="J189">
        <v>3.12</v>
      </c>
      <c r="K189">
        <v>3.12</v>
      </c>
      <c r="L189">
        <v>3.01</v>
      </c>
      <c r="M189">
        <v>3</v>
      </c>
      <c r="N189">
        <v>2.86</v>
      </c>
      <c r="O189">
        <v>2.77</v>
      </c>
      <c r="P189">
        <v>2.7</v>
      </c>
      <c r="Q189">
        <v>2.75</v>
      </c>
      <c r="R189">
        <v>2.82</v>
      </c>
      <c r="S189">
        <v>2.69</v>
      </c>
      <c r="T189">
        <v>2.4500000000000002</v>
      </c>
      <c r="U189">
        <v>2.31</v>
      </c>
      <c r="V189">
        <v>2.25</v>
      </c>
      <c r="W189">
        <v>2.13</v>
      </c>
      <c r="X189">
        <v>2.0699999999999998</v>
      </c>
      <c r="Y189">
        <v>1.95</v>
      </c>
      <c r="Z189">
        <v>1.9</v>
      </c>
      <c r="AA189">
        <v>1.72</v>
      </c>
      <c r="AB189">
        <v>1.66</v>
      </c>
      <c r="AC189">
        <v>1.62</v>
      </c>
      <c r="AD189">
        <v>1.61</v>
      </c>
      <c r="AE189">
        <v>1.57</v>
      </c>
      <c r="AF189">
        <v>1.56</v>
      </c>
      <c r="AG189">
        <v>1.56</v>
      </c>
      <c r="AH189">
        <v>1.54</v>
      </c>
      <c r="AI189">
        <v>1.52</v>
      </c>
      <c r="AJ189">
        <v>1.45</v>
      </c>
      <c r="AK189">
        <v>1.41</v>
      </c>
      <c r="AL189">
        <v>1.44</v>
      </c>
      <c r="AM189">
        <v>1.47</v>
      </c>
      <c r="AN189">
        <v>1.47</v>
      </c>
      <c r="AO189">
        <v>1.5</v>
      </c>
      <c r="AP189">
        <v>1.55</v>
      </c>
      <c r="AQ189">
        <v>1.45</v>
      </c>
      <c r="AR189">
        <v>1.46</v>
      </c>
      <c r="AS189">
        <v>1.44</v>
      </c>
      <c r="AT189">
        <v>1.4</v>
      </c>
      <c r="AU189">
        <v>1.41</v>
      </c>
      <c r="AV189">
        <v>1.37</v>
      </c>
      <c r="AW189">
        <v>1.35</v>
      </c>
      <c r="AX189">
        <v>1.39</v>
      </c>
      <c r="AY189">
        <v>1.34</v>
      </c>
      <c r="AZ189">
        <v>1.39</v>
      </c>
      <c r="BA189">
        <v>1.35</v>
      </c>
      <c r="BB189">
        <v>1.28</v>
      </c>
      <c r="BC189">
        <v>1.28</v>
      </c>
    </row>
    <row r="190" spans="1:55">
      <c r="A190" t="s">
        <v>36</v>
      </c>
      <c r="B190">
        <v>6.5</v>
      </c>
      <c r="C190">
        <v>6.4889999999999999</v>
      </c>
      <c r="D190">
        <v>6.4720000000000004</v>
      </c>
      <c r="E190">
        <v>6.4470000000000001</v>
      </c>
      <c r="F190">
        <v>6.41</v>
      </c>
      <c r="G190">
        <v>6.3559999999999999</v>
      </c>
      <c r="H190">
        <v>6.2759999999999998</v>
      </c>
      <c r="I190">
        <v>6.17</v>
      </c>
      <c r="J190">
        <v>6.0410000000000004</v>
      </c>
      <c r="K190">
        <v>5.8940000000000001</v>
      </c>
      <c r="L190">
        <v>5.7389999999999999</v>
      </c>
      <c r="M190">
        <v>5.5910000000000002</v>
      </c>
      <c r="N190">
        <v>5.4580000000000002</v>
      </c>
      <c r="O190">
        <v>5.351</v>
      </c>
      <c r="P190">
        <v>5.2720000000000002</v>
      </c>
      <c r="Q190">
        <v>5.2229999999999999</v>
      </c>
      <c r="R190">
        <v>5.1980000000000004</v>
      </c>
      <c r="S190">
        <v>5.1890000000000001</v>
      </c>
      <c r="T190">
        <v>5.1859999999999999</v>
      </c>
      <c r="U190">
        <v>5.1829999999999998</v>
      </c>
      <c r="V190">
        <v>5.1740000000000004</v>
      </c>
      <c r="W190">
        <v>5.1550000000000002</v>
      </c>
      <c r="X190">
        <v>5.1260000000000003</v>
      </c>
      <c r="Y190">
        <v>5.0869999999999997</v>
      </c>
      <c r="Z190">
        <v>5.0369999999999999</v>
      </c>
      <c r="AA190">
        <v>4.9740000000000002</v>
      </c>
      <c r="AB190">
        <v>4.9000000000000004</v>
      </c>
      <c r="AC190">
        <v>4.8179999999999996</v>
      </c>
      <c r="AD190">
        <v>4.7300000000000004</v>
      </c>
      <c r="AE190">
        <v>4.6390000000000002</v>
      </c>
      <c r="AF190">
        <v>4.5469999999999997</v>
      </c>
      <c r="AG190">
        <v>4.4569999999999999</v>
      </c>
      <c r="AH190">
        <v>4.3680000000000003</v>
      </c>
      <c r="AI190">
        <v>4.282</v>
      </c>
      <c r="AJ190">
        <v>4.1959999999999997</v>
      </c>
      <c r="AK190">
        <v>4.1079999999999997</v>
      </c>
      <c r="AL190">
        <v>4.0140000000000002</v>
      </c>
      <c r="AM190">
        <v>3.911</v>
      </c>
      <c r="AN190">
        <v>3.798</v>
      </c>
      <c r="AO190">
        <v>3.6779999999999999</v>
      </c>
      <c r="AP190">
        <v>3.5529999999999999</v>
      </c>
      <c r="AQ190">
        <v>3.431</v>
      </c>
      <c r="AR190">
        <v>3.3149999999999999</v>
      </c>
      <c r="AS190">
        <v>3.21</v>
      </c>
      <c r="AT190">
        <v>3.1190000000000002</v>
      </c>
      <c r="AU190">
        <v>3.04</v>
      </c>
      <c r="AV190">
        <v>2.97</v>
      </c>
      <c r="AW190">
        <v>2.907</v>
      </c>
      <c r="AX190">
        <v>2.8460000000000001</v>
      </c>
      <c r="AY190">
        <v>2.7869999999999999</v>
      </c>
      <c r="AZ190">
        <v>2.73</v>
      </c>
      <c r="BA190">
        <v>2.6749999999999998</v>
      </c>
      <c r="BB190">
        <v>2.625</v>
      </c>
      <c r="BC190">
        <v>2.581</v>
      </c>
    </row>
    <row r="191" spans="1:55">
      <c r="A191" t="s">
        <v>947</v>
      </c>
      <c r="B191">
        <v>6.7673945084617699</v>
      </c>
      <c r="C191">
        <v>6.6725319360740434</v>
      </c>
      <c r="D191">
        <v>6.5628543540809279</v>
      </c>
      <c r="E191">
        <v>6.4422140816880731</v>
      </c>
      <c r="F191">
        <v>6.3155434603957268</v>
      </c>
      <c r="G191">
        <v>6.1876632753898715</v>
      </c>
      <c r="H191">
        <v>6.0593107109922126</v>
      </c>
      <c r="I191">
        <v>5.9338060407859405</v>
      </c>
      <c r="J191">
        <v>5.8131192296275902</v>
      </c>
      <c r="K191">
        <v>5.698618033779411</v>
      </c>
      <c r="L191">
        <v>5.5919878686213016</v>
      </c>
      <c r="M191">
        <v>5.495434152208202</v>
      </c>
      <c r="N191">
        <v>5.4075688486198015</v>
      </c>
      <c r="O191">
        <v>5.3289421025085044</v>
      </c>
      <c r="P191">
        <v>5.2614423354051736</v>
      </c>
      <c r="Q191">
        <v>5.2035483756762124</v>
      </c>
      <c r="R191">
        <v>5.1630909144237398</v>
      </c>
      <c r="S191">
        <v>5.1265727313690794</v>
      </c>
      <c r="T191">
        <v>5.0882090036895535</v>
      </c>
      <c r="U191">
        <v>5.0437556284369389</v>
      </c>
      <c r="V191">
        <v>4.9903545199542974</v>
      </c>
      <c r="W191">
        <v>4.9257788358535963</v>
      </c>
      <c r="X191">
        <v>4.8533528561034913</v>
      </c>
      <c r="Y191">
        <v>4.7772863051735879</v>
      </c>
      <c r="Z191">
        <v>4.7020132234718739</v>
      </c>
      <c r="AA191">
        <v>4.6297823217609002</v>
      </c>
      <c r="AB191">
        <v>4.5638628895740148</v>
      </c>
      <c r="AC191">
        <v>4.5045464618544946</v>
      </c>
      <c r="AD191">
        <v>4.4522815827750586</v>
      </c>
      <c r="AE191">
        <v>4.4049527844846095</v>
      </c>
      <c r="AF191">
        <v>4.3603785262190984</v>
      </c>
      <c r="AG191">
        <v>4.3137470819883301</v>
      </c>
      <c r="AH191">
        <v>4.2658485202356458</v>
      </c>
      <c r="AI191">
        <v>4.2158857047935694</v>
      </c>
      <c r="AJ191">
        <v>4.1632680852388821</v>
      </c>
      <c r="AK191">
        <v>4.1084132081187521</v>
      </c>
      <c r="AL191">
        <v>4.0559397147301581</v>
      </c>
      <c r="AM191">
        <v>4.0024216191879498</v>
      </c>
      <c r="AN191">
        <v>3.9495246071868961</v>
      </c>
      <c r="AO191">
        <v>3.8986761355115864</v>
      </c>
      <c r="AP191">
        <v>3.8501638717538658</v>
      </c>
      <c r="AQ191">
        <v>3.8012916921999462</v>
      </c>
      <c r="AR191">
        <v>3.7556229656210696</v>
      </c>
      <c r="AS191">
        <v>3.7122965037422988</v>
      </c>
      <c r="AT191">
        <v>3.6701704966249382</v>
      </c>
      <c r="AU191">
        <v>3.62882341654139</v>
      </c>
      <c r="AV191">
        <v>3.5905171130392044</v>
      </c>
      <c r="AW191">
        <v>3.5509813613707957</v>
      </c>
      <c r="AX191">
        <v>3.5106284018671592</v>
      </c>
      <c r="AY191">
        <v>3.4697198288148936</v>
      </c>
      <c r="AZ191">
        <v>3.4286127029492137</v>
      </c>
      <c r="BA191">
        <v>3.3894521060274614</v>
      </c>
      <c r="BB191">
        <v>3.3510910042668596</v>
      </c>
      <c r="BC191">
        <v>3.3135664258934217</v>
      </c>
    </row>
    <row r="192" spans="1:55">
      <c r="A192" t="s">
        <v>948</v>
      </c>
      <c r="B192">
        <v>5.6580000000000004</v>
      </c>
      <c r="C192">
        <v>5.577</v>
      </c>
      <c r="D192">
        <v>5.5</v>
      </c>
      <c r="E192">
        <v>5.43</v>
      </c>
      <c r="F192">
        <v>5.3680000000000003</v>
      </c>
      <c r="G192">
        <v>5.3140000000000001</v>
      </c>
      <c r="H192">
        <v>5.2670000000000003</v>
      </c>
      <c r="I192">
        <v>5.2220000000000004</v>
      </c>
      <c r="J192">
        <v>5.1740000000000004</v>
      </c>
      <c r="K192">
        <v>5.12</v>
      </c>
      <c r="L192">
        <v>5.0570000000000004</v>
      </c>
      <c r="M192">
        <v>4.9800000000000004</v>
      </c>
      <c r="N192">
        <v>4.8890000000000002</v>
      </c>
      <c r="O192">
        <v>4.7850000000000001</v>
      </c>
      <c r="P192">
        <v>4.67</v>
      </c>
      <c r="Q192">
        <v>4.548</v>
      </c>
      <c r="R192">
        <v>4.423</v>
      </c>
      <c r="S192">
        <v>4.3010000000000002</v>
      </c>
      <c r="T192">
        <v>4.1849999999999996</v>
      </c>
      <c r="U192">
        <v>4.08</v>
      </c>
      <c r="V192">
        <v>3.9889999999999999</v>
      </c>
      <c r="W192">
        <v>3.9159999999999999</v>
      </c>
      <c r="X192">
        <v>3.8580000000000001</v>
      </c>
      <c r="Y192">
        <v>3.8119999999999998</v>
      </c>
      <c r="Z192">
        <v>3.774</v>
      </c>
      <c r="AA192">
        <v>3.738</v>
      </c>
      <c r="AB192">
        <v>3.6970000000000001</v>
      </c>
      <c r="AC192">
        <v>3.645</v>
      </c>
      <c r="AD192">
        <v>3.5790000000000002</v>
      </c>
      <c r="AE192">
        <v>3.4969999999999999</v>
      </c>
      <c r="AF192">
        <v>3.4</v>
      </c>
      <c r="AG192">
        <v>3.2909999999999999</v>
      </c>
      <c r="AH192">
        <v>3.1749999999999998</v>
      </c>
      <c r="AI192">
        <v>3.0590000000000002</v>
      </c>
      <c r="AJ192">
        <v>2.9460000000000002</v>
      </c>
      <c r="AK192">
        <v>2.8410000000000002</v>
      </c>
      <c r="AL192">
        <v>2.7450000000000001</v>
      </c>
      <c r="AM192">
        <v>2.66</v>
      </c>
      <c r="AN192">
        <v>2.585</v>
      </c>
      <c r="AO192">
        <v>2.52</v>
      </c>
      <c r="AP192">
        <v>2.4630000000000001</v>
      </c>
      <c r="AQ192">
        <v>2.4140000000000001</v>
      </c>
      <c r="AR192">
        <v>2.37</v>
      </c>
      <c r="AS192">
        <v>2.3290000000000002</v>
      </c>
      <c r="AT192">
        <v>2.2890000000000001</v>
      </c>
      <c r="AU192">
        <v>2.2509999999999999</v>
      </c>
      <c r="AV192">
        <v>2.2160000000000002</v>
      </c>
      <c r="AW192">
        <v>2.1840000000000002</v>
      </c>
      <c r="AX192">
        <v>2.1560000000000001</v>
      </c>
      <c r="AY192">
        <v>2.1309999999999998</v>
      </c>
      <c r="AZ192">
        <v>2.11</v>
      </c>
      <c r="BA192">
        <v>2.0920000000000001</v>
      </c>
      <c r="BB192">
        <v>2.0750000000000002</v>
      </c>
      <c r="BC192">
        <v>2.0590000000000002</v>
      </c>
    </row>
    <row r="193" spans="1:55">
      <c r="A193" t="s">
        <v>634</v>
      </c>
      <c r="B193">
        <v>6.9710000000000001</v>
      </c>
      <c r="C193">
        <v>6.9729999999999999</v>
      </c>
      <c r="D193">
        <v>6.9770000000000003</v>
      </c>
      <c r="E193">
        <v>6.9809999999999999</v>
      </c>
      <c r="F193">
        <v>6.9850000000000003</v>
      </c>
      <c r="G193">
        <v>6.9870000000000001</v>
      </c>
      <c r="H193">
        <v>6.9870000000000001</v>
      </c>
      <c r="I193">
        <v>6.9829999999999997</v>
      </c>
      <c r="J193">
        <v>6.9729999999999999</v>
      </c>
      <c r="K193">
        <v>6.952</v>
      </c>
      <c r="L193">
        <v>6.9180000000000001</v>
      </c>
      <c r="M193">
        <v>6.8659999999999997</v>
      </c>
      <c r="N193">
        <v>6.7939999999999996</v>
      </c>
      <c r="O193">
        <v>6.7030000000000003</v>
      </c>
      <c r="P193">
        <v>6.5949999999999998</v>
      </c>
      <c r="Q193">
        <v>6.4740000000000002</v>
      </c>
      <c r="R193">
        <v>6.3440000000000003</v>
      </c>
      <c r="S193">
        <v>6.2110000000000003</v>
      </c>
      <c r="T193">
        <v>6.0789999999999997</v>
      </c>
      <c r="U193">
        <v>5.9470000000000001</v>
      </c>
      <c r="V193">
        <v>5.8109999999999999</v>
      </c>
      <c r="W193">
        <v>5.665</v>
      </c>
      <c r="X193">
        <v>5.5039999999999996</v>
      </c>
      <c r="Y193">
        <v>5.3259999999999996</v>
      </c>
      <c r="Z193">
        <v>5.1319999999999997</v>
      </c>
      <c r="AA193">
        <v>4.9290000000000003</v>
      </c>
      <c r="AB193">
        <v>4.7220000000000004</v>
      </c>
      <c r="AC193">
        <v>4.5209999999999999</v>
      </c>
      <c r="AD193">
        <v>4.3330000000000002</v>
      </c>
      <c r="AE193">
        <v>4.1630000000000003</v>
      </c>
      <c r="AF193">
        <v>4.016</v>
      </c>
      <c r="AG193">
        <v>3.8940000000000001</v>
      </c>
      <c r="AH193">
        <v>3.7959999999999998</v>
      </c>
      <c r="AI193">
        <v>3.7149999999999999</v>
      </c>
      <c r="AJ193">
        <v>3.6480000000000001</v>
      </c>
      <c r="AK193">
        <v>3.59</v>
      </c>
      <c r="AL193">
        <v>3.5339999999999998</v>
      </c>
      <c r="AM193">
        <v>3.476</v>
      </c>
      <c r="AN193">
        <v>3.41</v>
      </c>
      <c r="AO193">
        <v>3.3330000000000002</v>
      </c>
      <c r="AP193">
        <v>3.24</v>
      </c>
      <c r="AQ193">
        <v>3.1259999999999999</v>
      </c>
      <c r="AR193">
        <v>2.996</v>
      </c>
      <c r="AS193">
        <v>2.855</v>
      </c>
      <c r="AT193">
        <v>2.7069999999999999</v>
      </c>
      <c r="AU193">
        <v>2.5619999999999998</v>
      </c>
      <c r="AV193">
        <v>2.4279999999999999</v>
      </c>
      <c r="AW193">
        <v>2.3119999999999998</v>
      </c>
      <c r="AX193">
        <v>2.2189999999999999</v>
      </c>
      <c r="AY193">
        <v>2.15</v>
      </c>
      <c r="AZ193">
        <v>2.1040000000000001</v>
      </c>
      <c r="BA193">
        <v>2.077</v>
      </c>
      <c r="BB193">
        <v>2.0590000000000002</v>
      </c>
      <c r="BC193">
        <v>2.0430000000000001</v>
      </c>
    </row>
    <row r="194" spans="1:55">
      <c r="A194" t="s">
        <v>949</v>
      </c>
      <c r="B194">
        <v>2.34</v>
      </c>
      <c r="C194">
        <v>2.17</v>
      </c>
      <c r="D194">
        <v>2.04</v>
      </c>
      <c r="E194">
        <v>2.0099999999999998</v>
      </c>
      <c r="F194">
        <v>1.96</v>
      </c>
      <c r="G194">
        <v>1.91</v>
      </c>
      <c r="H194">
        <v>1.9</v>
      </c>
      <c r="I194">
        <v>3.66</v>
      </c>
      <c r="J194">
        <v>3.63</v>
      </c>
      <c r="K194">
        <v>3.19</v>
      </c>
      <c r="L194">
        <v>2.89</v>
      </c>
      <c r="M194">
        <v>2.67</v>
      </c>
      <c r="N194">
        <v>2.5499999999999998</v>
      </c>
      <c r="O194">
        <v>2.44</v>
      </c>
      <c r="P194">
        <v>2.71</v>
      </c>
      <c r="Q194">
        <v>2.59</v>
      </c>
      <c r="R194">
        <v>2.54</v>
      </c>
      <c r="S194">
        <v>2.57</v>
      </c>
      <c r="T194">
        <v>2.52</v>
      </c>
      <c r="U194">
        <v>2.4900000000000002</v>
      </c>
      <c r="V194">
        <v>2.4300000000000002</v>
      </c>
      <c r="W194">
        <v>2.36</v>
      </c>
      <c r="X194">
        <v>2.17</v>
      </c>
      <c r="Y194">
        <v>2.06</v>
      </c>
      <c r="Z194">
        <v>2.2599999999999998</v>
      </c>
      <c r="AA194">
        <v>2.31</v>
      </c>
      <c r="AB194">
        <v>2.39</v>
      </c>
      <c r="AC194">
        <v>2.38</v>
      </c>
      <c r="AD194">
        <v>2.2999999999999998</v>
      </c>
      <c r="AE194">
        <v>2.2200000000000002</v>
      </c>
      <c r="AF194">
        <v>1.83</v>
      </c>
      <c r="AG194">
        <v>1.59</v>
      </c>
      <c r="AH194">
        <v>1.51</v>
      </c>
      <c r="AI194">
        <v>1.43</v>
      </c>
      <c r="AJ194">
        <v>1.4</v>
      </c>
      <c r="AK194">
        <v>1.33</v>
      </c>
      <c r="AL194">
        <v>1.3</v>
      </c>
      <c r="AM194">
        <v>1.32</v>
      </c>
      <c r="AN194">
        <v>1.32</v>
      </c>
      <c r="AO194">
        <v>1.3</v>
      </c>
      <c r="AP194">
        <v>1.31</v>
      </c>
      <c r="AQ194">
        <v>1.27</v>
      </c>
      <c r="AR194">
        <v>1.27</v>
      </c>
      <c r="AS194">
        <v>1.31</v>
      </c>
      <c r="AT194">
        <v>1.35</v>
      </c>
      <c r="AU194">
        <v>1.39</v>
      </c>
      <c r="AV194">
        <v>1.4</v>
      </c>
      <c r="AW194">
        <v>1.42</v>
      </c>
      <c r="AX194">
        <v>1.53</v>
      </c>
      <c r="AY194">
        <v>1.57</v>
      </c>
      <c r="AZ194">
        <v>1.54</v>
      </c>
      <c r="BA194">
        <v>1.46</v>
      </c>
      <c r="BB194">
        <v>1.53</v>
      </c>
      <c r="BC194">
        <v>1.53</v>
      </c>
    </row>
    <row r="195" spans="1:55">
      <c r="A195" t="s">
        <v>950</v>
      </c>
      <c r="B195">
        <v>2.52</v>
      </c>
      <c r="C195">
        <v>2.4500000000000002</v>
      </c>
      <c r="D195">
        <v>2.36</v>
      </c>
      <c r="E195">
        <v>2.27</v>
      </c>
      <c r="F195">
        <v>2.1800000000000002</v>
      </c>
      <c r="G195">
        <v>2.13</v>
      </c>
      <c r="H195">
        <v>2.1</v>
      </c>
      <c r="I195">
        <v>2.04</v>
      </c>
      <c r="J195">
        <v>1.99</v>
      </c>
      <c r="K195">
        <v>1.97</v>
      </c>
      <c r="L195">
        <v>1.99</v>
      </c>
      <c r="M195">
        <v>2.0299999999999998</v>
      </c>
      <c r="N195">
        <v>2.04</v>
      </c>
      <c r="O195">
        <v>2.0099999999999998</v>
      </c>
      <c r="P195">
        <v>2</v>
      </c>
      <c r="Q195">
        <v>1.98</v>
      </c>
      <c r="R195">
        <v>1.97</v>
      </c>
      <c r="S195">
        <v>1.95</v>
      </c>
      <c r="T195">
        <v>1.92</v>
      </c>
      <c r="U195">
        <v>1.9</v>
      </c>
      <c r="V195">
        <v>1.89</v>
      </c>
      <c r="W195">
        <v>1.91</v>
      </c>
      <c r="X195">
        <v>2.04</v>
      </c>
      <c r="Y195">
        <v>2.11</v>
      </c>
      <c r="Z195">
        <v>2.06</v>
      </c>
      <c r="AA195">
        <v>2.0499999999999998</v>
      </c>
      <c r="AB195">
        <v>2.15</v>
      </c>
      <c r="AC195">
        <v>2.2200000000000002</v>
      </c>
      <c r="AD195">
        <v>2.12</v>
      </c>
      <c r="AE195">
        <v>2.0099999999999998</v>
      </c>
      <c r="AF195">
        <v>1.89</v>
      </c>
      <c r="AG195">
        <v>1.732</v>
      </c>
      <c r="AH195">
        <v>1.552</v>
      </c>
      <c r="AI195">
        <v>1.385</v>
      </c>
      <c r="AJ195">
        <v>1.4</v>
      </c>
      <c r="AK195">
        <v>1.34</v>
      </c>
      <c r="AL195">
        <v>1.2769999999999999</v>
      </c>
      <c r="AM195">
        <v>1.23</v>
      </c>
      <c r="AN195">
        <v>1.24</v>
      </c>
      <c r="AO195">
        <v>1.17</v>
      </c>
      <c r="AP195">
        <v>1.21</v>
      </c>
      <c r="AQ195">
        <v>1.25</v>
      </c>
      <c r="AR195">
        <v>1.3</v>
      </c>
      <c r="AS195">
        <v>1.31</v>
      </c>
      <c r="AT195">
        <v>1.33</v>
      </c>
      <c r="AU195">
        <v>1.29</v>
      </c>
      <c r="AV195">
        <v>1.3</v>
      </c>
      <c r="AW195">
        <v>1.41</v>
      </c>
      <c r="AX195">
        <v>1.49</v>
      </c>
      <c r="AY195">
        <v>1.54</v>
      </c>
      <c r="AZ195">
        <v>1.57</v>
      </c>
      <c r="BA195">
        <v>1.58</v>
      </c>
      <c r="BB195">
        <v>1.7</v>
      </c>
      <c r="BC195">
        <v>1.7</v>
      </c>
    </row>
    <row r="196" spans="1:55">
      <c r="A196" t="s">
        <v>951</v>
      </c>
      <c r="B196">
        <v>8.1869999999999994</v>
      </c>
      <c r="C196">
        <v>8.1940000000000008</v>
      </c>
      <c r="D196">
        <v>8.1969999999999992</v>
      </c>
      <c r="E196">
        <v>8.1980000000000004</v>
      </c>
      <c r="F196">
        <v>8.1980000000000004</v>
      </c>
      <c r="G196">
        <v>8.1980000000000004</v>
      </c>
      <c r="H196">
        <v>8.1980000000000004</v>
      </c>
      <c r="I196">
        <v>8.2010000000000005</v>
      </c>
      <c r="J196">
        <v>8.2070000000000007</v>
      </c>
      <c r="K196">
        <v>8.2170000000000005</v>
      </c>
      <c r="L196">
        <v>8.2309999999999999</v>
      </c>
      <c r="M196">
        <v>8.2520000000000007</v>
      </c>
      <c r="N196">
        <v>8.2780000000000005</v>
      </c>
      <c r="O196">
        <v>8.3070000000000004</v>
      </c>
      <c r="P196">
        <v>8.3390000000000004</v>
      </c>
      <c r="Q196">
        <v>8.3699999999999992</v>
      </c>
      <c r="R196">
        <v>8.3989999999999991</v>
      </c>
      <c r="S196">
        <v>8.423</v>
      </c>
      <c r="T196">
        <v>8.4410000000000007</v>
      </c>
      <c r="U196">
        <v>8.4489999999999998</v>
      </c>
      <c r="V196">
        <v>8.4480000000000004</v>
      </c>
      <c r="W196">
        <v>8.4390000000000001</v>
      </c>
      <c r="X196">
        <v>8.423</v>
      </c>
      <c r="Y196">
        <v>8.3970000000000002</v>
      </c>
      <c r="Z196">
        <v>8.3550000000000004</v>
      </c>
      <c r="AA196">
        <v>8.2850000000000001</v>
      </c>
      <c r="AB196">
        <v>8.173</v>
      </c>
      <c r="AC196">
        <v>8.0129999999999999</v>
      </c>
      <c r="AD196">
        <v>7.8070000000000004</v>
      </c>
      <c r="AE196">
        <v>7.5620000000000003</v>
      </c>
      <c r="AF196">
        <v>7.2910000000000004</v>
      </c>
      <c r="AG196">
        <v>7.0149999999999997</v>
      </c>
      <c r="AH196">
        <v>6.7530000000000001</v>
      </c>
      <c r="AI196">
        <v>6.5179999999999998</v>
      </c>
      <c r="AJ196">
        <v>6.319</v>
      </c>
      <c r="AK196">
        <v>6.1589999999999998</v>
      </c>
      <c r="AL196">
        <v>6.032</v>
      </c>
      <c r="AM196">
        <v>5.9260000000000002</v>
      </c>
      <c r="AN196">
        <v>5.8289999999999997</v>
      </c>
      <c r="AO196">
        <v>5.734</v>
      </c>
      <c r="AP196">
        <v>5.64</v>
      </c>
      <c r="AQ196">
        <v>5.5449999999999999</v>
      </c>
      <c r="AR196">
        <v>5.4489999999999998</v>
      </c>
      <c r="AS196">
        <v>5.3529999999999998</v>
      </c>
      <c r="AT196">
        <v>5.2539999999999996</v>
      </c>
      <c r="AU196">
        <v>5.1459999999999999</v>
      </c>
      <c r="AV196">
        <v>5.0270000000000001</v>
      </c>
      <c r="AW196">
        <v>4.8949999999999996</v>
      </c>
      <c r="AX196">
        <v>4.7510000000000003</v>
      </c>
      <c r="AY196">
        <v>4.5979999999999999</v>
      </c>
      <c r="AZ196">
        <v>4.4409999999999998</v>
      </c>
      <c r="BA196">
        <v>4.2869999999999999</v>
      </c>
      <c r="BB196">
        <v>4.1429999999999998</v>
      </c>
      <c r="BC196">
        <v>4.0119999999999996</v>
      </c>
    </row>
    <row r="197" spans="1:55">
      <c r="A197" t="s">
        <v>728</v>
      </c>
      <c r="B197">
        <v>6.0456580062669536</v>
      </c>
      <c r="C197">
        <v>6.0452592846075346</v>
      </c>
      <c r="D197">
        <v>6.0408877885185701</v>
      </c>
      <c r="E197">
        <v>6.0318992406796648</v>
      </c>
      <c r="F197">
        <v>6.0167665943693551</v>
      </c>
      <c r="G197">
        <v>5.994911176532681</v>
      </c>
      <c r="H197">
        <v>5.9671589097927837</v>
      </c>
      <c r="I197">
        <v>5.9331222202400156</v>
      </c>
      <c r="J197">
        <v>5.8933879501908919</v>
      </c>
      <c r="K197">
        <v>5.8481911072378967</v>
      </c>
      <c r="L197">
        <v>5.797511513043661</v>
      </c>
      <c r="M197">
        <v>5.7403154837493391</v>
      </c>
      <c r="N197">
        <v>5.6768912329378338</v>
      </c>
      <c r="O197">
        <v>5.6079028440372838</v>
      </c>
      <c r="P197">
        <v>5.5352360553449236</v>
      </c>
      <c r="Q197">
        <v>5.4609443251916474</v>
      </c>
      <c r="R197">
        <v>5.3887222472813434</v>
      </c>
      <c r="S197">
        <v>5.3185628177746098</v>
      </c>
      <c r="T197">
        <v>5.2515931990503466</v>
      </c>
      <c r="U197">
        <v>5.1874087804297666</v>
      </c>
      <c r="V197">
        <v>5.1252275516042776</v>
      </c>
      <c r="W197">
        <v>5.0616612512489443</v>
      </c>
      <c r="X197">
        <v>4.9946604460283988</v>
      </c>
      <c r="Y197">
        <v>4.9226904631350639</v>
      </c>
      <c r="Z197">
        <v>4.8455533439743412</v>
      </c>
      <c r="AA197">
        <v>4.7620722397693749</v>
      </c>
      <c r="AB197">
        <v>4.6722352562719882</v>
      </c>
      <c r="AC197">
        <v>4.5783271885175836</v>
      </c>
      <c r="AD197">
        <v>4.4822250631990483</v>
      </c>
      <c r="AE197">
        <v>4.3843097733906538</v>
      </c>
      <c r="AF197">
        <v>4.2876708225739302</v>
      </c>
      <c r="AG197">
        <v>4.1933056374498889</v>
      </c>
      <c r="AH197">
        <v>4.1025254706254151</v>
      </c>
      <c r="AI197">
        <v>4.0152524032196233</v>
      </c>
      <c r="AJ197">
        <v>3.9317661516017131</v>
      </c>
      <c r="AK197">
        <v>3.8511206524242159</v>
      </c>
      <c r="AL197">
        <v>3.7721945202637071</v>
      </c>
      <c r="AM197">
        <v>3.6941249963319045</v>
      </c>
      <c r="AN197">
        <v>3.6162436316862809</v>
      </c>
      <c r="AO197">
        <v>3.5382220740017636</v>
      </c>
      <c r="AP197">
        <v>3.4605286924594298</v>
      </c>
      <c r="AQ197">
        <v>3.3843156828399401</v>
      </c>
      <c r="AR197">
        <v>3.3089164447912132</v>
      </c>
      <c r="AS197">
        <v>3.2355415340197347</v>
      </c>
      <c r="AT197">
        <v>3.1641071974755404</v>
      </c>
      <c r="AU197">
        <v>3.0937800872161954</v>
      </c>
      <c r="AV197">
        <v>3.0246941858306591</v>
      </c>
      <c r="AW197">
        <v>2.9565208244737304</v>
      </c>
      <c r="AX197">
        <v>2.888097792225091</v>
      </c>
      <c r="AY197">
        <v>2.8226064209404842</v>
      </c>
      <c r="AZ197">
        <v>2.7597041140026493</v>
      </c>
      <c r="BA197">
        <v>2.7016108773475676</v>
      </c>
      <c r="BB197">
        <v>2.6486239233997799</v>
      </c>
      <c r="BC197">
        <v>2.6019344063214218</v>
      </c>
    </row>
    <row r="198" spans="1:55">
      <c r="A198" t="s">
        <v>636</v>
      </c>
      <c r="B198">
        <v>7.2160000000000002</v>
      </c>
      <c r="C198">
        <v>7.23</v>
      </c>
      <c r="D198">
        <v>7.2430000000000003</v>
      </c>
      <c r="E198">
        <v>7.2519999999999998</v>
      </c>
      <c r="F198">
        <v>7.2569999999999997</v>
      </c>
      <c r="G198">
        <v>7.26</v>
      </c>
      <c r="H198">
        <v>7.2619999999999996</v>
      </c>
      <c r="I198">
        <v>7.2640000000000002</v>
      </c>
      <c r="J198">
        <v>7.2670000000000003</v>
      </c>
      <c r="K198">
        <v>7.2729999999999997</v>
      </c>
      <c r="L198">
        <v>7.28</v>
      </c>
      <c r="M198">
        <v>7.2889999999999997</v>
      </c>
      <c r="N198">
        <v>7.2990000000000004</v>
      </c>
      <c r="O198">
        <v>7.3070000000000004</v>
      </c>
      <c r="P198">
        <v>7.3120000000000003</v>
      </c>
      <c r="Q198">
        <v>7.3129999999999997</v>
      </c>
      <c r="R198">
        <v>7.3090000000000002</v>
      </c>
      <c r="S198">
        <v>7.2990000000000004</v>
      </c>
      <c r="T198">
        <v>7.2809999999999997</v>
      </c>
      <c r="U198">
        <v>7.2519999999999998</v>
      </c>
      <c r="V198">
        <v>7.2060000000000004</v>
      </c>
      <c r="W198">
        <v>7.1379999999999999</v>
      </c>
      <c r="X198">
        <v>7.0469999999999997</v>
      </c>
      <c r="Y198">
        <v>6.9329999999999998</v>
      </c>
      <c r="Z198">
        <v>6.798</v>
      </c>
      <c r="AA198">
        <v>6.649</v>
      </c>
      <c r="AB198">
        <v>6.4930000000000003</v>
      </c>
      <c r="AC198">
        <v>6.3380000000000001</v>
      </c>
      <c r="AD198">
        <v>6.1890000000000001</v>
      </c>
      <c r="AE198">
        <v>6.0449999999999999</v>
      </c>
      <c r="AF198">
        <v>5.9039999999999999</v>
      </c>
      <c r="AG198">
        <v>5.76</v>
      </c>
      <c r="AH198">
        <v>5.6040000000000001</v>
      </c>
      <c r="AI198">
        <v>5.4329999999999998</v>
      </c>
      <c r="AJ198">
        <v>5.2469999999999999</v>
      </c>
      <c r="AK198">
        <v>5.0449999999999999</v>
      </c>
      <c r="AL198">
        <v>4.83</v>
      </c>
      <c r="AM198">
        <v>4.6079999999999997</v>
      </c>
      <c r="AN198">
        <v>4.3879999999999999</v>
      </c>
      <c r="AO198">
        <v>4.1749999999999998</v>
      </c>
      <c r="AP198">
        <v>3.976</v>
      </c>
      <c r="AQ198">
        <v>3.7970000000000002</v>
      </c>
      <c r="AR198">
        <v>3.6389999999999998</v>
      </c>
      <c r="AS198">
        <v>3.504</v>
      </c>
      <c r="AT198">
        <v>3.3919999999999999</v>
      </c>
      <c r="AU198">
        <v>3.3</v>
      </c>
      <c r="AV198">
        <v>3.2240000000000002</v>
      </c>
      <c r="AW198">
        <v>3.16</v>
      </c>
      <c r="AX198">
        <v>3.101</v>
      </c>
      <c r="AY198">
        <v>3.044</v>
      </c>
      <c r="AZ198">
        <v>2.9870000000000001</v>
      </c>
      <c r="BA198">
        <v>2.93</v>
      </c>
      <c r="BB198">
        <v>2.8730000000000002</v>
      </c>
      <c r="BC198">
        <v>2.8180000000000001</v>
      </c>
    </row>
    <row r="199" spans="1:55">
      <c r="A199" t="s">
        <v>43</v>
      </c>
      <c r="B199">
        <v>6.6909999999999998</v>
      </c>
      <c r="C199">
        <v>6.7130000000000001</v>
      </c>
      <c r="D199">
        <v>6.7370000000000001</v>
      </c>
      <c r="E199">
        <v>6.7619999999999996</v>
      </c>
      <c r="F199">
        <v>6.7869999999999999</v>
      </c>
      <c r="G199">
        <v>6.81</v>
      </c>
      <c r="H199">
        <v>6.8310000000000004</v>
      </c>
      <c r="I199">
        <v>6.85</v>
      </c>
      <c r="J199">
        <v>6.8650000000000002</v>
      </c>
      <c r="K199">
        <v>6.8780000000000001</v>
      </c>
      <c r="L199">
        <v>6.8879999999999999</v>
      </c>
      <c r="M199">
        <v>6.899</v>
      </c>
      <c r="N199">
        <v>6.91</v>
      </c>
      <c r="O199">
        <v>6.9210000000000003</v>
      </c>
      <c r="P199">
        <v>6.93</v>
      </c>
      <c r="Q199">
        <v>6.9359999999999999</v>
      </c>
      <c r="R199">
        <v>6.9329999999999998</v>
      </c>
      <c r="S199">
        <v>6.9189999999999996</v>
      </c>
      <c r="T199">
        <v>6.8920000000000003</v>
      </c>
      <c r="U199">
        <v>6.8529999999999998</v>
      </c>
      <c r="V199">
        <v>6.8019999999999996</v>
      </c>
      <c r="W199">
        <v>6.7409999999999997</v>
      </c>
      <c r="X199">
        <v>6.6740000000000004</v>
      </c>
      <c r="Y199">
        <v>6.6050000000000004</v>
      </c>
      <c r="Z199">
        <v>6.5350000000000001</v>
      </c>
      <c r="AA199">
        <v>6.4669999999999996</v>
      </c>
      <c r="AB199">
        <v>6.4009999999999998</v>
      </c>
      <c r="AC199">
        <v>6.3380000000000001</v>
      </c>
      <c r="AD199">
        <v>6.2750000000000004</v>
      </c>
      <c r="AE199">
        <v>6.2140000000000004</v>
      </c>
      <c r="AF199">
        <v>6.1529999999999996</v>
      </c>
      <c r="AG199">
        <v>6.0919999999999996</v>
      </c>
      <c r="AH199">
        <v>6.0279999999999996</v>
      </c>
      <c r="AI199">
        <v>5.9619999999999997</v>
      </c>
      <c r="AJ199">
        <v>5.8929999999999998</v>
      </c>
      <c r="AK199">
        <v>5.8209999999999997</v>
      </c>
      <c r="AL199">
        <v>5.7469999999999999</v>
      </c>
      <c r="AM199">
        <v>5.6719999999999997</v>
      </c>
      <c r="AN199">
        <v>5.5960000000000001</v>
      </c>
      <c r="AO199">
        <v>5.52</v>
      </c>
      <c r="AP199">
        <v>5.444</v>
      </c>
      <c r="AQ199">
        <v>5.3659999999999997</v>
      </c>
      <c r="AR199">
        <v>5.2869999999999999</v>
      </c>
      <c r="AS199">
        <v>5.2060000000000004</v>
      </c>
      <c r="AT199">
        <v>5.1230000000000002</v>
      </c>
      <c r="AU199">
        <v>5.0389999999999997</v>
      </c>
      <c r="AV199">
        <v>4.9560000000000004</v>
      </c>
      <c r="AW199">
        <v>4.8730000000000002</v>
      </c>
      <c r="AX199">
        <v>4.7919999999999998</v>
      </c>
      <c r="AY199">
        <v>4.7130000000000001</v>
      </c>
      <c r="AZ199">
        <v>4.6360000000000001</v>
      </c>
      <c r="BA199">
        <v>4.5620000000000003</v>
      </c>
      <c r="BB199">
        <v>4.4909999999999997</v>
      </c>
      <c r="BC199">
        <v>4.4210000000000003</v>
      </c>
    </row>
    <row r="200" spans="1:55">
      <c r="A200" t="s">
        <v>685</v>
      </c>
      <c r="B200">
        <v>6.9509999999999996</v>
      </c>
      <c r="C200">
        <v>6.9939999999999998</v>
      </c>
      <c r="D200">
        <v>7.0359999999999996</v>
      </c>
      <c r="E200">
        <v>7.077</v>
      </c>
      <c r="F200">
        <v>7.1159999999999997</v>
      </c>
      <c r="G200">
        <v>7.1539999999999999</v>
      </c>
      <c r="H200">
        <v>7.1920000000000002</v>
      </c>
      <c r="I200">
        <v>7.23</v>
      </c>
      <c r="J200">
        <v>7.2670000000000003</v>
      </c>
      <c r="K200">
        <v>7.3049999999999997</v>
      </c>
      <c r="L200">
        <v>7.34</v>
      </c>
      <c r="M200">
        <v>7.3739999999999997</v>
      </c>
      <c r="N200">
        <v>7.4050000000000002</v>
      </c>
      <c r="O200">
        <v>7.4320000000000004</v>
      </c>
      <c r="P200">
        <v>7.452</v>
      </c>
      <c r="Q200">
        <v>7.4649999999999999</v>
      </c>
      <c r="R200">
        <v>7.468</v>
      </c>
      <c r="S200">
        <v>7.4610000000000003</v>
      </c>
      <c r="T200">
        <v>7.4450000000000003</v>
      </c>
      <c r="U200">
        <v>7.4180000000000001</v>
      </c>
      <c r="V200">
        <v>7.3819999999999997</v>
      </c>
      <c r="W200">
        <v>7.3369999999999997</v>
      </c>
      <c r="X200">
        <v>7.2839999999999998</v>
      </c>
      <c r="Y200">
        <v>7.2249999999999996</v>
      </c>
      <c r="Z200">
        <v>7.16</v>
      </c>
      <c r="AA200">
        <v>7.0890000000000004</v>
      </c>
      <c r="AB200">
        <v>7.0110000000000001</v>
      </c>
      <c r="AC200">
        <v>6.9249999999999998</v>
      </c>
      <c r="AD200">
        <v>6.8330000000000002</v>
      </c>
      <c r="AE200">
        <v>6.734</v>
      </c>
      <c r="AF200">
        <v>6.63</v>
      </c>
      <c r="AG200">
        <v>6.5190000000000001</v>
      </c>
      <c r="AH200">
        <v>6.4039999999999999</v>
      </c>
      <c r="AI200">
        <v>6.2869999999999999</v>
      </c>
      <c r="AJ200">
        <v>6.1689999999999996</v>
      </c>
      <c r="AK200">
        <v>6.0529999999999999</v>
      </c>
      <c r="AL200">
        <v>5.94</v>
      </c>
      <c r="AM200">
        <v>5.8330000000000002</v>
      </c>
      <c r="AN200">
        <v>5.7309999999999999</v>
      </c>
      <c r="AO200">
        <v>5.6379999999999999</v>
      </c>
      <c r="AP200">
        <v>5.5519999999999996</v>
      </c>
      <c r="AQ200">
        <v>5.4740000000000002</v>
      </c>
      <c r="AR200">
        <v>5.4029999999999996</v>
      </c>
      <c r="AS200">
        <v>5.3380000000000001</v>
      </c>
      <c r="AT200">
        <v>5.28</v>
      </c>
      <c r="AU200">
        <v>5.2320000000000002</v>
      </c>
      <c r="AV200">
        <v>5.1980000000000004</v>
      </c>
      <c r="AW200">
        <v>5.1769999999999996</v>
      </c>
      <c r="AX200">
        <v>5.1689999999999996</v>
      </c>
      <c r="AY200">
        <v>5.1710000000000003</v>
      </c>
      <c r="AZ200">
        <v>5.1740000000000004</v>
      </c>
      <c r="BA200">
        <v>5.173</v>
      </c>
      <c r="BB200">
        <v>5.1609999999999996</v>
      </c>
      <c r="BC200">
        <v>5.1340000000000003</v>
      </c>
    </row>
    <row r="201" spans="1:55">
      <c r="A201" t="s">
        <v>952</v>
      </c>
      <c r="B201">
        <v>5.4539999999999997</v>
      </c>
      <c r="C201">
        <v>5.2560000000000002</v>
      </c>
      <c r="D201">
        <v>5.2</v>
      </c>
      <c r="E201">
        <v>5.0069999999999997</v>
      </c>
      <c r="F201">
        <v>4.8525</v>
      </c>
      <c r="G201">
        <v>4.6980000000000004</v>
      </c>
      <c r="H201">
        <v>4.4980000000000002</v>
      </c>
      <c r="I201">
        <v>3.9460000000000002</v>
      </c>
      <c r="J201">
        <v>3.5619999999999998</v>
      </c>
      <c r="K201">
        <v>3.246</v>
      </c>
      <c r="L201">
        <v>3.0859999999999999</v>
      </c>
      <c r="M201">
        <v>3.0379999999999998</v>
      </c>
      <c r="N201">
        <v>3.048</v>
      </c>
      <c r="O201">
        <v>2.8</v>
      </c>
      <c r="P201">
        <v>2.359</v>
      </c>
      <c r="Q201">
        <v>2.0790000000000002</v>
      </c>
      <c r="R201">
        <v>2.1110000000000002</v>
      </c>
      <c r="S201">
        <v>1.82</v>
      </c>
      <c r="T201">
        <v>1.7589999999999999</v>
      </c>
      <c r="U201">
        <v>1.7909999999999999</v>
      </c>
      <c r="V201">
        <v>1.7370000000000001</v>
      </c>
      <c r="W201">
        <v>1.7230000000000001</v>
      </c>
      <c r="X201">
        <v>1.706</v>
      </c>
      <c r="Y201">
        <v>1.6080000000000001</v>
      </c>
      <c r="Z201">
        <v>1.615</v>
      </c>
      <c r="AA201">
        <v>1.6140000000000001</v>
      </c>
      <c r="AB201">
        <v>1.4330000000000001</v>
      </c>
      <c r="AC201">
        <v>1.621</v>
      </c>
      <c r="AD201">
        <v>1.956</v>
      </c>
      <c r="AE201">
        <v>1.754</v>
      </c>
      <c r="AF201">
        <v>1.865</v>
      </c>
      <c r="AG201">
        <v>1.77</v>
      </c>
      <c r="AH201">
        <v>1.76</v>
      </c>
      <c r="AI201">
        <v>1.778</v>
      </c>
      <c r="AJ201">
        <v>1.75</v>
      </c>
      <c r="AK201">
        <v>1.71</v>
      </c>
      <c r="AL201">
        <v>1.696</v>
      </c>
      <c r="AM201">
        <v>1.635</v>
      </c>
      <c r="AN201">
        <v>1.494</v>
      </c>
      <c r="AO201">
        <v>1.4750000000000001</v>
      </c>
      <c r="AQ201">
        <v>1.41</v>
      </c>
      <c r="AR201">
        <v>1.37</v>
      </c>
      <c r="AS201">
        <v>1.27</v>
      </c>
      <c r="AT201">
        <v>1.26</v>
      </c>
      <c r="AU201">
        <v>1.26</v>
      </c>
      <c r="AV201">
        <v>1.28</v>
      </c>
      <c r="AW201">
        <v>1.29</v>
      </c>
      <c r="AX201">
        <v>1.28</v>
      </c>
      <c r="AY201">
        <v>1.22</v>
      </c>
      <c r="AZ201">
        <v>1.1499999999999999</v>
      </c>
      <c r="BA201">
        <v>1.2</v>
      </c>
      <c r="BB201">
        <v>1.29</v>
      </c>
      <c r="BC201">
        <v>1.19</v>
      </c>
    </row>
    <row r="202" spans="1:55">
      <c r="A202" t="s">
        <v>953</v>
      </c>
      <c r="B202">
        <v>6.3879999999999999</v>
      </c>
      <c r="C202">
        <v>6.3849999999999998</v>
      </c>
      <c r="D202">
        <v>6.383</v>
      </c>
      <c r="E202">
        <v>6.3849999999999998</v>
      </c>
      <c r="F202">
        <v>6.3940000000000001</v>
      </c>
      <c r="G202">
        <v>6.4189999999999996</v>
      </c>
      <c r="H202">
        <v>6.47</v>
      </c>
      <c r="I202">
        <v>6.5490000000000004</v>
      </c>
      <c r="J202">
        <v>6.6550000000000002</v>
      </c>
      <c r="K202">
        <v>6.7809999999999997</v>
      </c>
      <c r="L202">
        <v>6.9139999999999997</v>
      </c>
      <c r="M202">
        <v>7.04</v>
      </c>
      <c r="N202">
        <v>7.1449999999999996</v>
      </c>
      <c r="O202">
        <v>7.2160000000000002</v>
      </c>
      <c r="P202">
        <v>7.2480000000000002</v>
      </c>
      <c r="Q202">
        <v>7.2359999999999998</v>
      </c>
      <c r="R202">
        <v>7.1820000000000004</v>
      </c>
      <c r="S202">
        <v>7.0960000000000001</v>
      </c>
      <c r="T202">
        <v>6.99</v>
      </c>
      <c r="U202">
        <v>6.8710000000000004</v>
      </c>
      <c r="V202">
        <v>6.7480000000000002</v>
      </c>
      <c r="W202">
        <v>6.6319999999999997</v>
      </c>
      <c r="X202">
        <v>6.5250000000000004</v>
      </c>
      <c r="Y202">
        <v>6.431</v>
      </c>
      <c r="Z202">
        <v>6.3490000000000002</v>
      </c>
      <c r="AA202">
        <v>6.2779999999999996</v>
      </c>
      <c r="AB202">
        <v>6.2110000000000003</v>
      </c>
      <c r="AC202">
        <v>6.1390000000000002</v>
      </c>
      <c r="AD202">
        <v>6.056</v>
      </c>
      <c r="AE202">
        <v>5.9610000000000003</v>
      </c>
      <c r="AF202">
        <v>5.851</v>
      </c>
      <c r="AG202">
        <v>5.7279999999999998</v>
      </c>
      <c r="AH202">
        <v>5.5960000000000001</v>
      </c>
      <c r="AI202">
        <v>5.4610000000000003</v>
      </c>
      <c r="AJ202">
        <v>5.3259999999999996</v>
      </c>
      <c r="AK202">
        <v>5.1970000000000001</v>
      </c>
      <c r="AL202">
        <v>5.077</v>
      </c>
      <c r="AM202">
        <v>4.968</v>
      </c>
      <c r="AN202">
        <v>4.8719999999999999</v>
      </c>
      <c r="AO202">
        <v>4.7889999999999997</v>
      </c>
      <c r="AP202">
        <v>4.72</v>
      </c>
      <c r="AQ202">
        <v>4.665</v>
      </c>
      <c r="AR202">
        <v>4.6180000000000003</v>
      </c>
      <c r="AS202">
        <v>4.5780000000000003</v>
      </c>
      <c r="AT202">
        <v>4.54</v>
      </c>
      <c r="AU202">
        <v>4.5019999999999998</v>
      </c>
      <c r="AV202">
        <v>4.4589999999999996</v>
      </c>
      <c r="AW202">
        <v>4.4119999999999999</v>
      </c>
      <c r="AX202">
        <v>4.359</v>
      </c>
      <c r="AY202">
        <v>4.3</v>
      </c>
      <c r="AZ202">
        <v>4.2359999999999998</v>
      </c>
      <c r="BA202">
        <v>4.1680000000000001</v>
      </c>
      <c r="BB202">
        <v>4.0979999999999999</v>
      </c>
      <c r="BC202">
        <v>4.0309999999999997</v>
      </c>
    </row>
    <row r="203" spans="1:55">
      <c r="A203" t="s">
        <v>687</v>
      </c>
      <c r="B203">
        <v>5.97</v>
      </c>
      <c r="C203">
        <v>5.9690000000000003</v>
      </c>
      <c r="D203">
        <v>5.9669999999999996</v>
      </c>
      <c r="E203">
        <v>5.9649999999999999</v>
      </c>
      <c r="F203">
        <v>5.9630000000000001</v>
      </c>
      <c r="G203">
        <v>5.9630000000000001</v>
      </c>
      <c r="H203">
        <v>5.9640000000000004</v>
      </c>
      <c r="I203">
        <v>5.9669999999999996</v>
      </c>
      <c r="J203">
        <v>5.9749999999999996</v>
      </c>
      <c r="K203">
        <v>5.9859999999999998</v>
      </c>
      <c r="L203">
        <v>6.0019999999999998</v>
      </c>
      <c r="M203">
        <v>6.0229999999999997</v>
      </c>
      <c r="N203">
        <v>6.0490000000000004</v>
      </c>
      <c r="O203">
        <v>6.0789999999999997</v>
      </c>
      <c r="P203">
        <v>6.1130000000000004</v>
      </c>
      <c r="Q203">
        <v>6.15</v>
      </c>
      <c r="R203">
        <v>6.1890000000000001</v>
      </c>
      <c r="S203">
        <v>6.23</v>
      </c>
      <c r="T203">
        <v>6.2720000000000002</v>
      </c>
      <c r="U203">
        <v>6.3140000000000001</v>
      </c>
      <c r="V203">
        <v>6.3559999999999999</v>
      </c>
      <c r="W203">
        <v>6.4</v>
      </c>
      <c r="X203">
        <v>6.4450000000000003</v>
      </c>
      <c r="Y203">
        <v>6.49</v>
      </c>
      <c r="Z203">
        <v>6.5350000000000001</v>
      </c>
      <c r="AA203">
        <v>6.5759999999999996</v>
      </c>
      <c r="AB203">
        <v>6.6120000000000001</v>
      </c>
      <c r="AC203">
        <v>6.64</v>
      </c>
      <c r="AD203">
        <v>6.66</v>
      </c>
      <c r="AE203">
        <v>6.67</v>
      </c>
      <c r="AF203">
        <v>6.6689999999999996</v>
      </c>
      <c r="AG203">
        <v>6.6589999999999998</v>
      </c>
      <c r="AH203">
        <v>6.64</v>
      </c>
      <c r="AI203">
        <v>6.6139999999999999</v>
      </c>
      <c r="AJ203">
        <v>6.5819999999999999</v>
      </c>
      <c r="AK203">
        <v>6.5430000000000001</v>
      </c>
      <c r="AL203">
        <v>6.4989999999999997</v>
      </c>
      <c r="AM203">
        <v>6.4480000000000004</v>
      </c>
      <c r="AN203">
        <v>6.391</v>
      </c>
      <c r="AO203">
        <v>6.327</v>
      </c>
      <c r="AP203">
        <v>6.2569999999999997</v>
      </c>
      <c r="AQ203">
        <v>6.18</v>
      </c>
      <c r="AR203">
        <v>6.0970000000000004</v>
      </c>
      <c r="AS203">
        <v>6.0069999999999997</v>
      </c>
      <c r="AT203">
        <v>5.91</v>
      </c>
      <c r="AU203">
        <v>5.8049999999999997</v>
      </c>
      <c r="AV203">
        <v>5.69</v>
      </c>
      <c r="AW203">
        <v>5.5650000000000004</v>
      </c>
      <c r="AX203">
        <v>5.4320000000000004</v>
      </c>
      <c r="AY203">
        <v>5.2930000000000001</v>
      </c>
      <c r="AZ203">
        <v>5.1509999999999998</v>
      </c>
      <c r="BA203">
        <v>5.01</v>
      </c>
      <c r="BB203">
        <v>4.8739999999999997</v>
      </c>
      <c r="BC203">
        <v>4.7460000000000004</v>
      </c>
    </row>
    <row r="204" spans="1:55">
      <c r="A204" t="s">
        <v>15</v>
      </c>
      <c r="B204">
        <v>6.6740000000000004</v>
      </c>
      <c r="C204">
        <v>6.6790000000000003</v>
      </c>
      <c r="D204">
        <v>6.67</v>
      </c>
      <c r="E204">
        <v>6.6449999999999996</v>
      </c>
      <c r="F204">
        <v>6.6059999999999999</v>
      </c>
      <c r="G204">
        <v>6.5519999999999996</v>
      </c>
      <c r="H204">
        <v>6.4880000000000004</v>
      </c>
      <c r="I204">
        <v>6.4160000000000004</v>
      </c>
      <c r="J204">
        <v>6.3380000000000001</v>
      </c>
      <c r="K204">
        <v>6.2569999999999997</v>
      </c>
      <c r="L204">
        <v>6.173</v>
      </c>
      <c r="M204">
        <v>6.0880000000000001</v>
      </c>
      <c r="N204">
        <v>5.9989999999999997</v>
      </c>
      <c r="O204">
        <v>5.9059999999999997</v>
      </c>
      <c r="P204">
        <v>5.8079999999999998</v>
      </c>
      <c r="Q204">
        <v>5.7039999999999997</v>
      </c>
      <c r="R204">
        <v>5.5940000000000003</v>
      </c>
      <c r="S204">
        <v>5.476</v>
      </c>
      <c r="T204">
        <v>5.351</v>
      </c>
      <c r="U204">
        <v>5.2210000000000001</v>
      </c>
      <c r="V204">
        <v>5.0869999999999997</v>
      </c>
      <c r="W204">
        <v>4.952</v>
      </c>
      <c r="X204">
        <v>4.819</v>
      </c>
      <c r="Y204">
        <v>4.6879999999999997</v>
      </c>
      <c r="Z204">
        <v>4.5620000000000003</v>
      </c>
      <c r="AA204">
        <v>4.4420000000000002</v>
      </c>
      <c r="AB204">
        <v>4.3280000000000003</v>
      </c>
      <c r="AC204">
        <v>4.2210000000000001</v>
      </c>
      <c r="AD204">
        <v>4.1180000000000003</v>
      </c>
      <c r="AE204">
        <v>4.0179999999999998</v>
      </c>
      <c r="AF204">
        <v>3.9220000000000002</v>
      </c>
      <c r="AG204">
        <v>3.827</v>
      </c>
      <c r="AH204">
        <v>3.734</v>
      </c>
      <c r="AI204">
        <v>3.641</v>
      </c>
      <c r="AJ204">
        <v>3.5470000000000002</v>
      </c>
      <c r="AK204">
        <v>3.4489999999999998</v>
      </c>
      <c r="AL204">
        <v>3.347</v>
      </c>
      <c r="AM204">
        <v>3.2389999999999999</v>
      </c>
      <c r="AN204">
        <v>3.1280000000000001</v>
      </c>
      <c r="AO204">
        <v>3.0129999999999999</v>
      </c>
      <c r="AP204">
        <v>2.8980000000000001</v>
      </c>
      <c r="AQ204">
        <v>2.7850000000000001</v>
      </c>
      <c r="AR204">
        <v>2.677</v>
      </c>
      <c r="AS204">
        <v>2.5750000000000002</v>
      </c>
      <c r="AT204">
        <v>2.4820000000000002</v>
      </c>
      <c r="AU204">
        <v>2.3980000000000001</v>
      </c>
      <c r="AV204">
        <v>2.3220000000000001</v>
      </c>
      <c r="AW204">
        <v>2.2530000000000001</v>
      </c>
      <c r="AX204">
        <v>2.1890000000000001</v>
      </c>
      <c r="AY204">
        <v>2.13</v>
      </c>
      <c r="AZ204">
        <v>2.0779999999999998</v>
      </c>
      <c r="BA204">
        <v>2.0310000000000001</v>
      </c>
      <c r="BB204">
        <v>1.9910000000000001</v>
      </c>
      <c r="BC204">
        <v>1.958</v>
      </c>
    </row>
    <row r="205" spans="1:55">
      <c r="A205" t="s">
        <v>954</v>
      </c>
      <c r="BB205">
        <v>1.26</v>
      </c>
    </row>
    <row r="206" spans="1:55">
      <c r="A206" t="s">
        <v>689</v>
      </c>
      <c r="B206">
        <v>7.25</v>
      </c>
      <c r="C206">
        <v>7.2519999999999998</v>
      </c>
      <c r="D206">
        <v>7.2549999999999999</v>
      </c>
      <c r="E206">
        <v>7.258</v>
      </c>
      <c r="F206">
        <v>7.2610000000000001</v>
      </c>
      <c r="G206">
        <v>7.2610000000000001</v>
      </c>
      <c r="H206">
        <v>7.2569999999999997</v>
      </c>
      <c r="I206">
        <v>7.2480000000000002</v>
      </c>
      <c r="J206">
        <v>7.2320000000000002</v>
      </c>
      <c r="K206">
        <v>7.2089999999999996</v>
      </c>
      <c r="L206">
        <v>7.1820000000000004</v>
      </c>
      <c r="M206">
        <v>7.1509999999999998</v>
      </c>
      <c r="N206">
        <v>7.1180000000000003</v>
      </c>
      <c r="O206">
        <v>7.0860000000000003</v>
      </c>
      <c r="P206">
        <v>7.0570000000000004</v>
      </c>
      <c r="Q206">
        <v>7.0330000000000004</v>
      </c>
      <c r="R206">
        <v>7.016</v>
      </c>
      <c r="S206">
        <v>7.0049999999999999</v>
      </c>
      <c r="T206">
        <v>7</v>
      </c>
      <c r="U206">
        <v>7.0030000000000001</v>
      </c>
      <c r="V206">
        <v>7.0129999999999999</v>
      </c>
      <c r="W206">
        <v>7.03</v>
      </c>
      <c r="X206">
        <v>7.0529999999999999</v>
      </c>
      <c r="Y206">
        <v>7.08</v>
      </c>
      <c r="Z206">
        <v>7.1120000000000001</v>
      </c>
      <c r="AA206">
        <v>7.149</v>
      </c>
      <c r="AB206">
        <v>7.19</v>
      </c>
      <c r="AC206">
        <v>7.2370000000000001</v>
      </c>
      <c r="AD206">
        <v>7.2880000000000003</v>
      </c>
      <c r="AE206">
        <v>7.3410000000000002</v>
      </c>
      <c r="AF206">
        <v>7.3970000000000002</v>
      </c>
      <c r="AG206">
        <v>7.4550000000000001</v>
      </c>
      <c r="AH206">
        <v>7.5119999999999996</v>
      </c>
      <c r="AI206">
        <v>7.5670000000000002</v>
      </c>
      <c r="AJ206">
        <v>7.6159999999999997</v>
      </c>
      <c r="AK206">
        <v>7.6550000000000002</v>
      </c>
      <c r="AL206">
        <v>7.6790000000000003</v>
      </c>
      <c r="AM206">
        <v>7.6870000000000003</v>
      </c>
      <c r="AN206">
        <v>7.6779999999999999</v>
      </c>
      <c r="AO206">
        <v>7.6509999999999998</v>
      </c>
      <c r="AP206">
        <v>7.61</v>
      </c>
      <c r="AQ206">
        <v>7.556</v>
      </c>
      <c r="AR206">
        <v>7.4950000000000001</v>
      </c>
      <c r="AS206">
        <v>7.4290000000000003</v>
      </c>
      <c r="AT206">
        <v>7.3609999999999998</v>
      </c>
      <c r="AU206">
        <v>7.2910000000000004</v>
      </c>
      <c r="AV206">
        <v>7.218</v>
      </c>
      <c r="AW206">
        <v>7.14</v>
      </c>
      <c r="AX206">
        <v>7.0540000000000003</v>
      </c>
      <c r="AY206">
        <v>6.9630000000000001</v>
      </c>
      <c r="AZ206">
        <v>6.8680000000000003</v>
      </c>
      <c r="BA206">
        <v>6.7679999999999998</v>
      </c>
      <c r="BB206">
        <v>6.6660000000000004</v>
      </c>
      <c r="BC206">
        <v>6.5650000000000004</v>
      </c>
    </row>
    <row r="207" spans="1:55">
      <c r="A207" t="s">
        <v>955</v>
      </c>
      <c r="C207">
        <v>2.5</v>
      </c>
      <c r="M207">
        <v>2.2999999999999998</v>
      </c>
      <c r="W207">
        <v>2.1</v>
      </c>
      <c r="AG207">
        <v>1.8</v>
      </c>
      <c r="AK207">
        <v>1.7</v>
      </c>
      <c r="AM207">
        <v>1.6</v>
      </c>
      <c r="AP207">
        <v>1.48</v>
      </c>
      <c r="AQ207">
        <v>1.58</v>
      </c>
      <c r="AR207">
        <v>1.57</v>
      </c>
      <c r="AS207">
        <v>1.59</v>
      </c>
      <c r="AT207">
        <v>1.57</v>
      </c>
      <c r="AU207">
        <v>1.45</v>
      </c>
      <c r="AV207">
        <v>1.43</v>
      </c>
      <c r="AW207">
        <v>1.38</v>
      </c>
      <c r="AX207">
        <v>1.4</v>
      </c>
      <c r="AY207">
        <v>1.44</v>
      </c>
      <c r="AZ207">
        <v>1.4</v>
      </c>
      <c r="BA207">
        <v>1.4</v>
      </c>
      <c r="BB207">
        <v>1.45</v>
      </c>
      <c r="BC207">
        <v>1.45</v>
      </c>
    </row>
    <row r="208" spans="1:55">
      <c r="A208" t="s">
        <v>956</v>
      </c>
      <c r="B208">
        <v>6.6213248321289022</v>
      </c>
      <c r="C208">
        <v>6.6329086513719338</v>
      </c>
      <c r="D208">
        <v>6.6429750290833889</v>
      </c>
      <c r="E208">
        <v>6.6516097101005043</v>
      </c>
      <c r="F208">
        <v>6.6585636888729622</v>
      </c>
      <c r="G208">
        <v>6.6651810353318117</v>
      </c>
      <c r="H208">
        <v>6.6727318812002121</v>
      </c>
      <c r="I208">
        <v>6.6829692255343076</v>
      </c>
      <c r="J208">
        <v>6.6961954936272177</v>
      </c>
      <c r="K208">
        <v>6.7122135426280041</v>
      </c>
      <c r="L208">
        <v>6.7298996032377643</v>
      </c>
      <c r="M208">
        <v>6.7480242959269559</v>
      </c>
      <c r="N208">
        <v>6.7653507996471163</v>
      </c>
      <c r="O208">
        <v>6.7797021575853957</v>
      </c>
      <c r="P208">
        <v>6.7902925643287011</v>
      </c>
      <c r="Q208">
        <v>6.7962774634677414</v>
      </c>
      <c r="R208">
        <v>6.7975699448365026</v>
      </c>
      <c r="S208">
        <v>6.7945328708926889</v>
      </c>
      <c r="T208">
        <v>6.7874369257322593</v>
      </c>
      <c r="U208">
        <v>6.7765728500553752</v>
      </c>
      <c r="V208">
        <v>6.7615068883449734</v>
      </c>
      <c r="W208">
        <v>6.7420384977829135</v>
      </c>
      <c r="X208">
        <v>6.7185716508221853</v>
      </c>
      <c r="Y208">
        <v>6.6914764082473166</v>
      </c>
      <c r="Z208">
        <v>6.6602598251036111</v>
      </c>
      <c r="AA208">
        <v>6.6244794772260249</v>
      </c>
      <c r="AB208">
        <v>6.5833007401067327</v>
      </c>
      <c r="AC208">
        <v>6.5362570928929298</v>
      </c>
      <c r="AD208">
        <v>6.4835309550246336</v>
      </c>
      <c r="AE208">
        <v>6.4257474663199012</v>
      </c>
      <c r="AF208">
        <v>6.3643878206799194</v>
      </c>
      <c r="AG208">
        <v>6.2986733498124616</v>
      </c>
      <c r="AH208">
        <v>6.2332860656523108</v>
      </c>
      <c r="AI208">
        <v>6.1689471712725918</v>
      </c>
      <c r="AJ208">
        <v>6.1078392591063597</v>
      </c>
      <c r="AK208">
        <v>6.0499225161126668</v>
      </c>
      <c r="AL208">
        <v>5.9951048386693557</v>
      </c>
      <c r="AM208">
        <v>5.9426554823510127</v>
      </c>
      <c r="AN208">
        <v>5.8919419358362024</v>
      </c>
      <c r="AO208">
        <v>5.8426084611130493</v>
      </c>
      <c r="AP208">
        <v>5.7934762235487769</v>
      </c>
      <c r="AQ208">
        <v>5.7445490924199847</v>
      </c>
      <c r="AR208">
        <v>5.6962700071063175</v>
      </c>
      <c r="AS208">
        <v>5.6458851021231666</v>
      </c>
      <c r="AT208">
        <v>5.5933888713573765</v>
      </c>
      <c r="AU208">
        <v>5.5381725692663251</v>
      </c>
      <c r="AV208">
        <v>5.4802629175679227</v>
      </c>
      <c r="AW208">
        <v>5.420994224021781</v>
      </c>
      <c r="AX208">
        <v>5.3611514578900996</v>
      </c>
      <c r="AY208">
        <v>5.3004537121340798</v>
      </c>
      <c r="AZ208">
        <v>5.2385962827995556</v>
      </c>
      <c r="BA208">
        <v>5.1744772594932309</v>
      </c>
      <c r="BB208">
        <v>5.1086191387662536</v>
      </c>
      <c r="BC208">
        <v>5.0408075130704404</v>
      </c>
    </row>
    <row r="209" spans="1:55">
      <c r="A209" t="s">
        <v>957</v>
      </c>
      <c r="B209">
        <v>6.7210000000000001</v>
      </c>
      <c r="C209">
        <v>6.7329999999999997</v>
      </c>
      <c r="D209">
        <v>6.7469999999999999</v>
      </c>
      <c r="E209">
        <v>6.7629999999999999</v>
      </c>
      <c r="F209">
        <v>6.7809999999999997</v>
      </c>
      <c r="G209">
        <v>6.8</v>
      </c>
      <c r="H209">
        <v>6.819</v>
      </c>
      <c r="I209">
        <v>6.8380000000000001</v>
      </c>
      <c r="J209">
        <v>6.8550000000000004</v>
      </c>
      <c r="K209">
        <v>6.8689999999999998</v>
      </c>
      <c r="L209">
        <v>6.8810000000000002</v>
      </c>
      <c r="M209">
        <v>6.8920000000000003</v>
      </c>
      <c r="N209">
        <v>6.9029999999999996</v>
      </c>
      <c r="O209">
        <v>6.9119999999999999</v>
      </c>
      <c r="P209">
        <v>6.92</v>
      </c>
      <c r="Q209">
        <v>6.9240000000000004</v>
      </c>
      <c r="R209">
        <v>6.9219999999999997</v>
      </c>
      <c r="S209">
        <v>6.9130000000000003</v>
      </c>
      <c r="T209">
        <v>6.8970000000000002</v>
      </c>
      <c r="U209">
        <v>6.8739999999999997</v>
      </c>
      <c r="V209">
        <v>6.85</v>
      </c>
      <c r="W209">
        <v>6.8289999999999997</v>
      </c>
      <c r="X209">
        <v>6.8129999999999997</v>
      </c>
      <c r="Y209">
        <v>6.806</v>
      </c>
      <c r="Z209">
        <v>6.806</v>
      </c>
      <c r="AA209">
        <v>6.81</v>
      </c>
      <c r="AB209">
        <v>6.8159999999999998</v>
      </c>
      <c r="AC209">
        <v>6.8159999999999998</v>
      </c>
      <c r="AD209">
        <v>6.8079999999999998</v>
      </c>
      <c r="AE209">
        <v>6.7889999999999997</v>
      </c>
      <c r="AF209">
        <v>6.7610000000000001</v>
      </c>
      <c r="AG209">
        <v>6.726</v>
      </c>
      <c r="AH209">
        <v>6.6859999999999999</v>
      </c>
      <c r="AI209">
        <v>6.6440000000000001</v>
      </c>
      <c r="AJ209">
        <v>6.601</v>
      </c>
      <c r="AK209">
        <v>6.5540000000000003</v>
      </c>
      <c r="AL209">
        <v>6.5030000000000001</v>
      </c>
      <c r="AM209">
        <v>6.444</v>
      </c>
      <c r="AN209">
        <v>6.3769999999999998</v>
      </c>
      <c r="AO209">
        <v>6.3029999999999999</v>
      </c>
      <c r="AP209">
        <v>6.2229999999999999</v>
      </c>
      <c r="AQ209">
        <v>6.1390000000000002</v>
      </c>
      <c r="AR209">
        <v>6.0540000000000003</v>
      </c>
      <c r="AS209">
        <v>5.9690000000000003</v>
      </c>
      <c r="AT209">
        <v>5.8849999999999998</v>
      </c>
      <c r="AU209">
        <v>5.8029999999999999</v>
      </c>
      <c r="AV209">
        <v>5.7210000000000001</v>
      </c>
      <c r="AW209">
        <v>5.6379999999999999</v>
      </c>
      <c r="AX209">
        <v>5.5519999999999996</v>
      </c>
      <c r="AY209">
        <v>5.4649999999999999</v>
      </c>
      <c r="AZ209">
        <v>5.3760000000000003</v>
      </c>
      <c r="BA209">
        <v>5.2859999999999996</v>
      </c>
      <c r="BB209">
        <v>5.1970000000000001</v>
      </c>
      <c r="BC209">
        <v>5.1079999999999997</v>
      </c>
    </row>
    <row r="210" spans="1:55">
      <c r="A210" t="s">
        <v>958</v>
      </c>
      <c r="B210">
        <v>6.6200442143152962</v>
      </c>
      <c r="C210">
        <v>6.6316408659305557</v>
      </c>
      <c r="D210">
        <v>6.64172882932405</v>
      </c>
      <c r="E210">
        <v>6.6503917304839648</v>
      </c>
      <c r="F210">
        <v>6.6573748663227885</v>
      </c>
      <c r="G210">
        <v>6.6640196982167499</v>
      </c>
      <c r="H210">
        <v>6.6715910100723219</v>
      </c>
      <c r="I210">
        <v>6.6818393040887027</v>
      </c>
      <c r="J210">
        <v>6.6950729804511715</v>
      </c>
      <c r="K210">
        <v>6.7111001736092586</v>
      </c>
      <c r="L210">
        <v>6.7288014015693065</v>
      </c>
      <c r="M210">
        <v>6.7469948705382983</v>
      </c>
      <c r="N210">
        <v>6.7643990684536144</v>
      </c>
      <c r="O210">
        <v>6.7788338035452833</v>
      </c>
      <c r="P210">
        <v>6.789508089688562</v>
      </c>
      <c r="Q210">
        <v>6.7955716730282694</v>
      </c>
      <c r="R210">
        <v>6.7965295648763666</v>
      </c>
      <c r="S210">
        <v>6.7939174470910055</v>
      </c>
      <c r="T210">
        <v>6.7868588510712939</v>
      </c>
      <c r="U210">
        <v>6.776023196952262</v>
      </c>
      <c r="V210">
        <v>6.7609779344875767</v>
      </c>
      <c r="W210">
        <v>6.7414810761490518</v>
      </c>
      <c r="X210">
        <v>6.7174554879332184</v>
      </c>
      <c r="Y210">
        <v>6.6908717922470382</v>
      </c>
      <c r="Z210">
        <v>6.6596476539995244</v>
      </c>
      <c r="AA210">
        <v>6.6238761648362896</v>
      </c>
      <c r="AB210">
        <v>6.5827336101517604</v>
      </c>
      <c r="AC210">
        <v>6.5351890115817621</v>
      </c>
      <c r="AD210">
        <v>6.4830592312534803</v>
      </c>
      <c r="AE210">
        <v>6.4253285798195376</v>
      </c>
      <c r="AF210">
        <v>6.364022261804986</v>
      </c>
      <c r="AG210">
        <v>6.2983628119083619</v>
      </c>
      <c r="AH210">
        <v>6.2325128691990956</v>
      </c>
      <c r="AI210">
        <v>6.1687419370858461</v>
      </c>
      <c r="AJ210">
        <v>6.1076811370967263</v>
      </c>
      <c r="AK210">
        <v>6.0498059704601754</v>
      </c>
      <c r="AL210">
        <v>5.9950229162249116</v>
      </c>
      <c r="AM210">
        <v>5.9420390565656955</v>
      </c>
      <c r="AN210">
        <v>5.891340310971195</v>
      </c>
      <c r="AO210">
        <v>5.8420245609631518</v>
      </c>
      <c r="AP210">
        <v>5.7929180152921944</v>
      </c>
      <c r="AQ210">
        <v>5.7439887670327749</v>
      </c>
      <c r="AR210">
        <v>5.6957155456591027</v>
      </c>
      <c r="AS210">
        <v>5.6453607694348573</v>
      </c>
      <c r="AT210">
        <v>5.5928698484563615</v>
      </c>
      <c r="AU210">
        <v>5.5376981957034328</v>
      </c>
      <c r="AV210">
        <v>5.4797913449135143</v>
      </c>
      <c r="AW210">
        <v>5.4205604064606696</v>
      </c>
      <c r="AX210">
        <v>5.3607336871596685</v>
      </c>
      <c r="AY210">
        <v>5.3000602932885945</v>
      </c>
      <c r="AZ210">
        <v>5.2381654586081998</v>
      </c>
      <c r="BA210">
        <v>5.174098275110504</v>
      </c>
      <c r="BB210">
        <v>5.1082419769708487</v>
      </c>
      <c r="BC210">
        <v>5.0404287379992425</v>
      </c>
    </row>
    <row r="211" spans="1:55">
      <c r="A211" t="s">
        <v>959</v>
      </c>
      <c r="B211">
        <v>5.7928483333470373</v>
      </c>
      <c r="C211">
        <v>5.7999404443400682</v>
      </c>
      <c r="D211">
        <v>5.7942718892848415</v>
      </c>
      <c r="E211">
        <v>5.7751170978257464</v>
      </c>
      <c r="F211">
        <v>5.7430905232725218</v>
      </c>
      <c r="G211">
        <v>5.7000236321169373</v>
      </c>
      <c r="H211">
        <v>5.6483818857923778</v>
      </c>
      <c r="I211">
        <v>5.5918024264219142</v>
      </c>
      <c r="J211">
        <v>5.5332922928264976</v>
      </c>
      <c r="K211">
        <v>5.4753701303887228</v>
      </c>
      <c r="L211">
        <v>5.4188539042257506</v>
      </c>
      <c r="M211">
        <v>5.3567551756574545</v>
      </c>
      <c r="N211">
        <v>5.2937529654926969</v>
      </c>
      <c r="O211">
        <v>5.2298775916771465</v>
      </c>
      <c r="P211">
        <v>5.1649111949734303</v>
      </c>
      <c r="Q211">
        <v>5.1016886878277665</v>
      </c>
      <c r="R211">
        <v>5.0409015008716764</v>
      </c>
      <c r="S211">
        <v>4.9902631368502197</v>
      </c>
      <c r="T211">
        <v>4.9446587825763766</v>
      </c>
      <c r="U211">
        <v>4.9046079752387923</v>
      </c>
      <c r="V211">
        <v>4.8680676386044626</v>
      </c>
      <c r="W211">
        <v>4.8278203660065691</v>
      </c>
      <c r="X211">
        <v>4.7813787282416547</v>
      </c>
      <c r="Y211">
        <v>4.7411038317782044</v>
      </c>
      <c r="Z211">
        <v>4.6843481862510989</v>
      </c>
      <c r="AA211">
        <v>4.6228163755157503</v>
      </c>
      <c r="AB211">
        <v>4.5665084413745429</v>
      </c>
      <c r="AC211">
        <v>4.5076569651796179</v>
      </c>
      <c r="AD211">
        <v>4.4606899289197628</v>
      </c>
      <c r="AE211">
        <v>4.4074044883600916</v>
      </c>
      <c r="AF211">
        <v>4.3550904966728519</v>
      </c>
      <c r="AG211">
        <v>4.2917086462528031</v>
      </c>
      <c r="AH211">
        <v>4.2299631635034718</v>
      </c>
      <c r="AI211">
        <v>4.1668511525730239</v>
      </c>
      <c r="AJ211">
        <v>4.1108522480714633</v>
      </c>
      <c r="AK211">
        <v>4.0467855474039558</v>
      </c>
      <c r="AL211">
        <v>3.9830952150914514</v>
      </c>
      <c r="AM211">
        <v>3.9072414692319297</v>
      </c>
      <c r="AN211">
        <v>3.837582261290355</v>
      </c>
      <c r="AO211">
        <v>3.7773316869204203</v>
      </c>
      <c r="AP211">
        <v>3.7123650186621542</v>
      </c>
      <c r="AQ211">
        <v>3.6502566573537356</v>
      </c>
      <c r="AR211">
        <v>3.6010254849542247</v>
      </c>
      <c r="AS211">
        <v>3.5520524393381807</v>
      </c>
      <c r="AT211">
        <v>3.5071056626001491</v>
      </c>
      <c r="AU211">
        <v>3.4619737549685508</v>
      </c>
      <c r="AV211">
        <v>3.4177463270343145</v>
      </c>
      <c r="AW211">
        <v>3.3826385688901355</v>
      </c>
      <c r="AX211">
        <v>3.3592808893689425</v>
      </c>
      <c r="AY211">
        <v>3.3386844948910666</v>
      </c>
      <c r="AZ211">
        <v>3.3166053702060703</v>
      </c>
      <c r="BA211">
        <v>3.2973011971853605</v>
      </c>
      <c r="BB211">
        <v>3.2697100396952408</v>
      </c>
      <c r="BC211">
        <v>3.2389842842775356</v>
      </c>
    </row>
    <row r="212" spans="1:55">
      <c r="A212" t="s">
        <v>694</v>
      </c>
      <c r="B212">
        <v>6.242</v>
      </c>
      <c r="C212">
        <v>6.2629999999999999</v>
      </c>
      <c r="D212">
        <v>6.2839999999999998</v>
      </c>
      <c r="E212">
        <v>6.306</v>
      </c>
      <c r="F212">
        <v>6.327</v>
      </c>
      <c r="G212">
        <v>6.3490000000000002</v>
      </c>
      <c r="H212">
        <v>6.3710000000000004</v>
      </c>
      <c r="I212">
        <v>6.3940000000000001</v>
      </c>
      <c r="J212">
        <v>6.4189999999999996</v>
      </c>
      <c r="K212">
        <v>6.444</v>
      </c>
      <c r="L212">
        <v>6.468</v>
      </c>
      <c r="M212">
        <v>6.49</v>
      </c>
      <c r="N212">
        <v>6.51</v>
      </c>
      <c r="O212">
        <v>6.5250000000000004</v>
      </c>
      <c r="P212">
        <v>6.5339999999999998</v>
      </c>
      <c r="Q212">
        <v>6.5339999999999998</v>
      </c>
      <c r="R212">
        <v>6.524</v>
      </c>
      <c r="S212">
        <v>6.5039999999999996</v>
      </c>
      <c r="T212">
        <v>6.4729999999999999</v>
      </c>
      <c r="U212">
        <v>6.4340000000000002</v>
      </c>
      <c r="V212">
        <v>6.3860000000000001</v>
      </c>
      <c r="W212">
        <v>6.3330000000000002</v>
      </c>
      <c r="X212">
        <v>6.2759999999999998</v>
      </c>
      <c r="Y212">
        <v>6.2169999999999996</v>
      </c>
      <c r="Z212">
        <v>6.1580000000000004</v>
      </c>
      <c r="AA212">
        <v>6.101</v>
      </c>
      <c r="AB212">
        <v>6.0439999999999996</v>
      </c>
      <c r="AC212">
        <v>5.9880000000000004</v>
      </c>
      <c r="AD212">
        <v>5.9320000000000004</v>
      </c>
      <c r="AE212">
        <v>5.8760000000000003</v>
      </c>
      <c r="AF212">
        <v>5.82</v>
      </c>
      <c r="AG212">
        <v>5.7649999999999997</v>
      </c>
      <c r="AH212">
        <v>5.71</v>
      </c>
      <c r="AI212">
        <v>5.6550000000000002</v>
      </c>
      <c r="AJ212">
        <v>5.6</v>
      </c>
      <c r="AK212">
        <v>5.5449999999999999</v>
      </c>
      <c r="AL212">
        <v>5.4909999999999997</v>
      </c>
      <c r="AM212">
        <v>5.4370000000000003</v>
      </c>
      <c r="AN212">
        <v>5.3840000000000003</v>
      </c>
      <c r="AO212">
        <v>5.33</v>
      </c>
      <c r="AP212">
        <v>5.2779999999999996</v>
      </c>
      <c r="AQ212">
        <v>5.226</v>
      </c>
      <c r="AR212">
        <v>5.1740000000000004</v>
      </c>
      <c r="AS212">
        <v>5.1230000000000002</v>
      </c>
      <c r="AT212">
        <v>5.0720000000000001</v>
      </c>
      <c r="AU212">
        <v>5.0220000000000002</v>
      </c>
      <c r="AV212">
        <v>4.9740000000000002</v>
      </c>
      <c r="AW212">
        <v>4.9269999999999996</v>
      </c>
      <c r="AX212">
        <v>4.8810000000000002</v>
      </c>
      <c r="AY212">
        <v>4.835</v>
      </c>
      <c r="AZ212">
        <v>4.7889999999999997</v>
      </c>
      <c r="BA212">
        <v>4.74</v>
      </c>
      <c r="BB212">
        <v>4.6890000000000001</v>
      </c>
      <c r="BC212">
        <v>4.6340000000000003</v>
      </c>
    </row>
    <row r="213" spans="1:55">
      <c r="A213" t="s">
        <v>38</v>
      </c>
      <c r="B213">
        <v>6.6079999999999997</v>
      </c>
      <c r="C213">
        <v>6.5940000000000003</v>
      </c>
      <c r="D213">
        <v>6.5579999999999998</v>
      </c>
      <c r="E213">
        <v>6.4969999999999999</v>
      </c>
      <c r="F213">
        <v>6.4119999999999999</v>
      </c>
      <c r="G213">
        <v>6.3040000000000003</v>
      </c>
      <c r="H213">
        <v>6.1820000000000004</v>
      </c>
      <c r="I213">
        <v>6.0529999999999999</v>
      </c>
      <c r="J213">
        <v>5.9219999999999997</v>
      </c>
      <c r="K213">
        <v>5.79</v>
      </c>
      <c r="L213">
        <v>5.6529999999999996</v>
      </c>
      <c r="M213">
        <v>5.5039999999999996</v>
      </c>
      <c r="N213">
        <v>5.3360000000000003</v>
      </c>
      <c r="O213">
        <v>5.1479999999999997</v>
      </c>
      <c r="P213">
        <v>4.9450000000000003</v>
      </c>
      <c r="Q213">
        <v>4.734</v>
      </c>
      <c r="R213">
        <v>4.5250000000000004</v>
      </c>
      <c r="S213">
        <v>4.3310000000000004</v>
      </c>
      <c r="T213">
        <v>4.1580000000000004</v>
      </c>
      <c r="U213">
        <v>4.0110000000000001</v>
      </c>
      <c r="V213">
        <v>3.891</v>
      </c>
      <c r="W213">
        <v>3.7970000000000002</v>
      </c>
      <c r="X213">
        <v>3.7189999999999999</v>
      </c>
      <c r="Y213">
        <v>3.653</v>
      </c>
      <c r="Z213">
        <v>3.593</v>
      </c>
      <c r="AA213">
        <v>3.5369999999999999</v>
      </c>
      <c r="AB213">
        <v>3.4830000000000001</v>
      </c>
      <c r="AC213">
        <v>3.4319999999999999</v>
      </c>
      <c r="AD213">
        <v>3.3820000000000001</v>
      </c>
      <c r="AE213">
        <v>3.3319999999999999</v>
      </c>
      <c r="AF213">
        <v>3.282</v>
      </c>
      <c r="AG213">
        <v>3.2309999999999999</v>
      </c>
      <c r="AH213">
        <v>3.181</v>
      </c>
      <c r="AI213">
        <v>3.1309999999999998</v>
      </c>
      <c r="AJ213">
        <v>3.0830000000000002</v>
      </c>
      <c r="AK213">
        <v>3.0350000000000001</v>
      </c>
      <c r="AL213">
        <v>2.9870000000000001</v>
      </c>
      <c r="AM213">
        <v>2.9409999999999998</v>
      </c>
      <c r="AN213">
        <v>2.8959999999999999</v>
      </c>
      <c r="AO213">
        <v>2.8530000000000002</v>
      </c>
      <c r="AP213">
        <v>2.81</v>
      </c>
      <c r="AQ213">
        <v>2.7690000000000001</v>
      </c>
      <c r="AR213">
        <v>2.73</v>
      </c>
      <c r="AS213">
        <v>2.6920000000000002</v>
      </c>
      <c r="AT213">
        <v>2.6549999999999998</v>
      </c>
      <c r="AU213">
        <v>2.6190000000000002</v>
      </c>
      <c r="AV213">
        <v>2.5859999999999999</v>
      </c>
      <c r="AW213">
        <v>2.5529999999999999</v>
      </c>
      <c r="AX213">
        <v>2.5230000000000001</v>
      </c>
      <c r="AY213">
        <v>2.4929999999999999</v>
      </c>
      <c r="AZ213">
        <v>2.4649999999999999</v>
      </c>
      <c r="BA213">
        <v>2.4380000000000002</v>
      </c>
      <c r="BB213">
        <v>2.411</v>
      </c>
      <c r="BC213">
        <v>2.3860000000000001</v>
      </c>
    </row>
    <row r="214" spans="1:55">
      <c r="A214" t="s">
        <v>960</v>
      </c>
      <c r="B214">
        <v>3.04</v>
      </c>
      <c r="C214">
        <v>2.96</v>
      </c>
      <c r="D214">
        <v>2.83</v>
      </c>
      <c r="E214">
        <v>2.92</v>
      </c>
      <c r="F214">
        <v>2.89</v>
      </c>
      <c r="G214">
        <v>2.78</v>
      </c>
      <c r="H214">
        <v>2.66</v>
      </c>
      <c r="I214">
        <v>2.48</v>
      </c>
      <c r="J214">
        <v>2.39</v>
      </c>
      <c r="K214">
        <v>2.4300000000000002</v>
      </c>
      <c r="L214">
        <v>2.41</v>
      </c>
      <c r="M214">
        <v>2.4300000000000002</v>
      </c>
      <c r="N214">
        <v>2.4900000000000002</v>
      </c>
      <c r="O214">
        <v>2.56</v>
      </c>
      <c r="P214">
        <v>2.61</v>
      </c>
      <c r="Q214">
        <v>2.5499999999999998</v>
      </c>
      <c r="R214">
        <v>2.5499999999999998</v>
      </c>
      <c r="S214">
        <v>2.4900000000000002</v>
      </c>
      <c r="T214">
        <v>2.4700000000000002</v>
      </c>
      <c r="U214">
        <v>2.4500000000000002</v>
      </c>
      <c r="V214">
        <v>2.3199999999999998</v>
      </c>
      <c r="W214">
        <v>2.29</v>
      </c>
      <c r="X214">
        <v>2.2799999999999998</v>
      </c>
      <c r="Y214">
        <v>2.2799999999999998</v>
      </c>
      <c r="Z214">
        <v>2.2599999999999998</v>
      </c>
      <c r="AA214">
        <v>2.2599999999999998</v>
      </c>
      <c r="AB214">
        <v>2.2000000000000002</v>
      </c>
      <c r="AC214">
        <v>2.14</v>
      </c>
      <c r="AD214">
        <v>2.13</v>
      </c>
      <c r="AE214">
        <v>2.0699999999999998</v>
      </c>
      <c r="AF214">
        <v>2.09</v>
      </c>
      <c r="AG214">
        <v>2.0499999999999998</v>
      </c>
      <c r="AH214">
        <v>1.93</v>
      </c>
      <c r="AI214">
        <v>1.87</v>
      </c>
      <c r="AJ214">
        <v>1.67</v>
      </c>
      <c r="AK214">
        <v>1.52</v>
      </c>
      <c r="AL214">
        <v>1.47</v>
      </c>
      <c r="AM214">
        <v>1.43</v>
      </c>
      <c r="AN214">
        <v>1.37</v>
      </c>
      <c r="AO214">
        <v>1.33</v>
      </c>
      <c r="AP214">
        <v>1.3</v>
      </c>
      <c r="AQ214">
        <v>1.2</v>
      </c>
      <c r="AR214">
        <v>1.19</v>
      </c>
      <c r="AS214">
        <v>1.2</v>
      </c>
      <c r="AT214">
        <v>1.25</v>
      </c>
      <c r="AU214">
        <v>1.27</v>
      </c>
      <c r="AV214">
        <v>1.25</v>
      </c>
      <c r="AW214">
        <v>1.27</v>
      </c>
      <c r="AX214">
        <v>1.34</v>
      </c>
      <c r="AY214">
        <v>1.44</v>
      </c>
      <c r="AZ214">
        <v>1.43</v>
      </c>
      <c r="BA214">
        <v>1.45</v>
      </c>
      <c r="BB214">
        <v>1.34</v>
      </c>
      <c r="BC214">
        <v>1.34</v>
      </c>
    </row>
    <row r="215" spans="1:55">
      <c r="A215" t="s">
        <v>961</v>
      </c>
      <c r="B215">
        <v>2.3239999999999998</v>
      </c>
      <c r="C215">
        <v>2.3250000000000002</v>
      </c>
      <c r="D215">
        <v>2.33</v>
      </c>
      <c r="E215">
        <v>2.3359999999999999</v>
      </c>
      <c r="F215">
        <v>2.34</v>
      </c>
      <c r="G215">
        <v>2.3410000000000002</v>
      </c>
      <c r="H215">
        <v>2.3359999999999999</v>
      </c>
      <c r="I215">
        <v>2.3260000000000001</v>
      </c>
      <c r="J215">
        <v>2.3119999999999998</v>
      </c>
      <c r="K215">
        <v>2.294</v>
      </c>
      <c r="L215">
        <v>2.2730000000000001</v>
      </c>
      <c r="M215">
        <v>2.2549999999999999</v>
      </c>
      <c r="N215">
        <v>2.2389999999999999</v>
      </c>
      <c r="O215">
        <v>2.2269999999999999</v>
      </c>
      <c r="P215">
        <v>2.218</v>
      </c>
      <c r="Q215">
        <v>2.2090000000000001</v>
      </c>
      <c r="R215">
        <v>2.1949999999999998</v>
      </c>
      <c r="S215">
        <v>2.1720000000000002</v>
      </c>
      <c r="T215">
        <v>2.1379999999999999</v>
      </c>
      <c r="U215">
        <v>2.093</v>
      </c>
      <c r="V215">
        <v>2.0390000000000001</v>
      </c>
      <c r="W215">
        <v>1.978</v>
      </c>
      <c r="X215">
        <v>1.93</v>
      </c>
      <c r="Y215">
        <v>1.81</v>
      </c>
      <c r="Z215">
        <v>1.74</v>
      </c>
      <c r="AA215">
        <v>1.71</v>
      </c>
      <c r="AB215">
        <v>1.67</v>
      </c>
      <c r="AC215">
        <v>1.65</v>
      </c>
      <c r="AD215">
        <v>1.63</v>
      </c>
      <c r="AE215">
        <v>1.52</v>
      </c>
      <c r="AF215">
        <v>1.46</v>
      </c>
      <c r="AG215">
        <v>1.42</v>
      </c>
      <c r="AH215">
        <v>1.33</v>
      </c>
      <c r="AI215">
        <v>1.33</v>
      </c>
      <c r="AJ215">
        <v>1.32</v>
      </c>
      <c r="AK215">
        <v>1.29</v>
      </c>
      <c r="AL215">
        <v>1.28</v>
      </c>
      <c r="AM215">
        <v>1.25</v>
      </c>
      <c r="AN215">
        <v>1.23</v>
      </c>
      <c r="AO215">
        <v>1.21</v>
      </c>
      <c r="AP215">
        <v>1.26</v>
      </c>
      <c r="AQ215">
        <v>1.21</v>
      </c>
      <c r="AR215">
        <v>1.21</v>
      </c>
      <c r="AS215">
        <v>1.2</v>
      </c>
      <c r="AT215">
        <v>1.25</v>
      </c>
      <c r="AU215">
        <v>1.26</v>
      </c>
      <c r="AV215">
        <v>1.31</v>
      </c>
      <c r="AW215">
        <v>1.38</v>
      </c>
      <c r="AX215">
        <v>1.53</v>
      </c>
      <c r="AY215">
        <v>1.53</v>
      </c>
      <c r="AZ215">
        <v>1.57</v>
      </c>
      <c r="BA215">
        <v>1.56</v>
      </c>
      <c r="BB215">
        <v>1.58</v>
      </c>
      <c r="BC215">
        <v>1.58</v>
      </c>
    </row>
    <row r="216" spans="1:55">
      <c r="A216" t="s">
        <v>962</v>
      </c>
      <c r="B216">
        <v>2.17</v>
      </c>
      <c r="C216">
        <v>2.21</v>
      </c>
      <c r="D216">
        <v>2.25</v>
      </c>
      <c r="E216">
        <v>2.33</v>
      </c>
      <c r="F216">
        <v>2.4700000000000002</v>
      </c>
      <c r="G216">
        <v>2.39</v>
      </c>
      <c r="H216">
        <v>2.37</v>
      </c>
      <c r="I216">
        <v>2.2799999999999998</v>
      </c>
      <c r="J216">
        <v>2.0699999999999998</v>
      </c>
      <c r="K216">
        <v>1.93</v>
      </c>
      <c r="L216">
        <v>1.92</v>
      </c>
      <c r="M216">
        <v>1.96</v>
      </c>
      <c r="N216">
        <v>1.91</v>
      </c>
      <c r="O216">
        <v>1.87</v>
      </c>
      <c r="P216">
        <v>1.87</v>
      </c>
      <c r="Q216">
        <v>1.77</v>
      </c>
      <c r="R216">
        <v>1.68</v>
      </c>
      <c r="S216">
        <v>1.64</v>
      </c>
      <c r="T216">
        <v>1.6</v>
      </c>
      <c r="U216">
        <v>1.66</v>
      </c>
      <c r="V216">
        <v>1.68</v>
      </c>
      <c r="W216">
        <v>1.63</v>
      </c>
      <c r="X216">
        <v>1.62</v>
      </c>
      <c r="Y216">
        <v>1.61</v>
      </c>
      <c r="Z216">
        <v>1.66</v>
      </c>
      <c r="AA216">
        <v>1.74</v>
      </c>
      <c r="AB216">
        <v>1.8</v>
      </c>
      <c r="AC216">
        <v>1.84</v>
      </c>
      <c r="AD216">
        <v>1.96</v>
      </c>
      <c r="AE216">
        <v>2.0099999999999998</v>
      </c>
      <c r="AF216">
        <v>2.13</v>
      </c>
      <c r="AG216">
        <v>2.11</v>
      </c>
      <c r="AH216">
        <v>2.09</v>
      </c>
      <c r="AI216">
        <v>1.99</v>
      </c>
      <c r="AJ216">
        <v>1.88</v>
      </c>
      <c r="AK216">
        <v>1.73</v>
      </c>
      <c r="AL216">
        <v>1.6</v>
      </c>
      <c r="AM216">
        <v>1.52</v>
      </c>
      <c r="AN216">
        <v>1.5</v>
      </c>
      <c r="AO216">
        <v>1.5</v>
      </c>
      <c r="AP216">
        <v>1.54</v>
      </c>
      <c r="AQ216">
        <v>1.57</v>
      </c>
      <c r="AR216">
        <v>1.65</v>
      </c>
      <c r="AS216">
        <v>1.71</v>
      </c>
      <c r="AT216">
        <v>1.75</v>
      </c>
      <c r="AU216">
        <v>1.77</v>
      </c>
      <c r="AV216">
        <v>1.85</v>
      </c>
      <c r="AW216">
        <v>1.88</v>
      </c>
      <c r="AX216">
        <v>1.91</v>
      </c>
      <c r="AY216">
        <v>1.94</v>
      </c>
      <c r="AZ216">
        <v>1.98</v>
      </c>
      <c r="BA216">
        <v>1.9</v>
      </c>
      <c r="BB216">
        <v>1.91</v>
      </c>
      <c r="BC216">
        <v>1.91</v>
      </c>
    </row>
    <row r="217" spans="1:55">
      <c r="A217" t="s">
        <v>963</v>
      </c>
      <c r="B217">
        <v>6.7169999999999996</v>
      </c>
      <c r="C217">
        <v>6.73</v>
      </c>
      <c r="D217">
        <v>6.7450000000000001</v>
      </c>
      <c r="E217">
        <v>6.7629999999999999</v>
      </c>
      <c r="F217">
        <v>6.782</v>
      </c>
      <c r="G217">
        <v>6.8019999999999996</v>
      </c>
      <c r="H217">
        <v>6.8220000000000001</v>
      </c>
      <c r="I217">
        <v>6.8410000000000002</v>
      </c>
      <c r="J217">
        <v>6.8570000000000002</v>
      </c>
      <c r="K217">
        <v>6.8689999999999998</v>
      </c>
      <c r="L217">
        <v>6.875</v>
      </c>
      <c r="M217">
        <v>6.8760000000000003</v>
      </c>
      <c r="N217">
        <v>6.87</v>
      </c>
      <c r="O217">
        <v>6.8579999999999997</v>
      </c>
      <c r="P217">
        <v>6.84</v>
      </c>
      <c r="Q217">
        <v>6.8170000000000002</v>
      </c>
      <c r="R217">
        <v>6.79</v>
      </c>
      <c r="S217">
        <v>6.7610000000000001</v>
      </c>
      <c r="T217">
        <v>6.7290000000000001</v>
      </c>
      <c r="U217">
        <v>6.6950000000000003</v>
      </c>
      <c r="V217">
        <v>6.6580000000000004</v>
      </c>
      <c r="W217">
        <v>6.6180000000000003</v>
      </c>
      <c r="X217">
        <v>6.5730000000000004</v>
      </c>
      <c r="Y217">
        <v>6.52</v>
      </c>
      <c r="Z217">
        <v>6.4589999999999996</v>
      </c>
      <c r="AA217">
        <v>6.3840000000000003</v>
      </c>
      <c r="AB217">
        <v>6.2910000000000004</v>
      </c>
      <c r="AC217">
        <v>6.18</v>
      </c>
      <c r="AD217">
        <v>6.0510000000000002</v>
      </c>
      <c r="AE217">
        <v>5.9050000000000002</v>
      </c>
      <c r="AF217">
        <v>5.7439999999999998</v>
      </c>
      <c r="AG217">
        <v>5.5709999999999997</v>
      </c>
      <c r="AH217">
        <v>5.3920000000000003</v>
      </c>
      <c r="AI217">
        <v>5.2110000000000003</v>
      </c>
      <c r="AJ217">
        <v>5.0350000000000001</v>
      </c>
      <c r="AK217">
        <v>4.8659999999999997</v>
      </c>
      <c r="AL217">
        <v>4.7089999999999996</v>
      </c>
      <c r="AM217">
        <v>4.5640000000000001</v>
      </c>
      <c r="AN217">
        <v>4.4320000000000004</v>
      </c>
      <c r="AO217">
        <v>4.3129999999999997</v>
      </c>
      <c r="AP217">
        <v>4.2089999999999996</v>
      </c>
      <c r="AQ217">
        <v>4.1210000000000004</v>
      </c>
      <c r="AR217">
        <v>4.0460000000000003</v>
      </c>
      <c r="AS217">
        <v>3.9820000000000002</v>
      </c>
      <c r="AT217">
        <v>3.9249999999999998</v>
      </c>
      <c r="AU217">
        <v>3.871</v>
      </c>
      <c r="AV217">
        <v>3.8180000000000001</v>
      </c>
      <c r="AW217">
        <v>3.7610000000000001</v>
      </c>
      <c r="AX217">
        <v>3.6989999999999998</v>
      </c>
      <c r="AY217">
        <v>3.6320000000000001</v>
      </c>
      <c r="AZ217">
        <v>3.5590000000000002</v>
      </c>
      <c r="BA217">
        <v>3.4830000000000001</v>
      </c>
      <c r="BB217">
        <v>3.407</v>
      </c>
      <c r="BC217">
        <v>3.3340000000000001</v>
      </c>
    </row>
    <row r="218" spans="1:55">
      <c r="A218" t="s">
        <v>964</v>
      </c>
      <c r="AH218">
        <v>2.0299999999999998</v>
      </c>
      <c r="AQ218">
        <v>1.95</v>
      </c>
      <c r="AW218">
        <v>1.5</v>
      </c>
      <c r="AX218">
        <v>1.7</v>
      </c>
      <c r="AY218">
        <v>1.7</v>
      </c>
      <c r="BA218">
        <v>2.0299999999999998</v>
      </c>
    </row>
    <row r="219" spans="1:55">
      <c r="A219" t="s">
        <v>965</v>
      </c>
      <c r="R219">
        <v>4.5</v>
      </c>
      <c r="X219">
        <v>3.5</v>
      </c>
      <c r="AC219">
        <v>3</v>
      </c>
      <c r="AH219">
        <v>2.6960000000000002</v>
      </c>
      <c r="AM219">
        <v>2.1</v>
      </c>
      <c r="AN219">
        <v>2.04</v>
      </c>
      <c r="AO219">
        <v>2.04</v>
      </c>
      <c r="AP219">
        <v>2.08</v>
      </c>
      <c r="AQ219">
        <v>1.98</v>
      </c>
      <c r="AR219">
        <v>2.04</v>
      </c>
      <c r="AS219">
        <v>2.1</v>
      </c>
      <c r="AT219">
        <v>2</v>
      </c>
      <c r="AU219">
        <v>2.2000000000000002</v>
      </c>
      <c r="AV219">
        <v>2.1</v>
      </c>
      <c r="AW219">
        <v>2.2400000000000002</v>
      </c>
      <c r="AX219">
        <v>2.2999999999999998</v>
      </c>
      <c r="AY219">
        <v>2.4</v>
      </c>
      <c r="AZ219">
        <v>2.1</v>
      </c>
      <c r="BA219">
        <v>2.4</v>
      </c>
      <c r="BB219">
        <v>2.4</v>
      </c>
      <c r="BC219">
        <v>2.4</v>
      </c>
    </row>
    <row r="220" spans="1:55">
      <c r="A220" t="s">
        <v>966</v>
      </c>
      <c r="B220">
        <v>7.4669999999999996</v>
      </c>
      <c r="C220">
        <v>7.4969999999999999</v>
      </c>
      <c r="D220">
        <v>7.5220000000000002</v>
      </c>
      <c r="E220">
        <v>7.5410000000000004</v>
      </c>
      <c r="F220">
        <v>7.5549999999999997</v>
      </c>
      <c r="G220">
        <v>7.5640000000000001</v>
      </c>
      <c r="H220">
        <v>7.569</v>
      </c>
      <c r="I220">
        <v>7.5720000000000001</v>
      </c>
      <c r="J220">
        <v>7.5739999999999998</v>
      </c>
      <c r="K220">
        <v>7.5739999999999998</v>
      </c>
      <c r="L220">
        <v>7.5720000000000001</v>
      </c>
      <c r="M220">
        <v>7.5659999999999998</v>
      </c>
      <c r="N220">
        <v>7.556</v>
      </c>
      <c r="O220">
        <v>7.5369999999999999</v>
      </c>
      <c r="P220">
        <v>7.51</v>
      </c>
      <c r="Q220">
        <v>7.4720000000000004</v>
      </c>
      <c r="R220">
        <v>7.4219999999999997</v>
      </c>
      <c r="S220">
        <v>7.359</v>
      </c>
      <c r="T220">
        <v>7.2850000000000001</v>
      </c>
      <c r="U220">
        <v>7.1970000000000001</v>
      </c>
      <c r="V220">
        <v>7.0940000000000003</v>
      </c>
      <c r="W220">
        <v>6.976</v>
      </c>
      <c r="X220">
        <v>6.843</v>
      </c>
      <c r="Y220">
        <v>6.6950000000000003</v>
      </c>
      <c r="Z220">
        <v>6.5339999999999998</v>
      </c>
      <c r="AA220">
        <v>6.359</v>
      </c>
      <c r="AB220">
        <v>6.1680000000000001</v>
      </c>
      <c r="AC220">
        <v>5.9630000000000001</v>
      </c>
      <c r="AD220">
        <v>5.7480000000000002</v>
      </c>
      <c r="AE220">
        <v>5.5289999999999999</v>
      </c>
      <c r="AF220">
        <v>5.3129999999999997</v>
      </c>
      <c r="AG220">
        <v>5.1100000000000003</v>
      </c>
      <c r="AH220">
        <v>4.9249999999999998</v>
      </c>
      <c r="AI220">
        <v>4.76</v>
      </c>
      <c r="AJ220">
        <v>4.6180000000000003</v>
      </c>
      <c r="AK220">
        <v>4.4950000000000001</v>
      </c>
      <c r="AL220">
        <v>4.3860000000000001</v>
      </c>
      <c r="AM220">
        <v>4.282</v>
      </c>
      <c r="AN220">
        <v>4.1779999999999999</v>
      </c>
      <c r="AO220">
        <v>4.07</v>
      </c>
      <c r="AP220">
        <v>3.9580000000000002</v>
      </c>
      <c r="AQ220">
        <v>3.8410000000000002</v>
      </c>
      <c r="AR220">
        <v>3.7240000000000002</v>
      </c>
      <c r="AS220">
        <v>3.61</v>
      </c>
      <c r="AT220">
        <v>3.5009999999999999</v>
      </c>
      <c r="AU220">
        <v>3.4009999999999998</v>
      </c>
      <c r="AV220">
        <v>3.3130000000000002</v>
      </c>
      <c r="AW220">
        <v>3.2370000000000001</v>
      </c>
      <c r="AX220">
        <v>3.173</v>
      </c>
      <c r="AY220">
        <v>3.121</v>
      </c>
      <c r="AZ220">
        <v>3.0779999999999998</v>
      </c>
      <c r="BA220">
        <v>3.04</v>
      </c>
      <c r="BB220">
        <v>3.0030000000000001</v>
      </c>
      <c r="BC220">
        <v>2.964</v>
      </c>
    </row>
    <row r="221" spans="1:55">
      <c r="A221" t="s">
        <v>967</v>
      </c>
    </row>
    <row r="222" spans="1:55">
      <c r="A222" t="s">
        <v>968</v>
      </c>
      <c r="B222">
        <v>6.25</v>
      </c>
      <c r="C222">
        <v>6.2679999999999998</v>
      </c>
      <c r="D222">
        <v>6.2850000000000001</v>
      </c>
      <c r="E222">
        <v>6.3010000000000002</v>
      </c>
      <c r="F222">
        <v>6.3179999999999996</v>
      </c>
      <c r="G222">
        <v>6.3369999999999997</v>
      </c>
      <c r="H222">
        <v>6.3620000000000001</v>
      </c>
      <c r="I222">
        <v>6.3929999999999998</v>
      </c>
      <c r="J222">
        <v>6.4320000000000004</v>
      </c>
      <c r="K222">
        <v>6.4770000000000003</v>
      </c>
      <c r="L222">
        <v>6.5279999999999996</v>
      </c>
      <c r="M222">
        <v>6.5819999999999999</v>
      </c>
      <c r="N222">
        <v>6.6360000000000001</v>
      </c>
      <c r="O222">
        <v>6.6879999999999997</v>
      </c>
      <c r="P222">
        <v>6.7359999999999998</v>
      </c>
      <c r="Q222">
        <v>6.78</v>
      </c>
      <c r="R222">
        <v>6.82</v>
      </c>
      <c r="S222">
        <v>6.8570000000000002</v>
      </c>
      <c r="T222">
        <v>6.8920000000000003</v>
      </c>
      <c r="U222">
        <v>6.9249999999999998</v>
      </c>
      <c r="V222">
        <v>6.9580000000000002</v>
      </c>
      <c r="W222">
        <v>6.99</v>
      </c>
      <c r="X222">
        <v>7.0229999999999997</v>
      </c>
      <c r="Y222">
        <v>7.056</v>
      </c>
      <c r="Z222">
        <v>7.0890000000000004</v>
      </c>
      <c r="AA222">
        <v>7.1239999999999997</v>
      </c>
      <c r="AB222">
        <v>7.1609999999999996</v>
      </c>
      <c r="AC222">
        <v>7.1989999999999998</v>
      </c>
      <c r="AD222">
        <v>7.2380000000000004</v>
      </c>
      <c r="AE222">
        <v>7.2759999999999998</v>
      </c>
      <c r="AF222">
        <v>7.3129999999999997</v>
      </c>
      <c r="AG222">
        <v>7.3460000000000001</v>
      </c>
      <c r="AH222">
        <v>7.3760000000000003</v>
      </c>
      <c r="AI222">
        <v>7.399</v>
      </c>
      <c r="AJ222">
        <v>7.4160000000000004</v>
      </c>
      <c r="AK222">
        <v>7.4249999999999998</v>
      </c>
      <c r="AL222">
        <v>7.4260000000000002</v>
      </c>
      <c r="AM222">
        <v>7.4189999999999996</v>
      </c>
      <c r="AN222">
        <v>7.4050000000000002</v>
      </c>
      <c r="AO222">
        <v>7.3840000000000003</v>
      </c>
      <c r="AP222">
        <v>7.3540000000000001</v>
      </c>
      <c r="AQ222">
        <v>7.3150000000000004</v>
      </c>
      <c r="AR222">
        <v>7.2679999999999998</v>
      </c>
      <c r="AS222">
        <v>7.2119999999999997</v>
      </c>
      <c r="AT222">
        <v>7.1470000000000002</v>
      </c>
      <c r="AU222">
        <v>7.0739999999999998</v>
      </c>
      <c r="AV222">
        <v>6.992</v>
      </c>
      <c r="AW222">
        <v>6.9009999999999998</v>
      </c>
      <c r="AX222">
        <v>6.8040000000000003</v>
      </c>
      <c r="AY222">
        <v>6.7009999999999996</v>
      </c>
      <c r="AZ222">
        <v>6.5940000000000003</v>
      </c>
      <c r="BA222">
        <v>6.4850000000000003</v>
      </c>
      <c r="BB222">
        <v>6.3739999999999997</v>
      </c>
      <c r="BC222">
        <v>6.2640000000000002</v>
      </c>
    </row>
    <row r="223" spans="1:55">
      <c r="A223" t="s">
        <v>692</v>
      </c>
      <c r="B223">
        <v>6.5209999999999999</v>
      </c>
      <c r="C223">
        <v>6.57</v>
      </c>
      <c r="D223">
        <v>6.6219999999999999</v>
      </c>
      <c r="E223">
        <v>6.6769999999999996</v>
      </c>
      <c r="F223">
        <v>6.734</v>
      </c>
      <c r="G223">
        <v>6.7919999999999998</v>
      </c>
      <c r="H223">
        <v>6.851</v>
      </c>
      <c r="I223">
        <v>6.9109999999999996</v>
      </c>
      <c r="J223">
        <v>6.9710000000000001</v>
      </c>
      <c r="K223">
        <v>7.0289999999999999</v>
      </c>
      <c r="L223">
        <v>7.0839999999999996</v>
      </c>
      <c r="M223">
        <v>7.1360000000000001</v>
      </c>
      <c r="N223">
        <v>7.1820000000000004</v>
      </c>
      <c r="O223">
        <v>7.2220000000000004</v>
      </c>
      <c r="P223">
        <v>7.2539999999999996</v>
      </c>
      <c r="Q223">
        <v>7.2750000000000004</v>
      </c>
      <c r="R223">
        <v>7.2859999999999996</v>
      </c>
      <c r="S223">
        <v>7.2839999999999998</v>
      </c>
      <c r="T223">
        <v>7.27</v>
      </c>
      <c r="U223">
        <v>7.2450000000000001</v>
      </c>
      <c r="V223">
        <v>7.2069999999999999</v>
      </c>
      <c r="W223">
        <v>7.1580000000000004</v>
      </c>
      <c r="X223">
        <v>7.0990000000000002</v>
      </c>
      <c r="Y223">
        <v>7.0309999999999997</v>
      </c>
      <c r="Z223">
        <v>6.9539999999999997</v>
      </c>
      <c r="AA223">
        <v>6.8689999999999998</v>
      </c>
      <c r="AB223">
        <v>6.7750000000000004</v>
      </c>
      <c r="AC223">
        <v>6.6719999999999997</v>
      </c>
      <c r="AD223">
        <v>6.5609999999999999</v>
      </c>
      <c r="AE223">
        <v>6.444</v>
      </c>
      <c r="AF223">
        <v>6.3239999999999998</v>
      </c>
      <c r="AG223">
        <v>6.202</v>
      </c>
      <c r="AH223">
        <v>6.0819999999999999</v>
      </c>
      <c r="AI223">
        <v>5.9649999999999999</v>
      </c>
      <c r="AJ223">
        <v>5.8550000000000004</v>
      </c>
      <c r="AK223">
        <v>5.7549999999999999</v>
      </c>
      <c r="AL223">
        <v>5.6660000000000004</v>
      </c>
      <c r="AM223">
        <v>5.5880000000000001</v>
      </c>
      <c r="AN223">
        <v>5.52</v>
      </c>
      <c r="AO223">
        <v>5.4610000000000003</v>
      </c>
      <c r="AP223">
        <v>5.41</v>
      </c>
      <c r="AQ223">
        <v>5.3639999999999999</v>
      </c>
      <c r="AR223">
        <v>5.32</v>
      </c>
      <c r="AS223">
        <v>5.2759999999999998</v>
      </c>
      <c r="AT223">
        <v>5.2290000000000001</v>
      </c>
      <c r="AU223">
        <v>5.1790000000000003</v>
      </c>
      <c r="AV223">
        <v>5.1230000000000002</v>
      </c>
      <c r="AW223">
        <v>5.0640000000000001</v>
      </c>
      <c r="AX223">
        <v>5.0019999999999998</v>
      </c>
      <c r="AY223">
        <v>4.9359999999999999</v>
      </c>
      <c r="AZ223">
        <v>4.8680000000000003</v>
      </c>
      <c r="BA223">
        <v>4.798</v>
      </c>
      <c r="BB223">
        <v>4.7270000000000003</v>
      </c>
      <c r="BC223">
        <v>4.6550000000000002</v>
      </c>
    </row>
    <row r="224" spans="1:55">
      <c r="A224" t="s">
        <v>723</v>
      </c>
      <c r="B224">
        <v>6.1470000000000002</v>
      </c>
      <c r="C224">
        <v>6.1509999999999998</v>
      </c>
      <c r="D224">
        <v>6.1550000000000002</v>
      </c>
      <c r="E224">
        <v>6.157</v>
      </c>
      <c r="F224">
        <v>6.1509999999999998</v>
      </c>
      <c r="G224">
        <v>6.1289999999999996</v>
      </c>
      <c r="H224">
        <v>6.0839999999999996</v>
      </c>
      <c r="I224">
        <v>6.0090000000000003</v>
      </c>
      <c r="J224">
        <v>5.9029999999999996</v>
      </c>
      <c r="K224">
        <v>5.7640000000000002</v>
      </c>
      <c r="L224">
        <v>5.5949999999999998</v>
      </c>
      <c r="M224">
        <v>5.3970000000000002</v>
      </c>
      <c r="N224">
        <v>5.181</v>
      </c>
      <c r="O224">
        <v>4.9530000000000003</v>
      </c>
      <c r="P224">
        <v>4.7210000000000001</v>
      </c>
      <c r="Q224">
        <v>4.4880000000000004</v>
      </c>
      <c r="R224">
        <v>4.2569999999999997</v>
      </c>
      <c r="S224">
        <v>4.03</v>
      </c>
      <c r="T224">
        <v>3.8079999999999998</v>
      </c>
      <c r="U224">
        <v>3.5939999999999999</v>
      </c>
      <c r="V224">
        <v>3.3919999999999999</v>
      </c>
      <c r="W224">
        <v>3.202</v>
      </c>
      <c r="X224">
        <v>3.024</v>
      </c>
      <c r="Y224">
        <v>2.859</v>
      </c>
      <c r="Z224">
        <v>2.7069999999999999</v>
      </c>
      <c r="AA224">
        <v>2.5710000000000002</v>
      </c>
      <c r="AB224">
        <v>2.4510000000000001</v>
      </c>
      <c r="AC224">
        <v>2.3460000000000001</v>
      </c>
      <c r="AD224">
        <v>2.2559999999999998</v>
      </c>
      <c r="AE224">
        <v>2.1789999999999998</v>
      </c>
      <c r="AF224">
        <v>2.113</v>
      </c>
      <c r="AG224">
        <v>2.0550000000000002</v>
      </c>
      <c r="AH224">
        <v>2.0030000000000001</v>
      </c>
      <c r="AI224">
        <v>1.956</v>
      </c>
      <c r="AJ224">
        <v>1.911</v>
      </c>
      <c r="AK224">
        <v>1.867</v>
      </c>
      <c r="AL224">
        <v>1.823</v>
      </c>
      <c r="AM224">
        <v>1.7809999999999999</v>
      </c>
      <c r="AN224">
        <v>1.742</v>
      </c>
      <c r="AO224">
        <v>1.7050000000000001</v>
      </c>
      <c r="AP224">
        <v>1.671</v>
      </c>
      <c r="AQ224">
        <v>1.641</v>
      </c>
      <c r="AR224">
        <v>1.6160000000000001</v>
      </c>
      <c r="AS224">
        <v>1.595</v>
      </c>
      <c r="AT224">
        <v>1.58</v>
      </c>
      <c r="AU224">
        <v>1.5680000000000001</v>
      </c>
      <c r="AV224">
        <v>1.5609999999999999</v>
      </c>
      <c r="AW224">
        <v>1.5569999999999999</v>
      </c>
      <c r="AX224">
        <v>1.5529999999999999</v>
      </c>
      <c r="AY224">
        <v>1.5509999999999999</v>
      </c>
      <c r="AZ224">
        <v>1.5469999999999999</v>
      </c>
      <c r="BA224">
        <v>1.542</v>
      </c>
      <c r="BB224">
        <v>1.534</v>
      </c>
      <c r="BC224">
        <v>1.524</v>
      </c>
    </row>
    <row r="225" spans="1:55">
      <c r="A225" t="s">
        <v>969</v>
      </c>
      <c r="B225">
        <v>6.2350000000000003</v>
      </c>
      <c r="C225">
        <v>6.266</v>
      </c>
      <c r="D225">
        <v>6.3079999999999998</v>
      </c>
      <c r="E225">
        <v>6.3650000000000002</v>
      </c>
      <c r="F225">
        <v>6.4329999999999998</v>
      </c>
      <c r="G225">
        <v>6.5129999999999999</v>
      </c>
      <c r="H225">
        <v>6.6020000000000003</v>
      </c>
      <c r="I225">
        <v>6.6929999999999996</v>
      </c>
      <c r="J225">
        <v>6.7750000000000004</v>
      </c>
      <c r="K225">
        <v>6.8410000000000002</v>
      </c>
      <c r="L225">
        <v>6.8780000000000001</v>
      </c>
      <c r="M225">
        <v>6.87</v>
      </c>
      <c r="N225">
        <v>6.8140000000000001</v>
      </c>
      <c r="O225">
        <v>6.7130000000000001</v>
      </c>
      <c r="P225">
        <v>6.5720000000000001</v>
      </c>
      <c r="Q225">
        <v>6.4020000000000001</v>
      </c>
      <c r="R225">
        <v>6.22</v>
      </c>
      <c r="S225">
        <v>6.0430000000000001</v>
      </c>
      <c r="T225">
        <v>5.8869999999999996</v>
      </c>
      <c r="U225">
        <v>5.7590000000000003</v>
      </c>
      <c r="V225">
        <v>5.6630000000000003</v>
      </c>
      <c r="W225">
        <v>5.601</v>
      </c>
      <c r="X225">
        <v>5.5609999999999999</v>
      </c>
      <c r="Y225">
        <v>5.5330000000000004</v>
      </c>
      <c r="Z225">
        <v>5.51</v>
      </c>
      <c r="AA225">
        <v>5.4859999999999998</v>
      </c>
      <c r="AB225">
        <v>5.4530000000000003</v>
      </c>
      <c r="AC225">
        <v>5.4080000000000004</v>
      </c>
      <c r="AD225">
        <v>5.3470000000000004</v>
      </c>
      <c r="AE225">
        <v>5.27</v>
      </c>
      <c r="AF225">
        <v>5.1749999999999998</v>
      </c>
      <c r="AG225">
        <v>5.0670000000000002</v>
      </c>
      <c r="AH225">
        <v>4.95</v>
      </c>
      <c r="AI225">
        <v>4.83</v>
      </c>
      <c r="AJ225">
        <v>4.7089999999999996</v>
      </c>
      <c r="AK225">
        <v>4.5880000000000001</v>
      </c>
      <c r="AL225">
        <v>4.4649999999999999</v>
      </c>
      <c r="AM225">
        <v>4.34</v>
      </c>
      <c r="AN225">
        <v>4.2140000000000004</v>
      </c>
      <c r="AO225">
        <v>4.0890000000000004</v>
      </c>
      <c r="AP225">
        <v>3.9689999999999999</v>
      </c>
      <c r="AQ225">
        <v>3.8570000000000002</v>
      </c>
      <c r="AR225">
        <v>3.7559999999999998</v>
      </c>
      <c r="AS225">
        <v>3.669</v>
      </c>
      <c r="AT225">
        <v>3.597</v>
      </c>
      <c r="AU225">
        <v>3.5430000000000001</v>
      </c>
      <c r="AV225">
        <v>3.51</v>
      </c>
      <c r="AW225">
        <v>3.4950000000000001</v>
      </c>
      <c r="AX225">
        <v>3.4929999999999999</v>
      </c>
      <c r="AY225">
        <v>3.5019999999999998</v>
      </c>
      <c r="AZ225">
        <v>3.5139999999999998</v>
      </c>
      <c r="BA225">
        <v>3.5230000000000001</v>
      </c>
      <c r="BB225">
        <v>3.5249999999999999</v>
      </c>
      <c r="BC225">
        <v>3.5139999999999998</v>
      </c>
    </row>
    <row r="226" spans="1:55">
      <c r="A226" t="s">
        <v>970</v>
      </c>
      <c r="B226">
        <v>6.415</v>
      </c>
      <c r="C226">
        <v>6.5369999999999999</v>
      </c>
      <c r="D226">
        <v>6.6260000000000003</v>
      </c>
      <c r="E226">
        <v>6.6680000000000001</v>
      </c>
      <c r="F226">
        <v>6.6630000000000003</v>
      </c>
      <c r="G226">
        <v>6.6159999999999997</v>
      </c>
      <c r="H226">
        <v>6.5449999999999999</v>
      </c>
      <c r="I226">
        <v>6.4690000000000003</v>
      </c>
      <c r="J226">
        <v>6.4029999999999996</v>
      </c>
      <c r="K226">
        <v>6.35</v>
      </c>
      <c r="L226">
        <v>6.3019999999999996</v>
      </c>
      <c r="M226">
        <v>6.2489999999999997</v>
      </c>
      <c r="N226">
        <v>6.1749999999999998</v>
      </c>
      <c r="O226">
        <v>6.0709999999999997</v>
      </c>
      <c r="P226">
        <v>5.9390000000000001</v>
      </c>
      <c r="Q226">
        <v>5.7830000000000004</v>
      </c>
      <c r="R226">
        <v>5.6120000000000001</v>
      </c>
      <c r="S226">
        <v>5.4409999999999998</v>
      </c>
      <c r="T226">
        <v>5.2789999999999999</v>
      </c>
      <c r="U226">
        <v>5.1349999999999998</v>
      </c>
      <c r="V226">
        <v>5.0119999999999996</v>
      </c>
      <c r="W226">
        <v>4.915</v>
      </c>
      <c r="X226">
        <v>4.8360000000000003</v>
      </c>
      <c r="Y226">
        <v>4.7720000000000002</v>
      </c>
      <c r="Z226">
        <v>4.718</v>
      </c>
      <c r="AA226">
        <v>4.6689999999999996</v>
      </c>
      <c r="AB226">
        <v>4.6230000000000002</v>
      </c>
      <c r="AC226">
        <v>4.5720000000000001</v>
      </c>
      <c r="AD226">
        <v>4.5129999999999999</v>
      </c>
      <c r="AE226">
        <v>4.4400000000000004</v>
      </c>
      <c r="AF226">
        <v>4.3449999999999998</v>
      </c>
      <c r="AG226">
        <v>4.2220000000000004</v>
      </c>
      <c r="AH226">
        <v>4.0709999999999997</v>
      </c>
      <c r="AI226">
        <v>3.8980000000000001</v>
      </c>
      <c r="AJ226">
        <v>3.7069999999999999</v>
      </c>
      <c r="AK226">
        <v>3.512</v>
      </c>
      <c r="AL226">
        <v>3.3250000000000002</v>
      </c>
      <c r="AM226">
        <v>3.1589999999999998</v>
      </c>
      <c r="AN226">
        <v>3.0209999999999999</v>
      </c>
      <c r="AO226">
        <v>2.9140000000000001</v>
      </c>
      <c r="AP226">
        <v>2.8370000000000002</v>
      </c>
      <c r="AQ226">
        <v>2.7829999999999999</v>
      </c>
      <c r="AR226">
        <v>2.7410000000000001</v>
      </c>
      <c r="AS226">
        <v>2.7010000000000001</v>
      </c>
      <c r="AT226">
        <v>2.66</v>
      </c>
      <c r="AU226">
        <v>2.6150000000000002</v>
      </c>
      <c r="AV226">
        <v>2.569</v>
      </c>
      <c r="AW226">
        <v>2.5230000000000001</v>
      </c>
      <c r="AX226">
        <v>2.4820000000000002</v>
      </c>
      <c r="AY226">
        <v>2.4449999999999998</v>
      </c>
      <c r="AZ226">
        <v>2.411</v>
      </c>
      <c r="BA226">
        <v>2.3809999999999998</v>
      </c>
      <c r="BB226">
        <v>2.3530000000000002</v>
      </c>
      <c r="BC226">
        <v>2.3260000000000001</v>
      </c>
    </row>
    <row r="227" spans="1:55">
      <c r="A227" t="s">
        <v>971</v>
      </c>
      <c r="B227">
        <v>6.3730000000000002</v>
      </c>
      <c r="C227">
        <v>6.3760000000000003</v>
      </c>
      <c r="D227">
        <v>6.375</v>
      </c>
      <c r="E227">
        <v>6.367</v>
      </c>
      <c r="F227">
        <v>6.3470000000000004</v>
      </c>
      <c r="G227">
        <v>6.3140000000000001</v>
      </c>
      <c r="H227">
        <v>6.2679999999999998</v>
      </c>
      <c r="I227">
        <v>6.2069999999999999</v>
      </c>
      <c r="J227">
        <v>6.1319999999999997</v>
      </c>
      <c r="K227">
        <v>6.0389999999999997</v>
      </c>
      <c r="L227">
        <v>5.9169999999999998</v>
      </c>
      <c r="M227">
        <v>5.7510000000000003</v>
      </c>
      <c r="N227">
        <v>5.5410000000000004</v>
      </c>
      <c r="O227">
        <v>5.298</v>
      </c>
      <c r="P227">
        <v>5.0369999999999999</v>
      </c>
      <c r="Q227">
        <v>4.7939999999999996</v>
      </c>
      <c r="R227">
        <v>4.6109999999999998</v>
      </c>
      <c r="S227">
        <v>4.5140000000000002</v>
      </c>
      <c r="T227">
        <v>4.5129999999999999</v>
      </c>
      <c r="U227">
        <v>4.6059999999999999</v>
      </c>
      <c r="V227">
        <v>4.7670000000000003</v>
      </c>
      <c r="W227">
        <v>4.9560000000000004</v>
      </c>
      <c r="X227">
        <v>5.13</v>
      </c>
      <c r="Y227">
        <v>5.2560000000000002</v>
      </c>
      <c r="Z227">
        <v>5.3239999999999998</v>
      </c>
      <c r="AA227">
        <v>5.3360000000000003</v>
      </c>
      <c r="AB227">
        <v>5.3079999999999998</v>
      </c>
      <c r="AC227">
        <v>5.2709999999999999</v>
      </c>
      <c r="AD227">
        <v>5.2560000000000002</v>
      </c>
      <c r="AE227">
        <v>5.2729999999999997</v>
      </c>
      <c r="AF227">
        <v>5.34</v>
      </c>
      <c r="AG227">
        <v>5.4690000000000003</v>
      </c>
      <c r="AH227">
        <v>5.6509999999999998</v>
      </c>
      <c r="AI227">
        <v>5.8739999999999997</v>
      </c>
      <c r="AJ227">
        <v>6.125</v>
      </c>
      <c r="AK227">
        <v>6.3840000000000003</v>
      </c>
      <c r="AL227">
        <v>6.6269999999999998</v>
      </c>
      <c r="AM227">
        <v>6.8319999999999999</v>
      </c>
      <c r="AN227">
        <v>6.9859999999999998</v>
      </c>
      <c r="AO227">
        <v>7.0789999999999997</v>
      </c>
      <c r="AP227">
        <v>7.1120000000000001</v>
      </c>
      <c r="AQ227">
        <v>7.0919999999999996</v>
      </c>
      <c r="AR227">
        <v>7.0369999999999999</v>
      </c>
      <c r="AS227">
        <v>6.9649999999999999</v>
      </c>
      <c r="AT227">
        <v>6.6487499999999997</v>
      </c>
      <c r="AU227">
        <v>6.3324999999999996</v>
      </c>
      <c r="AV227">
        <v>6.0162500000000003</v>
      </c>
      <c r="AW227">
        <v>5.7</v>
      </c>
      <c r="AX227">
        <v>5.7</v>
      </c>
      <c r="AY227">
        <v>5.7</v>
      </c>
      <c r="AZ227">
        <v>5.6</v>
      </c>
      <c r="BA227">
        <v>5.5</v>
      </c>
      <c r="BB227">
        <v>5.3</v>
      </c>
      <c r="BC227">
        <v>5.2</v>
      </c>
    </row>
    <row r="228" spans="1:55">
      <c r="A228" t="s">
        <v>972</v>
      </c>
      <c r="B228">
        <v>7.3630000000000004</v>
      </c>
      <c r="C228">
        <v>7.3460000000000001</v>
      </c>
      <c r="D228">
        <v>7.3019999999999996</v>
      </c>
      <c r="E228">
        <v>7.226</v>
      </c>
      <c r="F228">
        <v>7.117</v>
      </c>
      <c r="G228">
        <v>6.9740000000000002</v>
      </c>
      <c r="H228">
        <v>6.7949999999999999</v>
      </c>
      <c r="I228">
        <v>6.59</v>
      </c>
      <c r="J228">
        <v>6.3710000000000004</v>
      </c>
      <c r="K228">
        <v>6.15</v>
      </c>
      <c r="L228">
        <v>5.9409999999999998</v>
      </c>
      <c r="M228">
        <v>5.7610000000000001</v>
      </c>
      <c r="N228">
        <v>5.6159999999999997</v>
      </c>
      <c r="O228">
        <v>5.5119999999999996</v>
      </c>
      <c r="P228">
        <v>5.4489999999999998</v>
      </c>
      <c r="Q228">
        <v>5.4260000000000002</v>
      </c>
      <c r="R228">
        <v>5.4379999999999997</v>
      </c>
      <c r="S228">
        <v>5.4710000000000001</v>
      </c>
      <c r="T228">
        <v>5.5090000000000003</v>
      </c>
      <c r="U228">
        <v>5.5410000000000004</v>
      </c>
      <c r="V228">
        <v>5.5529999999999999</v>
      </c>
      <c r="W228">
        <v>5.532</v>
      </c>
      <c r="X228">
        <v>5.4749999999999996</v>
      </c>
      <c r="Y228">
        <v>5.3849999999999998</v>
      </c>
      <c r="Z228">
        <v>5.266</v>
      </c>
      <c r="AA228">
        <v>5.1280000000000001</v>
      </c>
      <c r="AB228">
        <v>4.9889999999999999</v>
      </c>
      <c r="AC228">
        <v>4.8639999999999999</v>
      </c>
      <c r="AD228">
        <v>4.7629999999999999</v>
      </c>
      <c r="AE228">
        <v>4.6909999999999998</v>
      </c>
      <c r="AF228">
        <v>4.6440000000000001</v>
      </c>
      <c r="AG228">
        <v>4.6120000000000001</v>
      </c>
      <c r="AH228">
        <v>4.5830000000000002</v>
      </c>
      <c r="AI228">
        <v>4.5469999999999997</v>
      </c>
      <c r="AJ228">
        <v>4.5010000000000003</v>
      </c>
      <c r="AK228">
        <v>4.4470000000000001</v>
      </c>
      <c r="AL228">
        <v>4.391</v>
      </c>
      <c r="AM228">
        <v>4.34</v>
      </c>
      <c r="AN228">
        <v>4.3</v>
      </c>
      <c r="AO228">
        <v>4.2699999999999996</v>
      </c>
      <c r="AP228">
        <v>4.25</v>
      </c>
      <c r="AQ228">
        <v>4.2359999999999998</v>
      </c>
      <c r="AR228">
        <v>4.2210000000000001</v>
      </c>
      <c r="AS228">
        <v>4.202</v>
      </c>
      <c r="AT228">
        <v>4.1769999999999996</v>
      </c>
      <c r="AU228">
        <v>4.1440000000000001</v>
      </c>
      <c r="AV228">
        <v>4.1040000000000001</v>
      </c>
      <c r="AW228">
        <v>4.0590000000000002</v>
      </c>
      <c r="AX228">
        <v>4.0119999999999996</v>
      </c>
      <c r="AY228">
        <v>3.9630000000000001</v>
      </c>
      <c r="AZ228">
        <v>3.9129999999999998</v>
      </c>
      <c r="BA228">
        <v>3.8639999999999999</v>
      </c>
      <c r="BB228">
        <v>3.8149999999999999</v>
      </c>
      <c r="BC228">
        <v>3.7679999999999998</v>
      </c>
    </row>
    <row r="229" spans="1:55">
      <c r="A229" t="s">
        <v>973</v>
      </c>
      <c r="B229">
        <v>5.2640000000000002</v>
      </c>
      <c r="C229">
        <v>5.1769999999999996</v>
      </c>
      <c r="D229">
        <v>5.0469999999999997</v>
      </c>
      <c r="E229">
        <v>4.8730000000000002</v>
      </c>
      <c r="F229">
        <v>4.6639999999999997</v>
      </c>
      <c r="G229">
        <v>4.4329999999999998</v>
      </c>
      <c r="H229">
        <v>4.2</v>
      </c>
      <c r="I229">
        <v>3.9849999999999999</v>
      </c>
      <c r="J229">
        <v>3.802</v>
      </c>
      <c r="K229">
        <v>3.6579999999999999</v>
      </c>
      <c r="L229">
        <v>3.5539999999999998</v>
      </c>
      <c r="M229">
        <v>3.484</v>
      </c>
      <c r="N229">
        <v>3.4319999999999999</v>
      </c>
      <c r="O229">
        <v>3.3889999999999998</v>
      </c>
      <c r="P229">
        <v>3.3490000000000002</v>
      </c>
      <c r="Q229">
        <v>3.3130000000000002</v>
      </c>
      <c r="R229">
        <v>3.2869999999999999</v>
      </c>
      <c r="S229">
        <v>3.2730000000000001</v>
      </c>
      <c r="T229">
        <v>3.2709999999999999</v>
      </c>
      <c r="U229">
        <v>3.278</v>
      </c>
      <c r="V229">
        <v>3.2839999999999998</v>
      </c>
      <c r="W229">
        <v>3.2810000000000001</v>
      </c>
      <c r="X229">
        <v>3.2610000000000001</v>
      </c>
      <c r="Y229">
        <v>3.218</v>
      </c>
      <c r="Z229">
        <v>3.1509999999999998</v>
      </c>
      <c r="AA229">
        <v>3.06</v>
      </c>
      <c r="AB229">
        <v>2.9489999999999998</v>
      </c>
      <c r="AC229">
        <v>2.827</v>
      </c>
      <c r="AD229">
        <v>2.7</v>
      </c>
      <c r="AE229">
        <v>2.5739999999999998</v>
      </c>
      <c r="AF229">
        <v>2.4529999999999998</v>
      </c>
      <c r="AG229">
        <v>2.339</v>
      </c>
      <c r="AH229">
        <v>2.2309999999999999</v>
      </c>
      <c r="AI229">
        <v>2.1309999999999998</v>
      </c>
      <c r="AJ229">
        <v>2.04</v>
      </c>
      <c r="AK229">
        <v>1.9610000000000001</v>
      </c>
      <c r="AL229">
        <v>1.8959999999999999</v>
      </c>
      <c r="AM229">
        <v>1.843</v>
      </c>
      <c r="AN229">
        <v>1.8009999999999999</v>
      </c>
      <c r="AO229">
        <v>1.772</v>
      </c>
      <c r="AP229">
        <v>1.7529999999999999</v>
      </c>
      <c r="AQ229">
        <v>1.744</v>
      </c>
      <c r="AR229">
        <v>1.744</v>
      </c>
      <c r="AS229">
        <v>1.7490000000000001</v>
      </c>
      <c r="AT229">
        <v>1.758</v>
      </c>
      <c r="AU229">
        <v>1.7689999999999999</v>
      </c>
      <c r="AV229">
        <v>1.78</v>
      </c>
      <c r="AW229">
        <v>1.79</v>
      </c>
      <c r="AX229">
        <v>1.7989999999999999</v>
      </c>
      <c r="AY229">
        <v>1.804</v>
      </c>
      <c r="AZ229">
        <v>1.806</v>
      </c>
      <c r="BA229">
        <v>1.804</v>
      </c>
      <c r="BB229">
        <v>1.798</v>
      </c>
      <c r="BC229">
        <v>1.7889999999999999</v>
      </c>
    </row>
    <row r="230" spans="1:55">
      <c r="A230" t="s">
        <v>640</v>
      </c>
      <c r="B230">
        <v>7.0430000000000001</v>
      </c>
      <c r="C230">
        <v>7.0880000000000001</v>
      </c>
      <c r="D230">
        <v>7.1180000000000003</v>
      </c>
      <c r="E230">
        <v>7.125</v>
      </c>
      <c r="F230">
        <v>7.1070000000000002</v>
      </c>
      <c r="G230">
        <v>7.0590000000000002</v>
      </c>
      <c r="H230">
        <v>6.9779999999999998</v>
      </c>
      <c r="I230">
        <v>6.8689999999999998</v>
      </c>
      <c r="J230">
        <v>6.7370000000000001</v>
      </c>
      <c r="K230">
        <v>6.59</v>
      </c>
      <c r="L230">
        <v>6.4379999999999997</v>
      </c>
      <c r="M230">
        <v>6.2919999999999998</v>
      </c>
      <c r="N230">
        <v>6.16</v>
      </c>
      <c r="O230">
        <v>6.0460000000000003</v>
      </c>
      <c r="P230">
        <v>5.95</v>
      </c>
      <c r="Q230">
        <v>5.867</v>
      </c>
      <c r="R230">
        <v>5.79</v>
      </c>
      <c r="S230">
        <v>5.7060000000000004</v>
      </c>
      <c r="T230">
        <v>5.6059999999999999</v>
      </c>
      <c r="U230">
        <v>5.4880000000000004</v>
      </c>
      <c r="V230">
        <v>5.3490000000000002</v>
      </c>
      <c r="W230">
        <v>5.1890000000000001</v>
      </c>
      <c r="X230">
        <v>5.0149999999999997</v>
      </c>
      <c r="Y230">
        <v>4.8330000000000002</v>
      </c>
      <c r="Z230">
        <v>4.6449999999999996</v>
      </c>
      <c r="AA230">
        <v>4.4539999999999997</v>
      </c>
      <c r="AB230">
        <v>4.2649999999999997</v>
      </c>
      <c r="AC230">
        <v>4.077</v>
      </c>
      <c r="AD230">
        <v>3.8929999999999998</v>
      </c>
      <c r="AE230">
        <v>3.714</v>
      </c>
      <c r="AF230">
        <v>3.38</v>
      </c>
      <c r="AG230">
        <v>3.31</v>
      </c>
      <c r="AH230">
        <v>3.27</v>
      </c>
      <c r="AI230">
        <v>3.12</v>
      </c>
      <c r="AJ230">
        <v>2.9</v>
      </c>
      <c r="AK230">
        <v>2.67</v>
      </c>
      <c r="AL230">
        <v>2.5099999999999998</v>
      </c>
      <c r="AM230">
        <v>2.38</v>
      </c>
      <c r="AN230">
        <v>2.23</v>
      </c>
      <c r="AO230">
        <v>2.09</v>
      </c>
      <c r="AP230">
        <v>2.08</v>
      </c>
      <c r="AQ230">
        <v>2.0499999999999998</v>
      </c>
      <c r="AR230">
        <v>2</v>
      </c>
      <c r="AS230">
        <v>2.06</v>
      </c>
      <c r="AT230">
        <v>2.02</v>
      </c>
      <c r="AU230">
        <v>2.04</v>
      </c>
      <c r="AV230">
        <v>2.0299999999999998</v>
      </c>
      <c r="AW230">
        <v>2.04</v>
      </c>
      <c r="AX230">
        <v>2.06</v>
      </c>
      <c r="AY230">
        <v>2.0499999999999998</v>
      </c>
      <c r="AZ230">
        <v>2.13</v>
      </c>
      <c r="BA230">
        <v>2.15</v>
      </c>
      <c r="BB230">
        <v>2.2000000000000002</v>
      </c>
      <c r="BC230">
        <v>2.25</v>
      </c>
    </row>
    <row r="231" spans="1:55">
      <c r="A231" t="s">
        <v>974</v>
      </c>
      <c r="B231">
        <v>6.3029999999999999</v>
      </c>
      <c r="C231">
        <v>6.2409999999999997</v>
      </c>
      <c r="D231">
        <v>6.1749999999999998</v>
      </c>
      <c r="E231">
        <v>6.1040000000000001</v>
      </c>
      <c r="F231">
        <v>6.0289999999999999</v>
      </c>
      <c r="G231">
        <v>5.9509999999999996</v>
      </c>
      <c r="H231">
        <v>5.8739999999999997</v>
      </c>
      <c r="I231">
        <v>5.7969999999999997</v>
      </c>
      <c r="J231">
        <v>5.7210000000000001</v>
      </c>
      <c r="K231">
        <v>5.6440000000000001</v>
      </c>
      <c r="L231">
        <v>5.5629999999999997</v>
      </c>
      <c r="M231">
        <v>5.4749999999999996</v>
      </c>
      <c r="N231">
        <v>5.375</v>
      </c>
      <c r="O231">
        <v>5.2629999999999999</v>
      </c>
      <c r="P231">
        <v>5.14</v>
      </c>
      <c r="Q231">
        <v>5.008</v>
      </c>
      <c r="R231">
        <v>4.8719999999999999</v>
      </c>
      <c r="S231">
        <v>4.7380000000000004</v>
      </c>
      <c r="T231">
        <v>4.6079999999999997</v>
      </c>
      <c r="U231">
        <v>4.4829999999999997</v>
      </c>
      <c r="V231">
        <v>4.3609999999999998</v>
      </c>
      <c r="W231">
        <v>4.2389999999999999</v>
      </c>
      <c r="X231">
        <v>4.1139999999999999</v>
      </c>
      <c r="Y231">
        <v>3.9820000000000002</v>
      </c>
      <c r="Z231">
        <v>3.8439999999999999</v>
      </c>
      <c r="AA231">
        <v>3.7040000000000002</v>
      </c>
      <c r="AB231">
        <v>3.5630000000000002</v>
      </c>
      <c r="AC231">
        <v>3.427</v>
      </c>
      <c r="AD231">
        <v>3.3</v>
      </c>
      <c r="AE231">
        <v>3.1829999999999998</v>
      </c>
      <c r="AF231">
        <v>3.0779999999999998</v>
      </c>
      <c r="AG231">
        <v>2.9870000000000001</v>
      </c>
      <c r="AH231">
        <v>2.9060000000000001</v>
      </c>
      <c r="AI231">
        <v>2.835</v>
      </c>
      <c r="AJ231">
        <v>2.7719999999999998</v>
      </c>
      <c r="AK231">
        <v>2.7149999999999999</v>
      </c>
      <c r="AL231">
        <v>2.661</v>
      </c>
      <c r="AM231">
        <v>2.609</v>
      </c>
      <c r="AN231">
        <v>2.5569999999999999</v>
      </c>
      <c r="AO231">
        <v>2.5059999999999998</v>
      </c>
      <c r="AP231">
        <v>2.4540000000000002</v>
      </c>
      <c r="AQ231">
        <v>2.4039999999999999</v>
      </c>
      <c r="AR231">
        <v>2.3559999999999999</v>
      </c>
      <c r="AS231">
        <v>2.3109999999999999</v>
      </c>
      <c r="AT231">
        <v>2.27</v>
      </c>
      <c r="AU231">
        <v>2.234</v>
      </c>
      <c r="AV231">
        <v>2.202</v>
      </c>
      <c r="AW231">
        <v>2.173</v>
      </c>
      <c r="AX231">
        <v>2.1469999999999998</v>
      </c>
      <c r="AY231">
        <v>2.1230000000000002</v>
      </c>
      <c r="AZ231">
        <v>2.101</v>
      </c>
      <c r="BA231">
        <v>2.08</v>
      </c>
      <c r="BB231">
        <v>2.06</v>
      </c>
      <c r="BC231">
        <v>2.0409999999999999</v>
      </c>
    </row>
    <row r="232" spans="1:55">
      <c r="A232" t="s">
        <v>975</v>
      </c>
    </row>
    <row r="233" spans="1:55">
      <c r="A233" t="s">
        <v>745</v>
      </c>
      <c r="B233">
        <v>6.806</v>
      </c>
      <c r="C233">
        <v>6.806</v>
      </c>
      <c r="D233">
        <v>6.8040000000000003</v>
      </c>
      <c r="E233">
        <v>6.8029999999999999</v>
      </c>
      <c r="F233">
        <v>6.8010000000000002</v>
      </c>
      <c r="G233">
        <v>6.798</v>
      </c>
      <c r="H233">
        <v>6.7949999999999999</v>
      </c>
      <c r="I233">
        <v>6.7910000000000004</v>
      </c>
      <c r="J233">
        <v>6.7850000000000001</v>
      </c>
      <c r="K233">
        <v>6.7779999999999996</v>
      </c>
      <c r="L233">
        <v>6.7709999999999999</v>
      </c>
      <c r="M233">
        <v>6.7649999999999997</v>
      </c>
      <c r="N233">
        <v>6.7610000000000001</v>
      </c>
      <c r="O233">
        <v>6.758</v>
      </c>
      <c r="P233">
        <v>6.7549999999999999</v>
      </c>
      <c r="Q233">
        <v>6.7510000000000003</v>
      </c>
      <c r="R233">
        <v>6.7430000000000003</v>
      </c>
      <c r="S233">
        <v>6.73</v>
      </c>
      <c r="T233">
        <v>6.7110000000000003</v>
      </c>
      <c r="U233">
        <v>6.6849999999999996</v>
      </c>
      <c r="V233">
        <v>6.6529999999999996</v>
      </c>
      <c r="W233">
        <v>6.6180000000000003</v>
      </c>
      <c r="X233">
        <v>6.58</v>
      </c>
      <c r="Y233">
        <v>6.5419999999999998</v>
      </c>
      <c r="Z233">
        <v>6.5039999999999996</v>
      </c>
      <c r="AA233">
        <v>6.4649999999999999</v>
      </c>
      <c r="AB233">
        <v>6.4240000000000004</v>
      </c>
      <c r="AC233">
        <v>6.3789999999999996</v>
      </c>
      <c r="AD233">
        <v>6.3280000000000003</v>
      </c>
      <c r="AE233">
        <v>6.2729999999999997</v>
      </c>
      <c r="AF233">
        <v>6.2130000000000001</v>
      </c>
      <c r="AG233">
        <v>6.1479999999999997</v>
      </c>
      <c r="AH233">
        <v>6.0810000000000004</v>
      </c>
      <c r="AI233">
        <v>6.0129999999999999</v>
      </c>
      <c r="AJ233">
        <v>5.9459999999999997</v>
      </c>
      <c r="AK233">
        <v>5.883</v>
      </c>
      <c r="AL233">
        <v>5.8280000000000003</v>
      </c>
      <c r="AM233">
        <v>5.78</v>
      </c>
      <c r="AN233">
        <v>5.7409999999999997</v>
      </c>
      <c r="AO233">
        <v>5.7110000000000003</v>
      </c>
      <c r="AP233">
        <v>5.6890000000000001</v>
      </c>
      <c r="AQ233">
        <v>5.6749999999999998</v>
      </c>
      <c r="AR233">
        <v>5.6660000000000004</v>
      </c>
      <c r="AS233">
        <v>5.6589999999999998</v>
      </c>
      <c r="AT233">
        <v>5.6509999999999998</v>
      </c>
      <c r="AU233">
        <v>5.6379999999999999</v>
      </c>
      <c r="AV233">
        <v>5.6159999999999997</v>
      </c>
      <c r="AW233">
        <v>5.585</v>
      </c>
      <c r="AX233">
        <v>5.5419999999999998</v>
      </c>
      <c r="AY233">
        <v>5.4889999999999999</v>
      </c>
      <c r="AZ233">
        <v>5.4269999999999996</v>
      </c>
      <c r="BA233">
        <v>5.359</v>
      </c>
      <c r="BB233">
        <v>5.2869999999999999</v>
      </c>
      <c r="BC233">
        <v>5.2149999999999999</v>
      </c>
    </row>
    <row r="234" spans="1:55">
      <c r="A234" t="s">
        <v>976</v>
      </c>
      <c r="B234">
        <v>6.9989999999999997</v>
      </c>
      <c r="C234">
        <v>7.0190000000000001</v>
      </c>
      <c r="D234">
        <v>7.04</v>
      </c>
      <c r="E234">
        <v>7.06</v>
      </c>
      <c r="F234">
        <v>7.0780000000000003</v>
      </c>
      <c r="G234">
        <v>7.0940000000000003</v>
      </c>
      <c r="H234">
        <v>7.1059999999999999</v>
      </c>
      <c r="I234">
        <v>7.1130000000000004</v>
      </c>
      <c r="J234">
        <v>7.117</v>
      </c>
      <c r="K234">
        <v>7.1180000000000003</v>
      </c>
      <c r="L234">
        <v>7.1150000000000002</v>
      </c>
      <c r="M234">
        <v>7.1109999999999998</v>
      </c>
      <c r="N234">
        <v>7.1070000000000002</v>
      </c>
      <c r="O234">
        <v>7.1029999999999998</v>
      </c>
      <c r="P234">
        <v>7.1</v>
      </c>
      <c r="Q234">
        <v>7.0990000000000002</v>
      </c>
      <c r="R234">
        <v>7.0990000000000002</v>
      </c>
      <c r="S234">
        <v>7.0990000000000002</v>
      </c>
      <c r="T234">
        <v>7.0990000000000002</v>
      </c>
      <c r="U234">
        <v>7.1</v>
      </c>
      <c r="V234">
        <v>7.1</v>
      </c>
      <c r="W234">
        <v>7.101</v>
      </c>
      <c r="X234">
        <v>7.101</v>
      </c>
      <c r="Y234">
        <v>7.1020000000000003</v>
      </c>
      <c r="Z234">
        <v>7.1029999999999998</v>
      </c>
      <c r="AA234">
        <v>7.1029999999999998</v>
      </c>
      <c r="AB234">
        <v>7.1029999999999998</v>
      </c>
      <c r="AC234">
        <v>7.1020000000000003</v>
      </c>
      <c r="AD234">
        <v>7.1</v>
      </c>
      <c r="AE234">
        <v>7.0970000000000004</v>
      </c>
      <c r="AF234">
        <v>7.0910000000000002</v>
      </c>
      <c r="AG234">
        <v>7.0819999999999999</v>
      </c>
      <c r="AH234">
        <v>7.0709999999999997</v>
      </c>
      <c r="AI234">
        <v>7.0570000000000004</v>
      </c>
      <c r="AJ234">
        <v>7.0389999999999997</v>
      </c>
      <c r="AK234">
        <v>7.0179999999999998</v>
      </c>
      <c r="AL234">
        <v>6.9939999999999998</v>
      </c>
      <c r="AM234">
        <v>6.9669999999999996</v>
      </c>
      <c r="AN234">
        <v>6.9370000000000003</v>
      </c>
      <c r="AO234">
        <v>6.9029999999999996</v>
      </c>
      <c r="AP234">
        <v>6.8650000000000002</v>
      </c>
      <c r="AQ234">
        <v>6.8220000000000001</v>
      </c>
      <c r="AR234">
        <v>6.7720000000000002</v>
      </c>
      <c r="AS234">
        <v>6.7160000000000002</v>
      </c>
      <c r="AT234">
        <v>6.6529999999999996</v>
      </c>
      <c r="AU234">
        <v>6.5830000000000002</v>
      </c>
      <c r="AV234">
        <v>6.5069999999999997</v>
      </c>
      <c r="AW234">
        <v>6.4240000000000004</v>
      </c>
      <c r="AX234">
        <v>6.3369999999999997</v>
      </c>
      <c r="AY234">
        <v>6.2469999999999999</v>
      </c>
      <c r="AZ234">
        <v>6.1539999999999999</v>
      </c>
      <c r="BA234">
        <v>6.0590000000000002</v>
      </c>
      <c r="BB234">
        <v>5.9640000000000004</v>
      </c>
      <c r="BC234">
        <v>5.8689999999999998</v>
      </c>
    </row>
    <row r="235" spans="1:55">
      <c r="A235" t="s">
        <v>977</v>
      </c>
      <c r="B235">
        <v>2.2400000000000002</v>
      </c>
      <c r="C235">
        <v>2.17</v>
      </c>
      <c r="D235">
        <v>2.14</v>
      </c>
      <c r="E235">
        <v>2.06</v>
      </c>
      <c r="F235">
        <v>1.96</v>
      </c>
      <c r="G235">
        <v>1.99</v>
      </c>
      <c r="H235">
        <v>2.02</v>
      </c>
      <c r="I235">
        <v>2.0099999999999998</v>
      </c>
      <c r="J235">
        <v>1.998</v>
      </c>
      <c r="K235">
        <v>2.04</v>
      </c>
      <c r="L235">
        <v>2.09</v>
      </c>
      <c r="M235">
        <v>2.12</v>
      </c>
      <c r="N235">
        <v>2.08</v>
      </c>
      <c r="O235">
        <v>2.04</v>
      </c>
      <c r="P235">
        <v>2.04</v>
      </c>
      <c r="Q235">
        <v>2.02</v>
      </c>
      <c r="R235">
        <v>1.99</v>
      </c>
      <c r="S235">
        <v>1.94</v>
      </c>
      <c r="T235">
        <v>1.96</v>
      </c>
      <c r="U235">
        <v>1.96</v>
      </c>
      <c r="V235">
        <v>1.95</v>
      </c>
      <c r="W235">
        <v>1.93</v>
      </c>
      <c r="X235">
        <v>1.98</v>
      </c>
      <c r="Y235">
        <v>2.08</v>
      </c>
      <c r="Z235">
        <v>2.09</v>
      </c>
      <c r="AA235">
        <v>2.06</v>
      </c>
      <c r="AB235">
        <v>2.08</v>
      </c>
      <c r="AC235">
        <v>2.0499999999999998</v>
      </c>
      <c r="AD235">
        <v>2.02</v>
      </c>
      <c r="AE235">
        <v>1.92</v>
      </c>
      <c r="AF235">
        <v>1.8440000000000001</v>
      </c>
      <c r="AG235">
        <v>1.7729999999999999</v>
      </c>
      <c r="AH235">
        <v>1.6739999999999999</v>
      </c>
      <c r="AI235">
        <v>1.5629999999999999</v>
      </c>
      <c r="AJ235">
        <v>1.47</v>
      </c>
      <c r="AK235">
        <v>1.397</v>
      </c>
      <c r="AL235">
        <v>1.3320000000000001</v>
      </c>
      <c r="AM235">
        <v>1.27</v>
      </c>
      <c r="AN235">
        <v>1.2070000000000001</v>
      </c>
      <c r="AO235">
        <v>1.121</v>
      </c>
      <c r="AP235">
        <v>1.1100000000000001</v>
      </c>
      <c r="AQ235">
        <v>1.085</v>
      </c>
      <c r="AR235">
        <v>1.1259999999999999</v>
      </c>
      <c r="AS235">
        <v>1.1719999999999999</v>
      </c>
      <c r="AT235">
        <v>1.218</v>
      </c>
      <c r="AU235">
        <v>1.2130000000000001</v>
      </c>
      <c r="AV235">
        <v>1.31</v>
      </c>
      <c r="AW235">
        <v>1.345</v>
      </c>
      <c r="AX235">
        <v>1.458</v>
      </c>
      <c r="AY235">
        <v>1.46</v>
      </c>
      <c r="AZ235">
        <v>1.4450000000000001</v>
      </c>
      <c r="BA235">
        <v>1.4590000000000001</v>
      </c>
      <c r="BB235">
        <v>1.5309999999999999</v>
      </c>
      <c r="BC235">
        <v>1.506</v>
      </c>
    </row>
    <row r="236" spans="1:55">
      <c r="A236" t="s">
        <v>978</v>
      </c>
      <c r="B236">
        <v>5.8045143071034273</v>
      </c>
      <c r="C236">
        <v>5.8596525106414497</v>
      </c>
      <c r="D236">
        <v>5.9541095871045338</v>
      </c>
      <c r="E236">
        <v>6.0040638830425559</v>
      </c>
      <c r="F236">
        <v>6.0223434700097931</v>
      </c>
      <c r="G236">
        <v>6.0037227582177959</v>
      </c>
      <c r="H236">
        <v>5.9462817510764134</v>
      </c>
      <c r="I236">
        <v>5.8892320436086933</v>
      </c>
      <c r="J236">
        <v>5.7717603987802404</v>
      </c>
      <c r="K236">
        <v>5.6189562970239777</v>
      </c>
      <c r="L236">
        <v>5.4396885773847616</v>
      </c>
      <c r="M236">
        <v>5.2104762216530087</v>
      </c>
      <c r="N236">
        <v>4.9923037799507561</v>
      </c>
      <c r="O236">
        <v>4.7350474450404532</v>
      </c>
      <c r="P236">
        <v>4.4734154113682889</v>
      </c>
      <c r="Q236">
        <v>4.2072970859909198</v>
      </c>
      <c r="R236">
        <v>3.9584792014997063</v>
      </c>
      <c r="S236">
        <v>3.739801268813729</v>
      </c>
      <c r="T236">
        <v>3.5550673288321537</v>
      </c>
      <c r="U236">
        <v>3.410461912943203</v>
      </c>
      <c r="V236">
        <v>3.306106915549667</v>
      </c>
      <c r="W236">
        <v>3.2390344877501471</v>
      </c>
      <c r="X236">
        <v>3.2107142643533879</v>
      </c>
      <c r="Y236">
        <v>3.1965351826077697</v>
      </c>
      <c r="Z236">
        <v>3.1931158209319994</v>
      </c>
      <c r="AA236">
        <v>3.1822694544434067</v>
      </c>
      <c r="AB236">
        <v>3.1551392284738302</v>
      </c>
      <c r="AC236">
        <v>3.1036659275017491</v>
      </c>
      <c r="AD236">
        <v>3.0252820376151193</v>
      </c>
      <c r="AE236">
        <v>2.9202494076397834</v>
      </c>
      <c r="AF236">
        <v>2.7900980656476984</v>
      </c>
      <c r="AG236">
        <v>2.6466924201183089</v>
      </c>
      <c r="AH236">
        <v>2.5086337666914575</v>
      </c>
      <c r="AI236">
        <v>2.3739913379738304</v>
      </c>
      <c r="AJ236">
        <v>2.2550171117354396</v>
      </c>
      <c r="AK236">
        <v>2.1519076336555694</v>
      </c>
      <c r="AL236">
        <v>2.0714571374920969</v>
      </c>
      <c r="AM236">
        <v>2.0071410472914191</v>
      </c>
      <c r="AN236">
        <v>1.9597709082801433</v>
      </c>
      <c r="AO236">
        <v>1.9248718657760027</v>
      </c>
      <c r="AP236">
        <v>1.8998706202965057</v>
      </c>
      <c r="AQ236">
        <v>1.8841870970811736</v>
      </c>
      <c r="AR236">
        <v>1.8756607176857496</v>
      </c>
      <c r="AS236">
        <v>1.8726767409990632</v>
      </c>
      <c r="AT236">
        <v>1.8724454619679323</v>
      </c>
      <c r="AU236">
        <v>1.8710543892603992</v>
      </c>
      <c r="AV236">
        <v>1.871888429706243</v>
      </c>
      <c r="AW236">
        <v>1.8735891076852171</v>
      </c>
      <c r="AX236">
        <v>1.8769292795840609</v>
      </c>
      <c r="AY236">
        <v>1.8780662407702067</v>
      </c>
      <c r="AZ236">
        <v>1.8793526439023742</v>
      </c>
      <c r="BA236">
        <v>1.8795994693662017</v>
      </c>
      <c r="BB236">
        <v>1.8813314547946047</v>
      </c>
      <c r="BC236">
        <v>1.8808251130620923</v>
      </c>
    </row>
    <row r="237" spans="1:55">
      <c r="A237" t="s">
        <v>615</v>
      </c>
      <c r="B237">
        <v>2.88</v>
      </c>
      <c r="C237">
        <v>2.8860000000000001</v>
      </c>
      <c r="D237">
        <v>2.8839999999999999</v>
      </c>
      <c r="E237">
        <v>2.8740000000000001</v>
      </c>
      <c r="F237">
        <v>2.8580000000000001</v>
      </c>
      <c r="G237">
        <v>2.8410000000000002</v>
      </c>
      <c r="H237">
        <v>2.83</v>
      </c>
      <c r="I237">
        <v>2.831</v>
      </c>
      <c r="J237">
        <v>2.8439999999999999</v>
      </c>
      <c r="K237">
        <v>2.8690000000000002</v>
      </c>
      <c r="L237">
        <v>2.9020000000000001</v>
      </c>
      <c r="M237">
        <v>2.9380000000000002</v>
      </c>
      <c r="N237">
        <v>2.9689999999999999</v>
      </c>
      <c r="O237">
        <v>2.9889999999999999</v>
      </c>
      <c r="P237">
        <v>2.9950000000000001</v>
      </c>
      <c r="Q237">
        <v>2.9830000000000001</v>
      </c>
      <c r="R237">
        <v>2.9529999999999998</v>
      </c>
      <c r="S237">
        <v>2.907</v>
      </c>
      <c r="T237">
        <v>2.8519999999999999</v>
      </c>
      <c r="U237">
        <v>2.7890000000000001</v>
      </c>
      <c r="V237">
        <v>2.726</v>
      </c>
      <c r="W237">
        <v>2.6659999999999999</v>
      </c>
      <c r="X237">
        <v>2.6150000000000002</v>
      </c>
      <c r="Y237">
        <v>2.5739999999999998</v>
      </c>
      <c r="Z237">
        <v>2.5459999999999998</v>
      </c>
      <c r="AA237">
        <v>2.5299999999999998</v>
      </c>
      <c r="AB237">
        <v>2.524</v>
      </c>
      <c r="AC237">
        <v>2.524</v>
      </c>
      <c r="AD237">
        <v>2.5249999999999999</v>
      </c>
      <c r="AE237">
        <v>2.5249999999999999</v>
      </c>
      <c r="AF237">
        <v>2.52</v>
      </c>
      <c r="AG237">
        <v>2.5089999999999999</v>
      </c>
      <c r="AH237">
        <v>2.4900000000000002</v>
      </c>
      <c r="AI237">
        <v>2.4649999999999999</v>
      </c>
      <c r="AJ237">
        <v>2.4350000000000001</v>
      </c>
      <c r="AK237">
        <v>2.4</v>
      </c>
      <c r="AL237">
        <v>2.363</v>
      </c>
      <c r="AM237">
        <v>2.327</v>
      </c>
      <c r="AN237">
        <v>2.294</v>
      </c>
      <c r="AO237">
        <v>2.266</v>
      </c>
      <c r="AP237">
        <v>2.242</v>
      </c>
      <c r="AQ237">
        <v>2.222</v>
      </c>
      <c r="AR237">
        <v>2.2050000000000001</v>
      </c>
      <c r="AS237">
        <v>2.1890000000000001</v>
      </c>
      <c r="AT237">
        <v>2.1739999999999999</v>
      </c>
      <c r="AU237">
        <v>2.1579999999999999</v>
      </c>
      <c r="AV237">
        <v>2.1419999999999999</v>
      </c>
      <c r="AW237">
        <v>2.1259999999999999</v>
      </c>
      <c r="AX237">
        <v>2.11</v>
      </c>
      <c r="AY237">
        <v>2.0939999999999999</v>
      </c>
      <c r="AZ237">
        <v>2.0779999999999998</v>
      </c>
      <c r="BA237">
        <v>2.0630000000000002</v>
      </c>
      <c r="BB237">
        <v>2.048</v>
      </c>
      <c r="BC237">
        <v>2.0329999999999999</v>
      </c>
    </row>
    <row r="238" spans="1:55">
      <c r="A238" t="s">
        <v>753</v>
      </c>
      <c r="B238">
        <v>3.6539999999999999</v>
      </c>
      <c r="C238">
        <v>3.62</v>
      </c>
      <c r="D238">
        <v>3.4609999999999999</v>
      </c>
      <c r="E238">
        <v>3.319</v>
      </c>
      <c r="F238">
        <v>3.19</v>
      </c>
      <c r="G238">
        <v>2.9129999999999998</v>
      </c>
      <c r="H238">
        <v>2.7210000000000001</v>
      </c>
      <c r="I238">
        <v>2.5579999999999998</v>
      </c>
      <c r="J238">
        <v>2.464</v>
      </c>
      <c r="K238">
        <v>2.456</v>
      </c>
      <c r="L238">
        <v>2.48</v>
      </c>
      <c r="M238">
        <v>2.266</v>
      </c>
      <c r="N238">
        <v>2.0099999999999998</v>
      </c>
      <c r="O238">
        <v>1.879</v>
      </c>
      <c r="P238">
        <v>1.835</v>
      </c>
      <c r="Q238">
        <v>1.774</v>
      </c>
      <c r="R238">
        <v>1.738</v>
      </c>
      <c r="S238">
        <v>1.79</v>
      </c>
      <c r="T238">
        <v>1.76</v>
      </c>
      <c r="U238">
        <v>1.8080000000000001</v>
      </c>
      <c r="V238">
        <v>1.8394999999999999</v>
      </c>
      <c r="W238">
        <v>1.8120000000000001</v>
      </c>
      <c r="X238">
        <v>1.8274999999999999</v>
      </c>
      <c r="Y238">
        <v>1.7989999999999999</v>
      </c>
      <c r="Z238">
        <v>1.8065</v>
      </c>
      <c r="AA238">
        <v>1.8440000000000001</v>
      </c>
      <c r="AB238">
        <v>1.8374999999999999</v>
      </c>
      <c r="AC238">
        <v>1.8720000000000001</v>
      </c>
      <c r="AD238">
        <v>1.9339999999999999</v>
      </c>
      <c r="AE238">
        <v>2.0139999999999998</v>
      </c>
      <c r="AF238">
        <v>2.081</v>
      </c>
      <c r="AG238">
        <v>2.0625</v>
      </c>
      <c r="AH238">
        <v>2.0459999999999998</v>
      </c>
      <c r="AI238">
        <v>2.0194999999999999</v>
      </c>
      <c r="AJ238">
        <v>2.0015000000000001</v>
      </c>
      <c r="AK238">
        <v>1.978</v>
      </c>
      <c r="AL238">
        <v>1.976</v>
      </c>
      <c r="AM238">
        <v>1.9710000000000001</v>
      </c>
      <c r="AN238">
        <v>1.9990000000000001</v>
      </c>
      <c r="AO238">
        <v>2.0074999999999998</v>
      </c>
      <c r="AP238">
        <v>2.056</v>
      </c>
      <c r="AQ238">
        <v>2.0305</v>
      </c>
      <c r="AR238">
        <v>2.0205000000000002</v>
      </c>
      <c r="AS238">
        <v>2.0474999999999999</v>
      </c>
      <c r="AT238">
        <v>2.0514999999999999</v>
      </c>
      <c r="AU238">
        <v>2.0569999999999999</v>
      </c>
      <c r="AV238">
        <v>2.1080000000000001</v>
      </c>
      <c r="AW238">
        <v>2.12</v>
      </c>
      <c r="AX238">
        <v>2.0720000000000001</v>
      </c>
      <c r="AY238">
        <v>2.0019999999999998</v>
      </c>
      <c r="AZ238">
        <v>1.931</v>
      </c>
      <c r="BA238">
        <v>1.8945000000000001</v>
      </c>
      <c r="BB238">
        <v>1.8805000000000001</v>
      </c>
      <c r="BC238">
        <v>1.8694999999999999</v>
      </c>
    </row>
    <row r="239" spans="1:55">
      <c r="A239" t="s">
        <v>979</v>
      </c>
      <c r="B239">
        <v>6.7069999999999999</v>
      </c>
      <c r="C239">
        <v>6.7549999999999999</v>
      </c>
      <c r="D239">
        <v>6.7830000000000004</v>
      </c>
      <c r="E239">
        <v>6.79</v>
      </c>
      <c r="F239">
        <v>6.7770000000000001</v>
      </c>
      <c r="G239">
        <v>6.7480000000000002</v>
      </c>
      <c r="H239">
        <v>6.7069999999999999</v>
      </c>
      <c r="I239">
        <v>6.66</v>
      </c>
      <c r="J239">
        <v>6.6079999999999997</v>
      </c>
      <c r="K239">
        <v>6.5519999999999996</v>
      </c>
      <c r="L239">
        <v>6.492</v>
      </c>
      <c r="M239">
        <v>6.4219999999999997</v>
      </c>
      <c r="N239">
        <v>6.3380000000000001</v>
      </c>
      <c r="O239">
        <v>6.2370000000000001</v>
      </c>
      <c r="P239">
        <v>6.1189999999999998</v>
      </c>
      <c r="Q239">
        <v>5.9829999999999997</v>
      </c>
      <c r="R239">
        <v>5.8289999999999997</v>
      </c>
      <c r="S239">
        <v>5.66</v>
      </c>
      <c r="T239">
        <v>5.4820000000000002</v>
      </c>
      <c r="U239">
        <v>5.3019999999999996</v>
      </c>
      <c r="V239">
        <v>5.1269999999999998</v>
      </c>
      <c r="W239">
        <v>4.968</v>
      </c>
      <c r="X239">
        <v>4.8289999999999997</v>
      </c>
      <c r="Y239">
        <v>4.7110000000000003</v>
      </c>
      <c r="Z239">
        <v>4.6159999999999997</v>
      </c>
      <c r="AA239">
        <v>4.5389999999999997</v>
      </c>
      <c r="AB239">
        <v>4.4740000000000002</v>
      </c>
      <c r="AC239">
        <v>4.5</v>
      </c>
      <c r="AD239">
        <v>4.28</v>
      </c>
      <c r="AE239">
        <v>4.1790000000000003</v>
      </c>
      <c r="AF239">
        <v>4.0720000000000001</v>
      </c>
      <c r="AG239">
        <v>4.1989999999999998</v>
      </c>
      <c r="AH239">
        <v>4.0039999999999996</v>
      </c>
      <c r="AI239">
        <v>3.8</v>
      </c>
      <c r="AJ239">
        <v>3.5369999999999999</v>
      </c>
      <c r="AK239">
        <v>3.5960000000000001</v>
      </c>
      <c r="AL239">
        <v>3.32</v>
      </c>
      <c r="AM239">
        <v>3.0819999999999999</v>
      </c>
      <c r="AN239">
        <v>2.8149999999999999</v>
      </c>
      <c r="AO239">
        <v>2.72</v>
      </c>
      <c r="AP239">
        <v>2.58</v>
      </c>
      <c r="AQ239">
        <v>2.46</v>
      </c>
      <c r="AR239">
        <v>2.52</v>
      </c>
      <c r="AS239">
        <v>2.36</v>
      </c>
      <c r="AT239">
        <v>2.46</v>
      </c>
      <c r="AU239">
        <v>2.36</v>
      </c>
      <c r="AV239">
        <v>2.39</v>
      </c>
      <c r="AW239">
        <v>2.5499999999999998</v>
      </c>
      <c r="AX239">
        <v>2.64</v>
      </c>
      <c r="AY239">
        <v>2.5299999999999998</v>
      </c>
      <c r="AZ239">
        <v>2.34</v>
      </c>
      <c r="BA239">
        <v>2.2999999999999998</v>
      </c>
      <c r="BB239">
        <v>2.2999999999999998</v>
      </c>
      <c r="BC239">
        <v>2.2000000000000002</v>
      </c>
    </row>
    <row r="240" spans="1:55">
      <c r="A240" t="s">
        <v>980</v>
      </c>
      <c r="B240">
        <v>7.2240000000000002</v>
      </c>
      <c r="C240">
        <v>7.1550000000000002</v>
      </c>
      <c r="D240">
        <v>7.0739999999999998</v>
      </c>
      <c r="E240">
        <v>6.9809999999999999</v>
      </c>
      <c r="F240">
        <v>6.8760000000000003</v>
      </c>
      <c r="G240">
        <v>6.76</v>
      </c>
      <c r="H240">
        <v>6.6319999999999997</v>
      </c>
      <c r="I240">
        <v>6.4939999999999998</v>
      </c>
      <c r="J240">
        <v>6.3449999999999998</v>
      </c>
      <c r="K240">
        <v>6.1849999999999996</v>
      </c>
      <c r="L240">
        <v>6.0140000000000002</v>
      </c>
      <c r="M240">
        <v>5.8280000000000003</v>
      </c>
      <c r="N240">
        <v>5.6289999999999996</v>
      </c>
      <c r="O240">
        <v>5.4169999999999998</v>
      </c>
      <c r="P240">
        <v>5.1970000000000001</v>
      </c>
      <c r="Q240">
        <v>4.9729999999999999</v>
      </c>
      <c r="R240">
        <v>4.7519999999999998</v>
      </c>
      <c r="S240">
        <v>4.54</v>
      </c>
      <c r="T240">
        <v>4.3390000000000004</v>
      </c>
      <c r="U240">
        <v>4.1539999999999999</v>
      </c>
      <c r="V240">
        <v>3.9849999999999999</v>
      </c>
      <c r="W240">
        <v>3.8319999999999999</v>
      </c>
      <c r="X240">
        <v>3.6920000000000002</v>
      </c>
      <c r="Y240">
        <v>3.5609999999999999</v>
      </c>
      <c r="Z240">
        <v>3.4390000000000001</v>
      </c>
      <c r="AA240">
        <v>3.3279999999999998</v>
      </c>
      <c r="AB240">
        <v>3.23</v>
      </c>
      <c r="AC240">
        <v>3.1440000000000001</v>
      </c>
      <c r="AD240">
        <v>3.0720000000000001</v>
      </c>
      <c r="AE240">
        <v>3.01</v>
      </c>
      <c r="AF240">
        <v>2.956</v>
      </c>
      <c r="AG240">
        <v>2.907</v>
      </c>
      <c r="AH240">
        <v>2.86</v>
      </c>
      <c r="AI240">
        <v>2.8109999999999999</v>
      </c>
      <c r="AJ240">
        <v>2.76</v>
      </c>
      <c r="AK240">
        <v>2.7029999999999998</v>
      </c>
      <c r="AL240">
        <v>2.641</v>
      </c>
      <c r="AM240">
        <v>2.5760000000000001</v>
      </c>
      <c r="AN240">
        <v>2.5089999999999999</v>
      </c>
      <c r="AO240">
        <v>2.4420000000000002</v>
      </c>
      <c r="AP240">
        <v>2.379</v>
      </c>
      <c r="AQ240">
        <v>2.3210000000000002</v>
      </c>
      <c r="AR240">
        <v>2.2709999999999999</v>
      </c>
      <c r="AS240">
        <v>2.2290000000000001</v>
      </c>
      <c r="AT240">
        <v>2.1960000000000002</v>
      </c>
      <c r="AU240">
        <v>2.17</v>
      </c>
      <c r="AV240">
        <v>2.149</v>
      </c>
      <c r="AW240">
        <v>2.1309999999999998</v>
      </c>
      <c r="AX240">
        <v>2.1120000000000001</v>
      </c>
      <c r="AY240">
        <v>2.0920000000000001</v>
      </c>
      <c r="AZ240">
        <v>2.0699999999999998</v>
      </c>
      <c r="BA240">
        <v>2.0459999999999998</v>
      </c>
      <c r="BB240">
        <v>2.0209999999999999</v>
      </c>
      <c r="BC240">
        <v>1.9970000000000001</v>
      </c>
    </row>
    <row r="241" spans="1:55">
      <c r="A241" t="s">
        <v>981</v>
      </c>
      <c r="B241">
        <v>6.6159999999999997</v>
      </c>
      <c r="C241">
        <v>6.6369999999999996</v>
      </c>
      <c r="D241">
        <v>6.6280000000000001</v>
      </c>
      <c r="E241">
        <v>6.5810000000000004</v>
      </c>
      <c r="F241">
        <v>6.4950000000000001</v>
      </c>
      <c r="G241">
        <v>6.3680000000000003</v>
      </c>
      <c r="H241">
        <v>6.2030000000000003</v>
      </c>
      <c r="I241">
        <v>6.0140000000000002</v>
      </c>
      <c r="J241">
        <v>5.8109999999999999</v>
      </c>
      <c r="K241">
        <v>5.6050000000000004</v>
      </c>
      <c r="L241">
        <v>5.4039999999999999</v>
      </c>
      <c r="M241">
        <v>5.2190000000000003</v>
      </c>
      <c r="N241">
        <v>5.0529999999999999</v>
      </c>
      <c r="O241">
        <v>4.9050000000000002</v>
      </c>
      <c r="P241">
        <v>4.7789999999999999</v>
      </c>
      <c r="Q241">
        <v>4.67</v>
      </c>
      <c r="R241">
        <v>4.5739999999999998</v>
      </c>
      <c r="S241">
        <v>4.4829999999999997</v>
      </c>
      <c r="T241">
        <v>4.391</v>
      </c>
      <c r="U241">
        <v>4.2960000000000003</v>
      </c>
      <c r="V241">
        <v>4.1989999999999998</v>
      </c>
      <c r="W241">
        <v>4.1040000000000001</v>
      </c>
      <c r="X241">
        <v>4.0140000000000002</v>
      </c>
      <c r="Y241">
        <v>3.9329999999999998</v>
      </c>
      <c r="Z241">
        <v>3.8610000000000002</v>
      </c>
      <c r="AA241">
        <v>3.794</v>
      </c>
      <c r="AB241">
        <v>3.73</v>
      </c>
      <c r="AC241">
        <v>3.665</v>
      </c>
      <c r="AD241">
        <v>3.597</v>
      </c>
      <c r="AE241">
        <v>3.524</v>
      </c>
      <c r="AF241">
        <v>3.448</v>
      </c>
      <c r="AG241">
        <v>3.37</v>
      </c>
      <c r="AH241">
        <v>3.2919999999999998</v>
      </c>
      <c r="AI241">
        <v>3.218</v>
      </c>
      <c r="AJ241">
        <v>3.1469999999999998</v>
      </c>
      <c r="AK241">
        <v>3.0819999999999999</v>
      </c>
      <c r="AL241">
        <v>3.0219999999999998</v>
      </c>
      <c r="AM241">
        <v>2.9670000000000001</v>
      </c>
      <c r="AN241">
        <v>2.915</v>
      </c>
      <c r="AO241">
        <v>2.867</v>
      </c>
      <c r="AP241">
        <v>2.8220000000000001</v>
      </c>
      <c r="AQ241">
        <v>2.7789999999999999</v>
      </c>
      <c r="AR241">
        <v>2.7389999999999999</v>
      </c>
      <c r="AS241">
        <v>2.7010000000000001</v>
      </c>
      <c r="AT241">
        <v>2.6640000000000001</v>
      </c>
      <c r="AU241">
        <v>2.629</v>
      </c>
      <c r="AV241">
        <v>2.5950000000000002</v>
      </c>
      <c r="AW241">
        <v>2.5619999999999998</v>
      </c>
      <c r="AX241">
        <v>2.5310000000000001</v>
      </c>
      <c r="AY241">
        <v>2.5009999999999999</v>
      </c>
      <c r="AZ241">
        <v>2.472</v>
      </c>
      <c r="BA241">
        <v>2.444</v>
      </c>
      <c r="BB241">
        <v>2.4169999999999998</v>
      </c>
      <c r="BC241">
        <v>2.391</v>
      </c>
    </row>
    <row r="242" spans="1:55">
      <c r="A242" t="s">
        <v>982</v>
      </c>
      <c r="B242">
        <v>5.6150000000000002</v>
      </c>
      <c r="C242">
        <v>5.6509999999999998</v>
      </c>
      <c r="D242">
        <v>5.6790000000000003</v>
      </c>
      <c r="E242">
        <v>5.6959999999999997</v>
      </c>
      <c r="F242">
        <v>5.6980000000000004</v>
      </c>
      <c r="G242">
        <v>5.6790000000000003</v>
      </c>
      <c r="H242">
        <v>5.6340000000000003</v>
      </c>
      <c r="I242">
        <v>5.5609999999999999</v>
      </c>
      <c r="J242">
        <v>5.4589999999999996</v>
      </c>
      <c r="K242">
        <v>5.3280000000000003</v>
      </c>
      <c r="L242">
        <v>5.1669999999999998</v>
      </c>
      <c r="M242">
        <v>4.976</v>
      </c>
      <c r="N242">
        <v>4.76</v>
      </c>
      <c r="O242">
        <v>4.5270000000000001</v>
      </c>
      <c r="P242">
        <v>4.2859999999999996</v>
      </c>
      <c r="Q242">
        <v>4.0469999999999997</v>
      </c>
      <c r="R242">
        <v>3.8180000000000001</v>
      </c>
      <c r="S242">
        <v>3.6070000000000002</v>
      </c>
      <c r="T242">
        <v>3.42</v>
      </c>
      <c r="U242">
        <v>3.2610000000000001</v>
      </c>
      <c r="V242">
        <v>3.1379999999999999</v>
      </c>
      <c r="W242">
        <v>3.0529999999999999</v>
      </c>
      <c r="X242">
        <v>3</v>
      </c>
      <c r="Y242">
        <v>2.9729999999999999</v>
      </c>
      <c r="Z242">
        <v>2.9670000000000001</v>
      </c>
      <c r="AA242">
        <v>2.9729999999999999</v>
      </c>
      <c r="AB242">
        <v>2.9860000000000002</v>
      </c>
      <c r="AC242">
        <v>2.9969999999999999</v>
      </c>
      <c r="AD242">
        <v>2.9990000000000001</v>
      </c>
      <c r="AE242">
        <v>2.9870000000000001</v>
      </c>
      <c r="AF242">
        <v>2.9540000000000002</v>
      </c>
      <c r="AG242">
        <v>2.895</v>
      </c>
      <c r="AH242">
        <v>2.8130000000000002</v>
      </c>
      <c r="AI242">
        <v>2.7120000000000002</v>
      </c>
      <c r="AJ242">
        <v>2.5990000000000002</v>
      </c>
      <c r="AK242">
        <v>2.4809999999999999</v>
      </c>
      <c r="AL242">
        <v>2.367</v>
      </c>
      <c r="AM242">
        <v>2.2650000000000001</v>
      </c>
      <c r="AN242">
        <v>2.1840000000000002</v>
      </c>
      <c r="AO242">
        <v>2.1280000000000001</v>
      </c>
      <c r="AP242">
        <v>2.06</v>
      </c>
      <c r="AQ242">
        <v>1.9</v>
      </c>
      <c r="AR242">
        <v>2.19</v>
      </c>
      <c r="AS242">
        <v>2.0499999999999998</v>
      </c>
      <c r="AT242">
        <v>2.15</v>
      </c>
      <c r="AU242">
        <v>2.23</v>
      </c>
      <c r="AV242">
        <v>2.02</v>
      </c>
      <c r="AW242">
        <v>1.97</v>
      </c>
      <c r="AX242">
        <v>1.91</v>
      </c>
      <c r="AY242">
        <v>1.86</v>
      </c>
      <c r="AZ242">
        <v>1.81</v>
      </c>
      <c r="BA242">
        <v>1.8</v>
      </c>
      <c r="BB242">
        <v>1.78</v>
      </c>
      <c r="BC242">
        <v>1.77</v>
      </c>
    </row>
    <row r="243" spans="1:55">
      <c r="A243" t="s">
        <v>727</v>
      </c>
      <c r="B243">
        <v>6.3479999999999999</v>
      </c>
      <c r="C243">
        <v>6.3920000000000003</v>
      </c>
      <c r="D243">
        <v>6.4249999999999998</v>
      </c>
      <c r="E243">
        <v>6.4480000000000004</v>
      </c>
      <c r="F243">
        <v>6.4640000000000004</v>
      </c>
      <c r="G243">
        <v>6.4749999999999996</v>
      </c>
      <c r="H243">
        <v>6.4850000000000003</v>
      </c>
      <c r="I243">
        <v>6.4930000000000003</v>
      </c>
      <c r="J243">
        <v>6.4939999999999998</v>
      </c>
      <c r="K243">
        <v>6.4870000000000001</v>
      </c>
      <c r="L243">
        <v>6.4649999999999999</v>
      </c>
      <c r="M243">
        <v>6.4210000000000003</v>
      </c>
      <c r="N243">
        <v>6.35</v>
      </c>
      <c r="O243">
        <v>6.2510000000000003</v>
      </c>
      <c r="P243">
        <v>6.125</v>
      </c>
      <c r="Q243">
        <v>5.9729999999999999</v>
      </c>
      <c r="R243">
        <v>5.8</v>
      </c>
      <c r="S243">
        <v>5.6139999999999999</v>
      </c>
      <c r="T243">
        <v>5.423</v>
      </c>
      <c r="U243">
        <v>5.2320000000000002</v>
      </c>
      <c r="V243">
        <v>5.0460000000000003</v>
      </c>
      <c r="W243">
        <v>4.8650000000000002</v>
      </c>
      <c r="X243">
        <v>4.6909999999999998</v>
      </c>
      <c r="Y243">
        <v>4.5209999999999999</v>
      </c>
      <c r="Z243">
        <v>4.359</v>
      </c>
      <c r="AA243">
        <v>4.2050000000000001</v>
      </c>
      <c r="AB243">
        <v>4.0629999999999997</v>
      </c>
      <c r="AC243">
        <v>3.931</v>
      </c>
      <c r="AD243">
        <v>3.806</v>
      </c>
      <c r="AE243">
        <v>3.6840000000000002</v>
      </c>
      <c r="AF243">
        <v>3.5579999999999998</v>
      </c>
      <c r="AG243">
        <v>3.4159999999999999</v>
      </c>
      <c r="AH243">
        <v>3.2549999999999999</v>
      </c>
      <c r="AI243">
        <v>3.0739999999999998</v>
      </c>
      <c r="AJ243">
        <v>2.8780000000000001</v>
      </c>
      <c r="AK243">
        <v>2.6760000000000002</v>
      </c>
      <c r="AL243">
        <v>2.4820000000000002</v>
      </c>
      <c r="AM243">
        <v>2.3090000000000002</v>
      </c>
      <c r="AN243">
        <v>2.1659999999999999</v>
      </c>
      <c r="AO243">
        <v>2.0569999999999999</v>
      </c>
      <c r="AP243">
        <v>1.9830000000000001</v>
      </c>
      <c r="AQ243">
        <v>1.94</v>
      </c>
      <c r="AR243">
        <v>1.9179999999999999</v>
      </c>
      <c r="AS243">
        <v>1.907</v>
      </c>
      <c r="AT243">
        <v>1.9019999999999999</v>
      </c>
      <c r="AU243">
        <v>1.897</v>
      </c>
      <c r="AV243">
        <v>1.889</v>
      </c>
      <c r="AW243">
        <v>1.877</v>
      </c>
      <c r="AX243">
        <v>1.8620000000000001</v>
      </c>
      <c r="AY243">
        <v>1.843</v>
      </c>
      <c r="AZ243">
        <v>1.82</v>
      </c>
      <c r="BA243">
        <v>1.794</v>
      </c>
      <c r="BB243">
        <v>1.768</v>
      </c>
      <c r="BC243">
        <v>1.7430000000000001</v>
      </c>
    </row>
    <row r="244" spans="1:55">
      <c r="A244" t="s">
        <v>983</v>
      </c>
      <c r="B244">
        <v>7.1970000000000001</v>
      </c>
      <c r="C244">
        <v>7.12</v>
      </c>
      <c r="D244">
        <v>7.0330000000000004</v>
      </c>
      <c r="E244">
        <v>6.9379999999999997</v>
      </c>
      <c r="F244">
        <v>6.8360000000000003</v>
      </c>
      <c r="G244">
        <v>6.73</v>
      </c>
      <c r="H244">
        <v>6.6260000000000003</v>
      </c>
      <c r="I244">
        <v>6.5259999999999998</v>
      </c>
      <c r="J244">
        <v>6.4329999999999998</v>
      </c>
      <c r="K244">
        <v>6.3479999999999999</v>
      </c>
      <c r="L244">
        <v>6.2720000000000002</v>
      </c>
      <c r="M244">
        <v>6.202</v>
      </c>
      <c r="N244">
        <v>6.1340000000000003</v>
      </c>
      <c r="O244">
        <v>6.0670000000000002</v>
      </c>
      <c r="P244">
        <v>5.9989999999999997</v>
      </c>
      <c r="Q244">
        <v>5.9290000000000003</v>
      </c>
      <c r="R244">
        <v>5.8579999999999997</v>
      </c>
      <c r="S244">
        <v>5.7869999999999999</v>
      </c>
      <c r="T244">
        <v>5.7160000000000002</v>
      </c>
      <c r="U244">
        <v>5.6449999999999996</v>
      </c>
      <c r="V244">
        <v>5.5750000000000002</v>
      </c>
      <c r="W244">
        <v>5.5030000000000001</v>
      </c>
      <c r="X244">
        <v>5.43</v>
      </c>
      <c r="Y244">
        <v>5.3559999999999999</v>
      </c>
      <c r="Z244">
        <v>5.282</v>
      </c>
      <c r="AA244">
        <v>5.2089999999999996</v>
      </c>
      <c r="AB244">
        <v>5.141</v>
      </c>
      <c r="AC244">
        <v>5.0780000000000003</v>
      </c>
      <c r="AD244">
        <v>5.0220000000000002</v>
      </c>
      <c r="AE244">
        <v>4.9710000000000001</v>
      </c>
      <c r="AF244">
        <v>4.9269999999999996</v>
      </c>
      <c r="AG244">
        <v>4.8869999999999996</v>
      </c>
      <c r="AH244">
        <v>4.8499999999999996</v>
      </c>
      <c r="AI244">
        <v>4.8140000000000001</v>
      </c>
      <c r="AJ244">
        <v>4.7750000000000004</v>
      </c>
      <c r="AK244">
        <v>4.7300000000000004</v>
      </c>
      <c r="AL244">
        <v>4.6769999999999996</v>
      </c>
      <c r="AM244">
        <v>4.6139999999999999</v>
      </c>
      <c r="AN244">
        <v>4.5419999999999998</v>
      </c>
      <c r="AO244">
        <v>4.4589999999999996</v>
      </c>
      <c r="AP244">
        <v>4.3680000000000003</v>
      </c>
      <c r="AQ244">
        <v>4.2679999999999998</v>
      </c>
      <c r="AR244">
        <v>4.1619999999999999</v>
      </c>
      <c r="AS244">
        <v>4.056</v>
      </c>
      <c r="AT244">
        <v>3.95</v>
      </c>
      <c r="AU244">
        <v>3.851</v>
      </c>
      <c r="AV244">
        <v>3.76</v>
      </c>
      <c r="AW244">
        <v>3.6789999999999998</v>
      </c>
      <c r="AX244">
        <v>3.6080000000000001</v>
      </c>
      <c r="AY244">
        <v>3.5489999999999999</v>
      </c>
      <c r="AZ244">
        <v>3.4990000000000001</v>
      </c>
      <c r="BA244">
        <v>3.456</v>
      </c>
      <c r="BB244">
        <v>3.419</v>
      </c>
      <c r="BC244">
        <v>3.383</v>
      </c>
    </row>
    <row r="245" spans="1:55">
      <c r="A245" t="s">
        <v>984</v>
      </c>
      <c r="AF245">
        <v>6.532</v>
      </c>
      <c r="AG245">
        <v>6.548</v>
      </c>
      <c r="AH245">
        <v>6.5389999999999997</v>
      </c>
      <c r="AI245">
        <v>6.4930000000000003</v>
      </c>
      <c r="AJ245">
        <v>6.4039999999999999</v>
      </c>
      <c r="AK245">
        <v>6.274</v>
      </c>
      <c r="AL245">
        <v>6.1109999999999998</v>
      </c>
      <c r="AM245">
        <v>5.931</v>
      </c>
      <c r="AN245">
        <v>5.7480000000000002</v>
      </c>
      <c r="AO245">
        <v>5.5709999999999997</v>
      </c>
      <c r="AP245">
        <v>5.4039999999999999</v>
      </c>
      <c r="AQ245">
        <v>5.2480000000000002</v>
      </c>
      <c r="AR245">
        <v>5.0999999999999996</v>
      </c>
      <c r="AS245">
        <v>4.9580000000000002</v>
      </c>
      <c r="AT245">
        <v>4.8230000000000004</v>
      </c>
      <c r="AU245">
        <v>4.6970000000000001</v>
      </c>
      <c r="AV245">
        <v>4.5810000000000004</v>
      </c>
      <c r="AW245">
        <v>4.476</v>
      </c>
      <c r="AX245">
        <v>4.3810000000000002</v>
      </c>
      <c r="AY245">
        <v>4.2949999999999999</v>
      </c>
      <c r="AZ245">
        <v>4.2160000000000002</v>
      </c>
      <c r="BA245">
        <v>4.1440000000000001</v>
      </c>
      <c r="BB245">
        <v>4.0759999999999996</v>
      </c>
      <c r="BC245">
        <v>4.01</v>
      </c>
    </row>
    <row r="246" spans="1:55">
      <c r="A246" t="s">
        <v>985</v>
      </c>
      <c r="B246">
        <v>4.9850351623264055</v>
      </c>
      <c r="C246">
        <v>5.0045238061388924</v>
      </c>
      <c r="D246">
        <v>5.0194906774823815</v>
      </c>
      <c r="E246">
        <v>5.0297143352765348</v>
      </c>
      <c r="F246">
        <v>5.0279802911635532</v>
      </c>
      <c r="G246">
        <v>4.9988756540284252</v>
      </c>
      <c r="H246">
        <v>4.9387165695693369</v>
      </c>
      <c r="I246">
        <v>4.9148055148747209</v>
      </c>
      <c r="J246">
        <v>4.8617140497854949</v>
      </c>
      <c r="K246">
        <v>4.798085216936899</v>
      </c>
      <c r="L246">
        <v>4.7280360321383919</v>
      </c>
      <c r="M246">
        <v>4.6315940346402069</v>
      </c>
      <c r="N246">
        <v>4.5149397259624324</v>
      </c>
      <c r="O246">
        <v>4.3967093885678867</v>
      </c>
      <c r="P246">
        <v>4.2829825950395266</v>
      </c>
      <c r="Q246">
        <v>4.1574832574659766</v>
      </c>
      <c r="R246">
        <v>4.0439113270092673</v>
      </c>
      <c r="S246">
        <v>3.9457442596698886</v>
      </c>
      <c r="T246">
        <v>3.8566710977530194</v>
      </c>
      <c r="U246">
        <v>3.7933231887050556</v>
      </c>
      <c r="V246">
        <v>3.7397856218594661</v>
      </c>
      <c r="W246">
        <v>3.6889175391745321</v>
      </c>
      <c r="X246">
        <v>3.6643030298615424</v>
      </c>
      <c r="Y246">
        <v>3.6352569837377713</v>
      </c>
      <c r="Z246">
        <v>3.6061374051915176</v>
      </c>
      <c r="AA246">
        <v>3.5790070488511727</v>
      </c>
      <c r="AB246">
        <v>3.5429844941034818</v>
      </c>
      <c r="AC246">
        <v>3.4987865220848575</v>
      </c>
      <c r="AD246">
        <v>3.4424605922284317</v>
      </c>
      <c r="AE246">
        <v>3.3705476472520073</v>
      </c>
      <c r="AF246">
        <v>3.2952913650489237</v>
      </c>
      <c r="AG246">
        <v>3.2046653578686697</v>
      </c>
      <c r="AH246">
        <v>3.1166614417880116</v>
      </c>
      <c r="AI246">
        <v>3.0266659901558359</v>
      </c>
      <c r="AJ246">
        <v>2.9522894998300404</v>
      </c>
      <c r="AK246">
        <v>2.8812495665111939</v>
      </c>
      <c r="AL246">
        <v>2.8240486671615375</v>
      </c>
      <c r="AM246">
        <v>2.7728050783587315</v>
      </c>
      <c r="AN246">
        <v>2.7339503974424737</v>
      </c>
      <c r="AO246">
        <v>2.6979908929755263</v>
      </c>
      <c r="AP246">
        <v>2.6754287856272572</v>
      </c>
      <c r="AQ246">
        <v>2.6459286580663419</v>
      </c>
      <c r="AR246">
        <v>2.6250956495888684</v>
      </c>
      <c r="AS246">
        <v>2.6089213229096764</v>
      </c>
      <c r="AT246">
        <v>2.5954313610267339</v>
      </c>
      <c r="AU246">
        <v>2.5769404058154413</v>
      </c>
      <c r="AV246">
        <v>2.5687424359175859</v>
      </c>
      <c r="AW246">
        <v>2.5611954058405688</v>
      </c>
      <c r="AX246">
        <v>2.5512085612358106</v>
      </c>
      <c r="AY246">
        <v>2.5336493405658089</v>
      </c>
      <c r="AZ246">
        <v>2.5195342702251859</v>
      </c>
      <c r="BA246">
        <v>2.5035661962538565</v>
      </c>
      <c r="BB246">
        <v>2.4957522352731094</v>
      </c>
      <c r="BC246">
        <v>2.4827184037069636</v>
      </c>
    </row>
    <row r="247" spans="1:55">
      <c r="A247" t="s">
        <v>986</v>
      </c>
      <c r="B247">
        <v>7.6509999999999998</v>
      </c>
      <c r="C247">
        <v>7.6449999999999996</v>
      </c>
      <c r="D247">
        <v>7.63</v>
      </c>
      <c r="E247">
        <v>7.6040000000000001</v>
      </c>
      <c r="F247">
        <v>7.5670000000000002</v>
      </c>
      <c r="G247">
        <v>7.5190000000000001</v>
      </c>
      <c r="H247">
        <v>7.4619999999999997</v>
      </c>
      <c r="I247">
        <v>7.4</v>
      </c>
      <c r="J247">
        <v>7.3339999999999996</v>
      </c>
      <c r="K247">
        <v>7.2649999999999997</v>
      </c>
      <c r="L247">
        <v>7.194</v>
      </c>
      <c r="M247">
        <v>7.1189999999999998</v>
      </c>
      <c r="N247">
        <v>7.0389999999999997</v>
      </c>
      <c r="O247">
        <v>6.952</v>
      </c>
      <c r="P247">
        <v>6.859</v>
      </c>
      <c r="Q247">
        <v>6.7610000000000001</v>
      </c>
      <c r="R247">
        <v>6.6559999999999997</v>
      </c>
      <c r="S247">
        <v>6.5469999999999997</v>
      </c>
      <c r="T247">
        <v>6.4340000000000002</v>
      </c>
      <c r="U247">
        <v>6.32</v>
      </c>
      <c r="V247">
        <v>6.2030000000000003</v>
      </c>
      <c r="W247">
        <v>6.0860000000000003</v>
      </c>
      <c r="X247">
        <v>5.968</v>
      </c>
      <c r="Y247">
        <v>5.85</v>
      </c>
      <c r="Z247">
        <v>5.734</v>
      </c>
      <c r="AA247">
        <v>5.62</v>
      </c>
      <c r="AB247">
        <v>5.51</v>
      </c>
      <c r="AC247">
        <v>5.4039999999999999</v>
      </c>
      <c r="AD247">
        <v>5.3029999999999999</v>
      </c>
      <c r="AE247">
        <v>5.2080000000000002</v>
      </c>
      <c r="AF247">
        <v>5.1180000000000003</v>
      </c>
      <c r="AG247">
        <v>5.0339999999999998</v>
      </c>
      <c r="AH247">
        <v>4.9560000000000004</v>
      </c>
      <c r="AI247">
        <v>4.8819999999999997</v>
      </c>
      <c r="AJ247">
        <v>4.8150000000000004</v>
      </c>
      <c r="AK247">
        <v>4.7510000000000003</v>
      </c>
      <c r="AL247">
        <v>4.6920000000000002</v>
      </c>
      <c r="AM247">
        <v>4.6369999999999996</v>
      </c>
      <c r="AN247">
        <v>4.5869999999999997</v>
      </c>
      <c r="AO247">
        <v>4.5410000000000004</v>
      </c>
      <c r="AP247">
        <v>4.5030000000000001</v>
      </c>
      <c r="AQ247">
        <v>4.476</v>
      </c>
      <c r="AR247">
        <v>4.46</v>
      </c>
      <c r="AS247">
        <v>4.4539999999999997</v>
      </c>
      <c r="AT247">
        <v>4.4560000000000004</v>
      </c>
      <c r="AU247">
        <v>4.46</v>
      </c>
      <c r="AV247">
        <v>4.46</v>
      </c>
      <c r="AW247">
        <v>4.45</v>
      </c>
      <c r="AX247">
        <v>4.4260000000000002</v>
      </c>
      <c r="AY247">
        <v>4.3890000000000002</v>
      </c>
      <c r="AZ247">
        <v>4.3380000000000001</v>
      </c>
      <c r="BA247">
        <v>4.2770000000000001</v>
      </c>
      <c r="BB247">
        <v>4.2119999999999997</v>
      </c>
      <c r="BC247">
        <v>4.1470000000000002</v>
      </c>
    </row>
    <row r="248" spans="1:55">
      <c r="A248" t="s">
        <v>987</v>
      </c>
      <c r="B248">
        <v>7.38</v>
      </c>
      <c r="C248">
        <v>7.4050000000000002</v>
      </c>
      <c r="D248">
        <v>7.4370000000000003</v>
      </c>
      <c r="E248">
        <v>7.4749999999999996</v>
      </c>
      <c r="F248">
        <v>7.5190000000000001</v>
      </c>
      <c r="G248">
        <v>7.5659999999999998</v>
      </c>
      <c r="H248">
        <v>7.6109999999999998</v>
      </c>
      <c r="I248">
        <v>7.6539999999999999</v>
      </c>
      <c r="J248">
        <v>7.694</v>
      </c>
      <c r="K248">
        <v>7.7320000000000002</v>
      </c>
      <c r="L248">
        <v>7.774</v>
      </c>
      <c r="M248">
        <v>7.8259999999999996</v>
      </c>
      <c r="N248">
        <v>7.8940000000000001</v>
      </c>
      <c r="O248">
        <v>7.98</v>
      </c>
      <c r="P248">
        <v>8.0809999999999995</v>
      </c>
      <c r="Q248">
        <v>8.1929999999999996</v>
      </c>
      <c r="R248">
        <v>8.3109999999999999</v>
      </c>
      <c r="S248">
        <v>8.4269999999999996</v>
      </c>
      <c r="T248">
        <v>8.532</v>
      </c>
      <c r="U248">
        <v>8.6219999999999999</v>
      </c>
      <c r="V248">
        <v>8.6969999999999992</v>
      </c>
      <c r="W248">
        <v>8.7560000000000002</v>
      </c>
      <c r="X248">
        <v>8.8040000000000003</v>
      </c>
      <c r="Y248">
        <v>8.84</v>
      </c>
      <c r="Z248">
        <v>8.8640000000000008</v>
      </c>
      <c r="AA248">
        <v>8.8729999999999993</v>
      </c>
      <c r="AB248">
        <v>8.8650000000000002</v>
      </c>
      <c r="AC248">
        <v>8.8379999999999992</v>
      </c>
      <c r="AD248">
        <v>8.7889999999999997</v>
      </c>
      <c r="AE248">
        <v>8.7140000000000004</v>
      </c>
      <c r="AF248">
        <v>8.6069999999999993</v>
      </c>
      <c r="AG248">
        <v>8.4589999999999996</v>
      </c>
      <c r="AH248">
        <v>8.27</v>
      </c>
      <c r="AI248">
        <v>8.0449999999999999</v>
      </c>
      <c r="AJ248">
        <v>7.7919999999999998</v>
      </c>
      <c r="AK248">
        <v>7.5209999999999999</v>
      </c>
      <c r="AL248">
        <v>7.2480000000000002</v>
      </c>
      <c r="AM248">
        <v>6.9859999999999998</v>
      </c>
      <c r="AN248">
        <v>6.7439999999999998</v>
      </c>
      <c r="AO248">
        <v>6.5270000000000001</v>
      </c>
      <c r="AP248">
        <v>6.335</v>
      </c>
      <c r="AQ248">
        <v>6.1639999999999997</v>
      </c>
      <c r="AR248">
        <v>6.0019999999999998</v>
      </c>
      <c r="AS248">
        <v>5.8419999999999996</v>
      </c>
      <c r="AT248">
        <v>5.68</v>
      </c>
      <c r="AU248">
        <v>5.5149999999999997</v>
      </c>
      <c r="AV248">
        <v>5.3470000000000004</v>
      </c>
      <c r="AW248">
        <v>5.18</v>
      </c>
      <c r="AX248">
        <v>5.016</v>
      </c>
      <c r="AY248">
        <v>4.8559999999999999</v>
      </c>
      <c r="AZ248">
        <v>4.7030000000000003</v>
      </c>
      <c r="BA248">
        <v>4.556</v>
      </c>
      <c r="BB248">
        <v>4.4160000000000004</v>
      </c>
      <c r="BC248">
        <v>4.2839999999999998</v>
      </c>
    </row>
    <row r="249" spans="1:55">
      <c r="A249" t="s">
        <v>48</v>
      </c>
      <c r="B249">
        <v>6.173</v>
      </c>
      <c r="C249">
        <v>6.1440000000000001</v>
      </c>
      <c r="D249">
        <v>6.1029999999999998</v>
      </c>
      <c r="E249">
        <v>6.0490000000000004</v>
      </c>
      <c r="F249">
        <v>5.984</v>
      </c>
      <c r="G249">
        <v>5.9109999999999996</v>
      </c>
      <c r="H249">
        <v>5.8360000000000003</v>
      </c>
      <c r="I249">
        <v>5.7649999999999997</v>
      </c>
      <c r="J249">
        <v>5.7</v>
      </c>
      <c r="K249">
        <v>5.6429999999999998</v>
      </c>
      <c r="L249">
        <v>5.5910000000000002</v>
      </c>
      <c r="M249">
        <v>5.5389999999999997</v>
      </c>
      <c r="N249">
        <v>5.4820000000000002</v>
      </c>
      <c r="O249">
        <v>5.415</v>
      </c>
      <c r="P249">
        <v>5.3380000000000001</v>
      </c>
      <c r="Q249">
        <v>5.2510000000000003</v>
      </c>
      <c r="R249">
        <v>5.1589999999999998</v>
      </c>
      <c r="S249">
        <v>5.0640000000000001</v>
      </c>
      <c r="T249">
        <v>4.9690000000000003</v>
      </c>
      <c r="U249">
        <v>4.8769999999999998</v>
      </c>
      <c r="V249">
        <v>4.7859999999999996</v>
      </c>
      <c r="W249">
        <v>4.6950000000000003</v>
      </c>
      <c r="X249">
        <v>4.6020000000000003</v>
      </c>
      <c r="Y249">
        <v>4.5039999999999996</v>
      </c>
      <c r="Z249">
        <v>4.4020000000000001</v>
      </c>
      <c r="AA249">
        <v>4.2930000000000001</v>
      </c>
      <c r="AB249">
        <v>4.1769999999999996</v>
      </c>
      <c r="AC249">
        <v>4.0519999999999996</v>
      </c>
      <c r="AD249">
        <v>3.923</v>
      </c>
      <c r="AE249">
        <v>3.7909999999999999</v>
      </c>
      <c r="AF249">
        <v>3.6579999999999999</v>
      </c>
      <c r="AG249">
        <v>3.53</v>
      </c>
      <c r="AH249">
        <v>3.4079999999999999</v>
      </c>
      <c r="AI249">
        <v>3.2959999999999998</v>
      </c>
      <c r="AJ249">
        <v>3.1960000000000002</v>
      </c>
      <c r="AK249">
        <v>3.11</v>
      </c>
      <c r="AL249">
        <v>3.04</v>
      </c>
      <c r="AM249">
        <v>2.9830000000000001</v>
      </c>
      <c r="AN249">
        <v>2.9369999999999998</v>
      </c>
      <c r="AO249">
        <v>2.899</v>
      </c>
      <c r="AP249">
        <v>2.8660000000000001</v>
      </c>
      <c r="AQ249">
        <v>2.8340000000000001</v>
      </c>
      <c r="AR249">
        <v>2.8010000000000002</v>
      </c>
      <c r="AS249">
        <v>2.7629999999999999</v>
      </c>
      <c r="AT249">
        <v>2.7210000000000001</v>
      </c>
      <c r="AU249">
        <v>2.6749999999999998</v>
      </c>
      <c r="AV249">
        <v>2.6269999999999998</v>
      </c>
      <c r="AW249">
        <v>2.58</v>
      </c>
      <c r="AX249">
        <v>2.5379999999999998</v>
      </c>
      <c r="AY249">
        <v>2.5</v>
      </c>
      <c r="AZ249">
        <v>2.4670000000000001</v>
      </c>
      <c r="BA249">
        <v>2.4380000000000002</v>
      </c>
      <c r="BB249">
        <v>2.4119999999999999</v>
      </c>
      <c r="BC249">
        <v>2.387</v>
      </c>
    </row>
    <row r="250" spans="1:55">
      <c r="A250" t="s">
        <v>653</v>
      </c>
      <c r="B250">
        <v>6.0010000000000003</v>
      </c>
      <c r="C250">
        <v>6.0149999999999997</v>
      </c>
      <c r="D250">
        <v>6.03</v>
      </c>
      <c r="E250">
        <v>6.048</v>
      </c>
      <c r="F250">
        <v>6.0670000000000002</v>
      </c>
      <c r="G250">
        <v>6.0890000000000004</v>
      </c>
      <c r="H250">
        <v>6.1109999999999998</v>
      </c>
      <c r="I250">
        <v>6.1349999999999998</v>
      </c>
      <c r="J250">
        <v>6.1609999999999996</v>
      </c>
      <c r="K250">
        <v>6.1870000000000003</v>
      </c>
      <c r="L250">
        <v>6.2140000000000004</v>
      </c>
      <c r="M250">
        <v>6.242</v>
      </c>
      <c r="N250">
        <v>6.2709999999999999</v>
      </c>
      <c r="O250">
        <v>6.3010000000000002</v>
      </c>
      <c r="P250">
        <v>6.3330000000000002</v>
      </c>
      <c r="Q250">
        <v>6.3659999999999997</v>
      </c>
      <c r="R250">
        <v>6.4029999999999996</v>
      </c>
      <c r="S250">
        <v>6.4429999999999996</v>
      </c>
      <c r="T250">
        <v>6.4870000000000001</v>
      </c>
      <c r="U250">
        <v>6.5350000000000001</v>
      </c>
      <c r="V250">
        <v>6.585</v>
      </c>
      <c r="W250">
        <v>6.6379999999999999</v>
      </c>
      <c r="X250">
        <v>6.694</v>
      </c>
      <c r="Y250">
        <v>6.75</v>
      </c>
      <c r="Z250">
        <v>6.8049999999999997</v>
      </c>
      <c r="AA250">
        <v>6.8579999999999997</v>
      </c>
      <c r="AB250">
        <v>6.907</v>
      </c>
      <c r="AC250">
        <v>6.9530000000000003</v>
      </c>
      <c r="AD250">
        <v>6.9939999999999998</v>
      </c>
      <c r="AE250">
        <v>7.0289999999999999</v>
      </c>
      <c r="AF250">
        <v>7.0579999999999998</v>
      </c>
      <c r="AG250">
        <v>7.0810000000000004</v>
      </c>
      <c r="AH250">
        <v>7.0990000000000002</v>
      </c>
      <c r="AI250">
        <v>7.1109999999999998</v>
      </c>
      <c r="AJ250">
        <v>7.1189999999999998</v>
      </c>
      <c r="AK250">
        <v>7.1219999999999999</v>
      </c>
      <c r="AL250">
        <v>7.12</v>
      </c>
      <c r="AM250">
        <v>7.1120000000000001</v>
      </c>
      <c r="AN250">
        <v>7.0990000000000002</v>
      </c>
      <c r="AO250">
        <v>7.0789999999999997</v>
      </c>
      <c r="AP250">
        <v>7.0529999999999999</v>
      </c>
      <c r="AQ250">
        <v>7.0179999999999998</v>
      </c>
      <c r="AR250">
        <v>6.9749999999999996</v>
      </c>
      <c r="AS250">
        <v>6.9240000000000004</v>
      </c>
      <c r="AT250">
        <v>6.8650000000000002</v>
      </c>
      <c r="AU250">
        <v>6.7990000000000004</v>
      </c>
      <c r="AV250">
        <v>6.7249999999999996</v>
      </c>
      <c r="AW250">
        <v>6.6459999999999999</v>
      </c>
      <c r="AX250">
        <v>6.5629999999999997</v>
      </c>
      <c r="AY250">
        <v>6.476</v>
      </c>
      <c r="AZ250">
        <v>6.3860000000000001</v>
      </c>
      <c r="BA250">
        <v>6.2939999999999996</v>
      </c>
      <c r="BB250">
        <v>6.1989999999999998</v>
      </c>
      <c r="BC250">
        <v>6.1029999999999998</v>
      </c>
    </row>
    <row r="251" spans="1:55">
      <c r="A251" t="s">
        <v>988</v>
      </c>
      <c r="B251">
        <v>7.0179999999999998</v>
      </c>
      <c r="C251">
        <v>7.0709999999999997</v>
      </c>
      <c r="D251">
        <v>7.1269999999999998</v>
      </c>
      <c r="E251">
        <v>7.1840000000000002</v>
      </c>
      <c r="F251">
        <v>7.24</v>
      </c>
      <c r="G251">
        <v>7.2919999999999998</v>
      </c>
      <c r="H251">
        <v>7.3380000000000001</v>
      </c>
      <c r="I251">
        <v>7.3760000000000003</v>
      </c>
      <c r="J251">
        <v>7.4050000000000002</v>
      </c>
      <c r="K251">
        <v>7.4249999999999998</v>
      </c>
      <c r="L251">
        <v>7.4370000000000003</v>
      </c>
      <c r="M251">
        <v>7.4420000000000002</v>
      </c>
      <c r="N251">
        <v>7.4450000000000003</v>
      </c>
      <c r="O251">
        <v>7.444</v>
      </c>
      <c r="P251">
        <v>7.4409999999999998</v>
      </c>
      <c r="Q251">
        <v>7.431</v>
      </c>
      <c r="R251">
        <v>7.4119999999999999</v>
      </c>
      <c r="S251">
        <v>7.3810000000000002</v>
      </c>
      <c r="T251">
        <v>7.335</v>
      </c>
      <c r="U251">
        <v>7.2770000000000001</v>
      </c>
      <c r="V251">
        <v>7.2089999999999996</v>
      </c>
      <c r="W251">
        <v>7.133</v>
      </c>
      <c r="X251">
        <v>7.0549999999999997</v>
      </c>
      <c r="Y251">
        <v>6.9779999999999998</v>
      </c>
      <c r="Z251">
        <v>6.9039999999999999</v>
      </c>
      <c r="AA251">
        <v>6.8339999999999996</v>
      </c>
      <c r="AB251">
        <v>6.7670000000000003</v>
      </c>
      <c r="AC251">
        <v>6.7009999999999996</v>
      </c>
      <c r="AD251">
        <v>6.6340000000000003</v>
      </c>
      <c r="AE251">
        <v>6.5679999999999996</v>
      </c>
      <c r="AF251">
        <v>6.5019999999999998</v>
      </c>
      <c r="AG251">
        <v>6.4390000000000001</v>
      </c>
      <c r="AH251">
        <v>6.38</v>
      </c>
      <c r="AI251">
        <v>6.3250000000000002</v>
      </c>
      <c r="AJ251">
        <v>6.2759999999999998</v>
      </c>
      <c r="AK251">
        <v>6.2329999999999997</v>
      </c>
      <c r="AL251">
        <v>6.1959999999999997</v>
      </c>
      <c r="AM251">
        <v>6.165</v>
      </c>
      <c r="AN251">
        <v>6.1390000000000002</v>
      </c>
      <c r="AO251">
        <v>6.1159999999999997</v>
      </c>
      <c r="AP251">
        <v>6.0970000000000004</v>
      </c>
      <c r="AQ251">
        <v>6.08</v>
      </c>
      <c r="AR251">
        <v>6.0640000000000001</v>
      </c>
      <c r="AS251">
        <v>6.048</v>
      </c>
      <c r="AT251">
        <v>6.0279999999999996</v>
      </c>
      <c r="AU251">
        <v>6.0010000000000003</v>
      </c>
      <c r="AV251">
        <v>5.9630000000000001</v>
      </c>
      <c r="AW251">
        <v>5.9109999999999996</v>
      </c>
      <c r="AX251">
        <v>5.8470000000000004</v>
      </c>
      <c r="AY251">
        <v>5.7720000000000002</v>
      </c>
      <c r="AZ251">
        <v>5.6870000000000003</v>
      </c>
      <c r="BA251">
        <v>5.5990000000000002</v>
      </c>
      <c r="BB251">
        <v>5.5110000000000001</v>
      </c>
      <c r="BC251">
        <v>5.4290000000000003</v>
      </c>
    </row>
    <row r="252" spans="1:55">
      <c r="A252" t="s">
        <v>989</v>
      </c>
      <c r="B252">
        <v>7.1580000000000004</v>
      </c>
      <c r="C252">
        <v>7.2149999999999999</v>
      </c>
      <c r="D252">
        <v>7.2670000000000003</v>
      </c>
      <c r="E252">
        <v>7.3109999999999999</v>
      </c>
      <c r="F252">
        <v>7.3470000000000004</v>
      </c>
      <c r="G252">
        <v>7.3730000000000002</v>
      </c>
      <c r="H252">
        <v>7.391</v>
      </c>
      <c r="I252">
        <v>7.4029999999999996</v>
      </c>
      <c r="J252">
        <v>7.4109999999999996</v>
      </c>
      <c r="K252">
        <v>7.415</v>
      </c>
      <c r="L252">
        <v>7.4169999999999998</v>
      </c>
      <c r="M252">
        <v>7.4189999999999996</v>
      </c>
      <c r="N252">
        <v>7.42</v>
      </c>
      <c r="O252">
        <v>7.4169999999999998</v>
      </c>
      <c r="P252">
        <v>7.41</v>
      </c>
      <c r="Q252">
        <v>7.3949999999999996</v>
      </c>
      <c r="R252">
        <v>7.3689999999999998</v>
      </c>
      <c r="S252">
        <v>7.33</v>
      </c>
      <c r="T252">
        <v>7.2729999999999997</v>
      </c>
      <c r="U252">
        <v>7.1959999999999997</v>
      </c>
      <c r="V252">
        <v>7.0949999999999998</v>
      </c>
      <c r="W252">
        <v>6.9669999999999996</v>
      </c>
      <c r="X252">
        <v>6.8109999999999999</v>
      </c>
      <c r="Y252">
        <v>6.633</v>
      </c>
      <c r="Z252">
        <v>6.4349999999999996</v>
      </c>
      <c r="AA252">
        <v>6.2229999999999999</v>
      </c>
      <c r="AB252">
        <v>6.0039999999999996</v>
      </c>
      <c r="AC252">
        <v>5.7839999999999998</v>
      </c>
      <c r="AD252">
        <v>5.569</v>
      </c>
      <c r="AE252">
        <v>5.3650000000000002</v>
      </c>
      <c r="AF252">
        <v>5.1760000000000002</v>
      </c>
      <c r="AG252">
        <v>5.0010000000000003</v>
      </c>
      <c r="AH252">
        <v>4.84</v>
      </c>
      <c r="AI252">
        <v>4.6900000000000004</v>
      </c>
      <c r="AJ252">
        <v>4.5529999999999999</v>
      </c>
      <c r="AK252">
        <v>4.431</v>
      </c>
      <c r="AL252">
        <v>4.3259999999999996</v>
      </c>
      <c r="AM252">
        <v>4.2370000000000001</v>
      </c>
      <c r="AN252">
        <v>4.165</v>
      </c>
      <c r="AO252">
        <v>4.1079999999999997</v>
      </c>
      <c r="AP252">
        <v>4.0650000000000004</v>
      </c>
      <c r="AQ252">
        <v>4.0359999999999996</v>
      </c>
      <c r="AR252">
        <v>4.0179999999999998</v>
      </c>
      <c r="AS252">
        <v>4.008</v>
      </c>
      <c r="AT252">
        <v>4.0049999999999999</v>
      </c>
      <c r="AU252">
        <v>4.0060000000000002</v>
      </c>
      <c r="AV252">
        <v>4.0119999999999996</v>
      </c>
      <c r="AW252">
        <v>4.0220000000000002</v>
      </c>
      <c r="AX252">
        <v>4.0339999999999998</v>
      </c>
      <c r="AY252">
        <v>4.0439999999999996</v>
      </c>
      <c r="AZ252">
        <v>4.048</v>
      </c>
      <c r="BA252">
        <v>4.0389999999999997</v>
      </c>
      <c r="BB252">
        <v>4.016</v>
      </c>
      <c r="BC252">
        <v>3.9769999999999999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52"/>
  <sheetViews>
    <sheetView workbookViewId="0">
      <selection activeCell="D21" sqref="D21"/>
    </sheetView>
  </sheetViews>
  <sheetFormatPr defaultRowHeight="16.5"/>
  <cols>
    <col min="1" max="1" width="32.625" bestFit="1" customWidth="1"/>
    <col min="2" max="55" width="10" bestFit="1" customWidth="1"/>
    <col min="56" max="57" width="4.375" bestFit="1" customWidth="1"/>
    <col min="257" max="257" width="32.625" bestFit="1" customWidth="1"/>
    <col min="258" max="311" width="10" bestFit="1" customWidth="1"/>
    <col min="312" max="313" width="4.375" bestFit="1" customWidth="1"/>
    <col min="513" max="513" width="32.625" bestFit="1" customWidth="1"/>
    <col min="514" max="567" width="10" bestFit="1" customWidth="1"/>
    <col min="568" max="569" width="4.375" bestFit="1" customWidth="1"/>
    <col min="769" max="769" width="32.625" bestFit="1" customWidth="1"/>
    <col min="770" max="823" width="10" bestFit="1" customWidth="1"/>
    <col min="824" max="825" width="4.375" bestFit="1" customWidth="1"/>
    <col min="1025" max="1025" width="32.625" bestFit="1" customWidth="1"/>
    <col min="1026" max="1079" width="10" bestFit="1" customWidth="1"/>
    <col min="1080" max="1081" width="4.375" bestFit="1" customWidth="1"/>
    <col min="1281" max="1281" width="32.625" bestFit="1" customWidth="1"/>
    <col min="1282" max="1335" width="10" bestFit="1" customWidth="1"/>
    <col min="1336" max="1337" width="4.375" bestFit="1" customWidth="1"/>
    <col min="1537" max="1537" width="32.625" bestFit="1" customWidth="1"/>
    <col min="1538" max="1591" width="10" bestFit="1" customWidth="1"/>
    <col min="1592" max="1593" width="4.375" bestFit="1" customWidth="1"/>
    <col min="1793" max="1793" width="32.625" bestFit="1" customWidth="1"/>
    <col min="1794" max="1847" width="10" bestFit="1" customWidth="1"/>
    <col min="1848" max="1849" width="4.375" bestFit="1" customWidth="1"/>
    <col min="2049" max="2049" width="32.625" bestFit="1" customWidth="1"/>
    <col min="2050" max="2103" width="10" bestFit="1" customWidth="1"/>
    <col min="2104" max="2105" width="4.375" bestFit="1" customWidth="1"/>
    <col min="2305" max="2305" width="32.625" bestFit="1" customWidth="1"/>
    <col min="2306" max="2359" width="10" bestFit="1" customWidth="1"/>
    <col min="2360" max="2361" width="4.375" bestFit="1" customWidth="1"/>
    <col min="2561" max="2561" width="32.625" bestFit="1" customWidth="1"/>
    <col min="2562" max="2615" width="10" bestFit="1" customWidth="1"/>
    <col min="2616" max="2617" width="4.375" bestFit="1" customWidth="1"/>
    <col min="2817" max="2817" width="32.625" bestFit="1" customWidth="1"/>
    <col min="2818" max="2871" width="10" bestFit="1" customWidth="1"/>
    <col min="2872" max="2873" width="4.375" bestFit="1" customWidth="1"/>
    <col min="3073" max="3073" width="32.625" bestFit="1" customWidth="1"/>
    <col min="3074" max="3127" width="10" bestFit="1" customWidth="1"/>
    <col min="3128" max="3129" width="4.375" bestFit="1" customWidth="1"/>
    <col min="3329" max="3329" width="32.625" bestFit="1" customWidth="1"/>
    <col min="3330" max="3383" width="10" bestFit="1" customWidth="1"/>
    <col min="3384" max="3385" width="4.375" bestFit="1" customWidth="1"/>
    <col min="3585" max="3585" width="32.625" bestFit="1" customWidth="1"/>
    <col min="3586" max="3639" width="10" bestFit="1" customWidth="1"/>
    <col min="3640" max="3641" width="4.375" bestFit="1" customWidth="1"/>
    <col min="3841" max="3841" width="32.625" bestFit="1" customWidth="1"/>
    <col min="3842" max="3895" width="10" bestFit="1" customWidth="1"/>
    <col min="3896" max="3897" width="4.375" bestFit="1" customWidth="1"/>
    <col min="4097" max="4097" width="32.625" bestFit="1" customWidth="1"/>
    <col min="4098" max="4151" width="10" bestFit="1" customWidth="1"/>
    <col min="4152" max="4153" width="4.375" bestFit="1" customWidth="1"/>
    <col min="4353" max="4353" width="32.625" bestFit="1" customWidth="1"/>
    <col min="4354" max="4407" width="10" bestFit="1" customWidth="1"/>
    <col min="4408" max="4409" width="4.375" bestFit="1" customWidth="1"/>
    <col min="4609" max="4609" width="32.625" bestFit="1" customWidth="1"/>
    <col min="4610" max="4663" width="10" bestFit="1" customWidth="1"/>
    <col min="4664" max="4665" width="4.375" bestFit="1" customWidth="1"/>
    <col min="4865" max="4865" width="32.625" bestFit="1" customWidth="1"/>
    <col min="4866" max="4919" width="10" bestFit="1" customWidth="1"/>
    <col min="4920" max="4921" width="4.375" bestFit="1" customWidth="1"/>
    <col min="5121" max="5121" width="32.625" bestFit="1" customWidth="1"/>
    <col min="5122" max="5175" width="10" bestFit="1" customWidth="1"/>
    <col min="5176" max="5177" width="4.375" bestFit="1" customWidth="1"/>
    <col min="5377" max="5377" width="32.625" bestFit="1" customWidth="1"/>
    <col min="5378" max="5431" width="10" bestFit="1" customWidth="1"/>
    <col min="5432" max="5433" width="4.375" bestFit="1" customWidth="1"/>
    <col min="5633" max="5633" width="32.625" bestFit="1" customWidth="1"/>
    <col min="5634" max="5687" width="10" bestFit="1" customWidth="1"/>
    <col min="5688" max="5689" width="4.375" bestFit="1" customWidth="1"/>
    <col min="5889" max="5889" width="32.625" bestFit="1" customWidth="1"/>
    <col min="5890" max="5943" width="10" bestFit="1" customWidth="1"/>
    <col min="5944" max="5945" width="4.375" bestFit="1" customWidth="1"/>
    <col min="6145" max="6145" width="32.625" bestFit="1" customWidth="1"/>
    <col min="6146" max="6199" width="10" bestFit="1" customWidth="1"/>
    <col min="6200" max="6201" width="4.375" bestFit="1" customWidth="1"/>
    <col min="6401" max="6401" width="32.625" bestFit="1" customWidth="1"/>
    <col min="6402" max="6455" width="10" bestFit="1" customWidth="1"/>
    <col min="6456" max="6457" width="4.375" bestFit="1" customWidth="1"/>
    <col min="6657" max="6657" width="32.625" bestFit="1" customWidth="1"/>
    <col min="6658" max="6711" width="10" bestFit="1" customWidth="1"/>
    <col min="6712" max="6713" width="4.375" bestFit="1" customWidth="1"/>
    <col min="6913" max="6913" width="32.625" bestFit="1" customWidth="1"/>
    <col min="6914" max="6967" width="10" bestFit="1" customWidth="1"/>
    <col min="6968" max="6969" width="4.375" bestFit="1" customWidth="1"/>
    <col min="7169" max="7169" width="32.625" bestFit="1" customWidth="1"/>
    <col min="7170" max="7223" width="10" bestFit="1" customWidth="1"/>
    <col min="7224" max="7225" width="4.375" bestFit="1" customWidth="1"/>
    <col min="7425" max="7425" width="32.625" bestFit="1" customWidth="1"/>
    <col min="7426" max="7479" width="10" bestFit="1" customWidth="1"/>
    <col min="7480" max="7481" width="4.375" bestFit="1" customWidth="1"/>
    <col min="7681" max="7681" width="32.625" bestFit="1" customWidth="1"/>
    <col min="7682" max="7735" width="10" bestFit="1" customWidth="1"/>
    <col min="7736" max="7737" width="4.375" bestFit="1" customWidth="1"/>
    <col min="7937" max="7937" width="32.625" bestFit="1" customWidth="1"/>
    <col min="7938" max="7991" width="10" bestFit="1" customWidth="1"/>
    <col min="7992" max="7993" width="4.375" bestFit="1" customWidth="1"/>
    <col min="8193" max="8193" width="32.625" bestFit="1" customWidth="1"/>
    <col min="8194" max="8247" width="10" bestFit="1" customWidth="1"/>
    <col min="8248" max="8249" width="4.375" bestFit="1" customWidth="1"/>
    <col min="8449" max="8449" width="32.625" bestFit="1" customWidth="1"/>
    <col min="8450" max="8503" width="10" bestFit="1" customWidth="1"/>
    <col min="8504" max="8505" width="4.375" bestFit="1" customWidth="1"/>
    <col min="8705" max="8705" width="32.625" bestFit="1" customWidth="1"/>
    <col min="8706" max="8759" width="10" bestFit="1" customWidth="1"/>
    <col min="8760" max="8761" width="4.375" bestFit="1" customWidth="1"/>
    <col min="8961" max="8961" width="32.625" bestFit="1" customWidth="1"/>
    <col min="8962" max="9015" width="10" bestFit="1" customWidth="1"/>
    <col min="9016" max="9017" width="4.375" bestFit="1" customWidth="1"/>
    <col min="9217" max="9217" width="32.625" bestFit="1" customWidth="1"/>
    <col min="9218" max="9271" width="10" bestFit="1" customWidth="1"/>
    <col min="9272" max="9273" width="4.375" bestFit="1" customWidth="1"/>
    <col min="9473" max="9473" width="32.625" bestFit="1" customWidth="1"/>
    <col min="9474" max="9527" width="10" bestFit="1" customWidth="1"/>
    <col min="9528" max="9529" width="4.375" bestFit="1" customWidth="1"/>
    <col min="9729" max="9729" width="32.625" bestFit="1" customWidth="1"/>
    <col min="9730" max="9783" width="10" bestFit="1" customWidth="1"/>
    <col min="9784" max="9785" width="4.375" bestFit="1" customWidth="1"/>
    <col min="9985" max="9985" width="32.625" bestFit="1" customWidth="1"/>
    <col min="9986" max="10039" width="10" bestFit="1" customWidth="1"/>
    <col min="10040" max="10041" width="4.375" bestFit="1" customWidth="1"/>
    <col min="10241" max="10241" width="32.625" bestFit="1" customWidth="1"/>
    <col min="10242" max="10295" width="10" bestFit="1" customWidth="1"/>
    <col min="10296" max="10297" width="4.375" bestFit="1" customWidth="1"/>
    <col min="10497" max="10497" width="32.625" bestFit="1" customWidth="1"/>
    <col min="10498" max="10551" width="10" bestFit="1" customWidth="1"/>
    <col min="10552" max="10553" width="4.375" bestFit="1" customWidth="1"/>
    <col min="10753" max="10753" width="32.625" bestFit="1" customWidth="1"/>
    <col min="10754" max="10807" width="10" bestFit="1" customWidth="1"/>
    <col min="10808" max="10809" width="4.375" bestFit="1" customWidth="1"/>
    <col min="11009" max="11009" width="32.625" bestFit="1" customWidth="1"/>
    <col min="11010" max="11063" width="10" bestFit="1" customWidth="1"/>
    <col min="11064" max="11065" width="4.375" bestFit="1" customWidth="1"/>
    <col min="11265" max="11265" width="32.625" bestFit="1" customWidth="1"/>
    <col min="11266" max="11319" width="10" bestFit="1" customWidth="1"/>
    <col min="11320" max="11321" width="4.375" bestFit="1" customWidth="1"/>
    <col min="11521" max="11521" width="32.625" bestFit="1" customWidth="1"/>
    <col min="11522" max="11575" width="10" bestFit="1" customWidth="1"/>
    <col min="11576" max="11577" width="4.375" bestFit="1" customWidth="1"/>
    <col min="11777" max="11777" width="32.625" bestFit="1" customWidth="1"/>
    <col min="11778" max="11831" width="10" bestFit="1" customWidth="1"/>
    <col min="11832" max="11833" width="4.375" bestFit="1" customWidth="1"/>
    <col min="12033" max="12033" width="32.625" bestFit="1" customWidth="1"/>
    <col min="12034" max="12087" width="10" bestFit="1" customWidth="1"/>
    <col min="12088" max="12089" width="4.375" bestFit="1" customWidth="1"/>
    <col min="12289" max="12289" width="32.625" bestFit="1" customWidth="1"/>
    <col min="12290" max="12343" width="10" bestFit="1" customWidth="1"/>
    <col min="12344" max="12345" width="4.375" bestFit="1" customWidth="1"/>
    <col min="12545" max="12545" width="32.625" bestFit="1" customWidth="1"/>
    <col min="12546" max="12599" width="10" bestFit="1" customWidth="1"/>
    <col min="12600" max="12601" width="4.375" bestFit="1" customWidth="1"/>
    <col min="12801" max="12801" width="32.625" bestFit="1" customWidth="1"/>
    <col min="12802" max="12855" width="10" bestFit="1" customWidth="1"/>
    <col min="12856" max="12857" width="4.375" bestFit="1" customWidth="1"/>
    <col min="13057" max="13057" width="32.625" bestFit="1" customWidth="1"/>
    <col min="13058" max="13111" width="10" bestFit="1" customWidth="1"/>
    <col min="13112" max="13113" width="4.375" bestFit="1" customWidth="1"/>
    <col min="13313" max="13313" width="32.625" bestFit="1" customWidth="1"/>
    <col min="13314" max="13367" width="10" bestFit="1" customWidth="1"/>
    <col min="13368" max="13369" width="4.375" bestFit="1" customWidth="1"/>
    <col min="13569" max="13569" width="32.625" bestFit="1" customWidth="1"/>
    <col min="13570" max="13623" width="10" bestFit="1" customWidth="1"/>
    <col min="13624" max="13625" width="4.375" bestFit="1" customWidth="1"/>
    <col min="13825" max="13825" width="32.625" bestFit="1" customWidth="1"/>
    <col min="13826" max="13879" width="10" bestFit="1" customWidth="1"/>
    <col min="13880" max="13881" width="4.375" bestFit="1" customWidth="1"/>
    <col min="14081" max="14081" width="32.625" bestFit="1" customWidth="1"/>
    <col min="14082" max="14135" width="10" bestFit="1" customWidth="1"/>
    <col min="14136" max="14137" width="4.375" bestFit="1" customWidth="1"/>
    <col min="14337" max="14337" width="32.625" bestFit="1" customWidth="1"/>
    <col min="14338" max="14391" width="10" bestFit="1" customWidth="1"/>
    <col min="14392" max="14393" width="4.375" bestFit="1" customWidth="1"/>
    <col min="14593" max="14593" width="32.625" bestFit="1" customWidth="1"/>
    <col min="14594" max="14647" width="10" bestFit="1" customWidth="1"/>
    <col min="14648" max="14649" width="4.375" bestFit="1" customWidth="1"/>
    <col min="14849" max="14849" width="32.625" bestFit="1" customWidth="1"/>
    <col min="14850" max="14903" width="10" bestFit="1" customWidth="1"/>
    <col min="14904" max="14905" width="4.375" bestFit="1" customWidth="1"/>
    <col min="15105" max="15105" width="32.625" bestFit="1" customWidth="1"/>
    <col min="15106" max="15159" width="10" bestFit="1" customWidth="1"/>
    <col min="15160" max="15161" width="4.375" bestFit="1" customWidth="1"/>
    <col min="15361" max="15361" width="32.625" bestFit="1" customWidth="1"/>
    <col min="15362" max="15415" width="10" bestFit="1" customWidth="1"/>
    <col min="15416" max="15417" width="4.375" bestFit="1" customWidth="1"/>
    <col min="15617" max="15617" width="32.625" bestFit="1" customWidth="1"/>
    <col min="15618" max="15671" width="10" bestFit="1" customWidth="1"/>
    <col min="15672" max="15673" width="4.375" bestFit="1" customWidth="1"/>
    <col min="15873" max="15873" width="32.625" bestFit="1" customWidth="1"/>
    <col min="15874" max="15927" width="10" bestFit="1" customWidth="1"/>
    <col min="15928" max="15929" width="4.375" bestFit="1" customWidth="1"/>
    <col min="16129" max="16129" width="32.625" bestFit="1" customWidth="1"/>
    <col min="16130" max="16183" width="10" bestFit="1" customWidth="1"/>
    <col min="16184" max="16185" width="4.375" bestFit="1" customWidth="1"/>
  </cols>
  <sheetData>
    <row r="1" spans="1:57">
      <c r="A1" t="s">
        <v>990</v>
      </c>
    </row>
    <row r="4" spans="1:57">
      <c r="A4" t="s">
        <v>771</v>
      </c>
      <c r="B4" t="s">
        <v>772</v>
      </c>
      <c r="C4" t="s">
        <v>773</v>
      </c>
      <c r="D4" t="s">
        <v>774</v>
      </c>
      <c r="E4" t="s">
        <v>775</v>
      </c>
      <c r="F4" t="s">
        <v>776</v>
      </c>
      <c r="G4" t="s">
        <v>777</v>
      </c>
      <c r="H4" t="s">
        <v>778</v>
      </c>
      <c r="I4" t="s">
        <v>779</v>
      </c>
      <c r="J4" t="s">
        <v>780</v>
      </c>
      <c r="K4" t="s">
        <v>781</v>
      </c>
      <c r="L4" t="s">
        <v>782</v>
      </c>
      <c r="M4" t="s">
        <v>783</v>
      </c>
      <c r="N4" t="s">
        <v>784</v>
      </c>
      <c r="O4" t="s">
        <v>785</v>
      </c>
      <c r="P4" t="s">
        <v>786</v>
      </c>
      <c r="Q4" t="s">
        <v>787</v>
      </c>
      <c r="R4" t="s">
        <v>788</v>
      </c>
      <c r="S4" t="s">
        <v>789</v>
      </c>
      <c r="T4" t="s">
        <v>790</v>
      </c>
      <c r="U4" t="s">
        <v>791</v>
      </c>
      <c r="V4" t="s">
        <v>792</v>
      </c>
      <c r="W4" t="s">
        <v>793</v>
      </c>
      <c r="X4" t="s">
        <v>794</v>
      </c>
      <c r="Y4" t="s">
        <v>795</v>
      </c>
      <c r="Z4" t="s">
        <v>796</v>
      </c>
      <c r="AA4" t="s">
        <v>797</v>
      </c>
      <c r="AB4" t="s">
        <v>798</v>
      </c>
      <c r="AC4" t="s">
        <v>799</v>
      </c>
      <c r="AD4" t="s">
        <v>800</v>
      </c>
      <c r="AE4" t="s">
        <v>801</v>
      </c>
      <c r="AF4" t="s">
        <v>802</v>
      </c>
      <c r="AG4" t="s">
        <v>803</v>
      </c>
      <c r="AH4" t="s">
        <v>804</v>
      </c>
      <c r="AI4" t="s">
        <v>805</v>
      </c>
      <c r="AJ4" t="s">
        <v>806</v>
      </c>
      <c r="AK4" t="s">
        <v>807</v>
      </c>
      <c r="AL4" t="s">
        <v>808</v>
      </c>
      <c r="AM4" t="s">
        <v>809</v>
      </c>
      <c r="AN4" t="s">
        <v>810</v>
      </c>
      <c r="AO4" t="s">
        <v>811</v>
      </c>
      <c r="AP4" t="s">
        <v>812</v>
      </c>
      <c r="AQ4" t="s">
        <v>813</v>
      </c>
      <c r="AR4" t="s">
        <v>814</v>
      </c>
      <c r="AS4" t="s">
        <v>815</v>
      </c>
      <c r="AT4" t="s">
        <v>816</v>
      </c>
      <c r="AU4" t="s">
        <v>817</v>
      </c>
      <c r="AV4" t="s">
        <v>818</v>
      </c>
      <c r="AW4" t="s">
        <v>819</v>
      </c>
      <c r="AX4" t="s">
        <v>820</v>
      </c>
      <c r="AY4" t="s">
        <v>821</v>
      </c>
      <c r="AZ4" t="s">
        <v>822</v>
      </c>
      <c r="BA4" t="s">
        <v>823</v>
      </c>
      <c r="BB4" t="s">
        <v>824</v>
      </c>
      <c r="BC4" t="s">
        <v>825</v>
      </c>
      <c r="BD4" t="s">
        <v>826</v>
      </c>
      <c r="BE4" t="s">
        <v>827</v>
      </c>
    </row>
    <row r="5" spans="1:57">
      <c r="A5" t="s">
        <v>828</v>
      </c>
      <c r="B5">
        <v>6.3890000000000002</v>
      </c>
      <c r="C5">
        <v>6.2430000000000003</v>
      </c>
      <c r="D5">
        <v>6.12</v>
      </c>
      <c r="E5">
        <v>6.0149999999999997</v>
      </c>
      <c r="F5">
        <v>5.9219999999999997</v>
      </c>
      <c r="G5">
        <v>5.8410000000000002</v>
      </c>
      <c r="H5">
        <v>5.7709999999999999</v>
      </c>
      <c r="I5">
        <v>5.7169999999999996</v>
      </c>
      <c r="J5">
        <v>5.6820000000000004</v>
      </c>
      <c r="K5">
        <v>5.6660000000000004</v>
      </c>
      <c r="L5">
        <v>5.6710000000000003</v>
      </c>
      <c r="M5">
        <v>5.6980000000000004</v>
      </c>
      <c r="N5">
        <v>5.7460000000000004</v>
      </c>
      <c r="O5">
        <v>5.8120000000000003</v>
      </c>
      <c r="P5">
        <v>5.8920000000000003</v>
      </c>
      <c r="Q5">
        <v>5.9809999999999999</v>
      </c>
      <c r="R5">
        <v>6.07</v>
      </c>
      <c r="S5">
        <v>6.157</v>
      </c>
      <c r="T5">
        <v>6.2370000000000001</v>
      </c>
      <c r="U5">
        <v>6.3090000000000002</v>
      </c>
      <c r="V5">
        <v>6.3760000000000003</v>
      </c>
      <c r="W5">
        <v>6.4450000000000003</v>
      </c>
      <c r="X5">
        <v>6.5190000000000001</v>
      </c>
      <c r="Y5">
        <v>6.6029999999999998</v>
      </c>
      <c r="Z5">
        <v>6.694</v>
      </c>
      <c r="AA5">
        <v>6.7859999999999996</v>
      </c>
      <c r="AB5">
        <v>6.8739999999999997</v>
      </c>
      <c r="AC5">
        <v>6.9489999999999998</v>
      </c>
      <c r="AD5">
        <v>7.0069999999999997</v>
      </c>
      <c r="AE5">
        <v>7.0449999999999999</v>
      </c>
      <c r="AF5">
        <v>7.0609999999999999</v>
      </c>
      <c r="AG5">
        <v>7.0570000000000004</v>
      </c>
      <c r="AH5">
        <v>7.0369999999999999</v>
      </c>
      <c r="AI5">
        <v>7.0069999999999997</v>
      </c>
      <c r="AJ5">
        <v>6.9749999999999996</v>
      </c>
      <c r="AK5">
        <v>6.944</v>
      </c>
      <c r="AL5">
        <v>6.9219999999999997</v>
      </c>
      <c r="AM5">
        <v>6.9109999999999996</v>
      </c>
      <c r="AN5">
        <v>6.9139999999999997</v>
      </c>
      <c r="AO5">
        <v>6.9340000000000002</v>
      </c>
      <c r="AP5">
        <v>6.97</v>
      </c>
      <c r="AQ5">
        <v>7.02</v>
      </c>
      <c r="AR5">
        <v>7.08</v>
      </c>
      <c r="AS5">
        <v>7.1470000000000002</v>
      </c>
      <c r="AT5">
        <v>7.2220000000000004</v>
      </c>
      <c r="AU5">
        <v>7.3049999999999997</v>
      </c>
      <c r="AV5">
        <v>7.4</v>
      </c>
      <c r="AW5">
        <v>7.5069999999999997</v>
      </c>
      <c r="AX5">
        <v>7.6280000000000001</v>
      </c>
      <c r="AY5">
        <v>7.7610000000000001</v>
      </c>
      <c r="AZ5">
        <v>7.9050000000000002</v>
      </c>
      <c r="BA5">
        <v>8.0540000000000003</v>
      </c>
      <c r="BB5">
        <v>8.2070000000000007</v>
      </c>
      <c r="BC5">
        <v>8.3610000000000007</v>
      </c>
    </row>
    <row r="6" spans="1:57">
      <c r="A6" t="s">
        <v>829</v>
      </c>
      <c r="AT6">
        <v>3.8</v>
      </c>
      <c r="AU6">
        <v>3.6</v>
      </c>
      <c r="AV6">
        <v>3.3</v>
      </c>
      <c r="AW6">
        <v>2.8</v>
      </c>
      <c r="AX6">
        <v>2.8</v>
      </c>
      <c r="AY6">
        <v>3.2</v>
      </c>
      <c r="AZ6">
        <v>2.8</v>
      </c>
      <c r="BB6">
        <v>3.9</v>
      </c>
    </row>
    <row r="7" spans="1:57">
      <c r="A7" t="s">
        <v>830</v>
      </c>
      <c r="B7">
        <v>32.402999999999999</v>
      </c>
      <c r="C7">
        <v>31.902000000000001</v>
      </c>
      <c r="D7">
        <v>31.414999999999999</v>
      </c>
      <c r="E7">
        <v>30.937000000000001</v>
      </c>
      <c r="F7">
        <v>30.463999999999999</v>
      </c>
      <c r="G7">
        <v>29.992000000000001</v>
      </c>
      <c r="H7">
        <v>29.521000000000001</v>
      </c>
      <c r="I7">
        <v>29.05</v>
      </c>
      <c r="J7">
        <v>28.577000000000002</v>
      </c>
      <c r="K7">
        <v>28.100999999999999</v>
      </c>
      <c r="L7">
        <v>27.619</v>
      </c>
      <c r="M7">
        <v>27.131</v>
      </c>
      <c r="N7">
        <v>26.637</v>
      </c>
      <c r="O7">
        <v>26.135999999999999</v>
      </c>
      <c r="P7">
        <v>25.625</v>
      </c>
      <c r="Q7">
        <v>25.103999999999999</v>
      </c>
      <c r="R7">
        <v>24.57</v>
      </c>
      <c r="S7">
        <v>24.024000000000001</v>
      </c>
      <c r="T7">
        <v>23.463999999999999</v>
      </c>
      <c r="U7">
        <v>22.887</v>
      </c>
      <c r="V7">
        <v>22.288</v>
      </c>
      <c r="W7">
        <v>21.661999999999999</v>
      </c>
      <c r="X7">
        <v>21.007999999999999</v>
      </c>
      <c r="Y7">
        <v>20.329000000000001</v>
      </c>
      <c r="Z7">
        <v>19.632999999999999</v>
      </c>
      <c r="AA7">
        <v>18.925000000000001</v>
      </c>
      <c r="AB7">
        <v>18.212</v>
      </c>
      <c r="AC7">
        <v>17.504999999999999</v>
      </c>
      <c r="AD7">
        <v>16.818000000000001</v>
      </c>
      <c r="AE7">
        <v>16.163</v>
      </c>
      <c r="AF7">
        <v>15.555</v>
      </c>
      <c r="AG7">
        <v>15.007999999999999</v>
      </c>
      <c r="AH7">
        <v>14.523999999999999</v>
      </c>
      <c r="AI7">
        <v>14.101000000000001</v>
      </c>
      <c r="AJ7">
        <v>13.736000000000001</v>
      </c>
      <c r="AK7">
        <v>13.420999999999999</v>
      </c>
      <c r="AL7">
        <v>13.146000000000001</v>
      </c>
      <c r="AM7">
        <v>12.894</v>
      </c>
      <c r="AN7">
        <v>12.651</v>
      </c>
      <c r="AO7">
        <v>12.406000000000001</v>
      </c>
      <c r="AP7">
        <v>12.148999999999999</v>
      </c>
      <c r="AQ7">
        <v>11.878</v>
      </c>
      <c r="AR7">
        <v>11.593999999999999</v>
      </c>
      <c r="AS7">
        <v>11.302</v>
      </c>
      <c r="AT7">
        <v>11.003</v>
      </c>
      <c r="AU7">
        <v>10.696</v>
      </c>
      <c r="AV7">
        <v>10.385999999999999</v>
      </c>
      <c r="AW7">
        <v>10.074999999999999</v>
      </c>
      <c r="AX7">
        <v>9.7710000000000008</v>
      </c>
      <c r="AY7">
        <v>9.4749999999999996</v>
      </c>
      <c r="AZ7">
        <v>9.1929999999999996</v>
      </c>
      <c r="BA7">
        <v>8.9269999999999996</v>
      </c>
      <c r="BB7">
        <v>8.6769999999999996</v>
      </c>
      <c r="BC7">
        <v>8.4450000000000003</v>
      </c>
    </row>
    <row r="8" spans="1:57">
      <c r="A8" t="s">
        <v>647</v>
      </c>
      <c r="B8">
        <v>32.356000000000002</v>
      </c>
      <c r="C8">
        <v>31.815000000000001</v>
      </c>
      <c r="D8">
        <v>31.279</v>
      </c>
      <c r="E8">
        <v>30.751999999999999</v>
      </c>
      <c r="F8">
        <v>30.238</v>
      </c>
      <c r="G8">
        <v>29.738</v>
      </c>
      <c r="H8">
        <v>29.254000000000001</v>
      </c>
      <c r="I8">
        <v>28.786999999999999</v>
      </c>
      <c r="J8">
        <v>28.335000000000001</v>
      </c>
      <c r="K8">
        <v>27.9</v>
      </c>
      <c r="L8">
        <v>27.481999999999999</v>
      </c>
      <c r="M8">
        <v>27.076000000000001</v>
      </c>
      <c r="N8">
        <v>26.684000000000001</v>
      </c>
      <c r="O8">
        <v>26.306999999999999</v>
      </c>
      <c r="P8">
        <v>25.946999999999999</v>
      </c>
      <c r="Q8">
        <v>25.614999999999998</v>
      </c>
      <c r="R8">
        <v>25.318999999999999</v>
      </c>
      <c r="S8">
        <v>25.064</v>
      </c>
      <c r="T8">
        <v>24.85</v>
      </c>
      <c r="U8">
        <v>24.675000000000001</v>
      </c>
      <c r="V8">
        <v>24.53</v>
      </c>
      <c r="W8">
        <v>24.404</v>
      </c>
      <c r="X8">
        <v>24.283000000000001</v>
      </c>
      <c r="Y8">
        <v>24.16</v>
      </c>
      <c r="Z8">
        <v>24.027999999999999</v>
      </c>
      <c r="AA8">
        <v>23.895</v>
      </c>
      <c r="AB8">
        <v>23.77</v>
      </c>
      <c r="AC8">
        <v>23.661000000000001</v>
      </c>
      <c r="AD8">
        <v>23.568999999999999</v>
      </c>
      <c r="AE8">
        <v>23.486000000000001</v>
      </c>
      <c r="AF8">
        <v>23.396999999999998</v>
      </c>
      <c r="AG8">
        <v>23.288</v>
      </c>
      <c r="AH8">
        <v>23.140999999999998</v>
      </c>
      <c r="AI8">
        <v>22.939</v>
      </c>
      <c r="AJ8">
        <v>22.670999999999999</v>
      </c>
      <c r="AK8">
        <v>22.321999999999999</v>
      </c>
      <c r="AL8">
        <v>21.879000000000001</v>
      </c>
      <c r="AM8">
        <v>21.35</v>
      </c>
      <c r="AN8">
        <v>20.751000000000001</v>
      </c>
      <c r="AO8">
        <v>20.103000000000002</v>
      </c>
      <c r="AP8">
        <v>19.431999999999999</v>
      </c>
      <c r="AQ8">
        <v>18.77</v>
      </c>
      <c r="AR8">
        <v>18.145</v>
      </c>
      <c r="AS8">
        <v>17.574000000000002</v>
      </c>
      <c r="AT8">
        <v>17.071000000000002</v>
      </c>
      <c r="AU8">
        <v>16.635000000000002</v>
      </c>
      <c r="AV8">
        <v>16.259</v>
      </c>
      <c r="AW8">
        <v>15.917999999999999</v>
      </c>
      <c r="AX8">
        <v>15.593</v>
      </c>
      <c r="AY8">
        <v>15.275</v>
      </c>
      <c r="AZ8">
        <v>14.959</v>
      </c>
      <c r="BA8">
        <v>14.641999999999999</v>
      </c>
      <c r="BB8">
        <v>14.329000000000001</v>
      </c>
      <c r="BC8">
        <v>14.021000000000001</v>
      </c>
    </row>
    <row r="9" spans="1:57">
      <c r="A9" t="s">
        <v>831</v>
      </c>
      <c r="B9">
        <v>11.377000000000001</v>
      </c>
      <c r="C9">
        <v>10.744</v>
      </c>
      <c r="D9">
        <v>10.169</v>
      </c>
      <c r="E9">
        <v>9.6769999999999996</v>
      </c>
      <c r="F9">
        <v>9.2769999999999992</v>
      </c>
      <c r="G9">
        <v>8.9659999999999993</v>
      </c>
      <c r="H9">
        <v>8.73</v>
      </c>
      <c r="I9">
        <v>8.5380000000000003</v>
      </c>
      <c r="J9">
        <v>8.3610000000000007</v>
      </c>
      <c r="K9">
        <v>8.1850000000000005</v>
      </c>
      <c r="L9">
        <v>8</v>
      </c>
      <c r="M9">
        <v>7.798</v>
      </c>
      <c r="N9">
        <v>7.5860000000000003</v>
      </c>
      <c r="O9">
        <v>7.3689999999999998</v>
      </c>
      <c r="P9">
        <v>7.15</v>
      </c>
      <c r="Q9">
        <v>6.9349999999999996</v>
      </c>
      <c r="R9">
        <v>6.7329999999999997</v>
      </c>
      <c r="S9">
        <v>6.5510000000000002</v>
      </c>
      <c r="T9">
        <v>6.3929999999999998</v>
      </c>
      <c r="U9">
        <v>6.2610000000000001</v>
      </c>
      <c r="V9">
        <v>6.1470000000000002</v>
      </c>
      <c r="W9">
        <v>6.0419999999999998</v>
      </c>
      <c r="X9">
        <v>5.9390000000000001</v>
      </c>
      <c r="Y9">
        <v>5.8319999999999999</v>
      </c>
      <c r="Z9">
        <v>5.7270000000000003</v>
      </c>
      <c r="AA9">
        <v>5.633</v>
      </c>
      <c r="AB9">
        <v>5.5670000000000002</v>
      </c>
      <c r="AC9">
        <v>5.54</v>
      </c>
      <c r="AD9">
        <v>5.5579999999999998</v>
      </c>
      <c r="AE9">
        <v>5.6159999999999997</v>
      </c>
      <c r="AF9">
        <v>5.7050000000000001</v>
      </c>
      <c r="AG9">
        <v>5.8079999999999998</v>
      </c>
      <c r="AH9">
        <v>5.9059999999999997</v>
      </c>
      <c r="AI9">
        <v>5.984</v>
      </c>
      <c r="AJ9">
        <v>6.0339999999999998</v>
      </c>
      <c r="AK9">
        <v>6.0469999999999997</v>
      </c>
      <c r="AL9">
        <v>6.02</v>
      </c>
      <c r="AM9">
        <v>5.9619999999999997</v>
      </c>
      <c r="AN9">
        <v>5.8860000000000001</v>
      </c>
      <c r="AO9">
        <v>5.8019999999999996</v>
      </c>
      <c r="AP9">
        <v>5.7270000000000003</v>
      </c>
      <c r="AQ9">
        <v>5.6769999999999996</v>
      </c>
      <c r="AR9">
        <v>5.6630000000000003</v>
      </c>
      <c r="AS9">
        <v>5.6909999999999998</v>
      </c>
      <c r="AT9">
        <v>5.7629999999999999</v>
      </c>
      <c r="AU9">
        <v>5.8730000000000002</v>
      </c>
      <c r="AV9">
        <v>6.0129999999999999</v>
      </c>
      <c r="AW9">
        <v>6.1669999999999998</v>
      </c>
      <c r="AX9">
        <v>6.3209999999999997</v>
      </c>
      <c r="AY9">
        <v>6.4660000000000002</v>
      </c>
      <c r="AZ9">
        <v>6.5960000000000001</v>
      </c>
      <c r="BA9">
        <v>6.71</v>
      </c>
      <c r="BB9">
        <v>6.8120000000000003</v>
      </c>
      <c r="BC9">
        <v>6.9050000000000002</v>
      </c>
    </row>
    <row r="10" spans="1:57">
      <c r="A10" t="s">
        <v>832</v>
      </c>
      <c r="B10">
        <v>19.75445192371874</v>
      </c>
      <c r="C10">
        <v>19.288398914504729</v>
      </c>
      <c r="D10">
        <v>18.824761612571443</v>
      </c>
      <c r="E10">
        <v>18.358288005636016</v>
      </c>
      <c r="F10">
        <v>17.88821803589946</v>
      </c>
      <c r="G10">
        <v>17.418134450888392</v>
      </c>
      <c r="H10">
        <v>16.954390319943432</v>
      </c>
      <c r="I10">
        <v>16.504249899886979</v>
      </c>
      <c r="J10">
        <v>16.070204705427727</v>
      </c>
      <c r="K10">
        <v>15.650935406398441</v>
      </c>
      <c r="L10">
        <v>15.24205834232637</v>
      </c>
      <c r="M10">
        <v>14.837517424436566</v>
      </c>
      <c r="N10">
        <v>14.431988848525155</v>
      </c>
      <c r="O10">
        <v>14.024319765658406</v>
      </c>
      <c r="P10">
        <v>13.617723684287228</v>
      </c>
      <c r="Q10">
        <v>13.215371689238728</v>
      </c>
      <c r="R10">
        <v>12.821053843143984</v>
      </c>
      <c r="S10">
        <v>12.437025010698708</v>
      </c>
      <c r="T10">
        <v>12.061073572283814</v>
      </c>
      <c r="U10">
        <v>11.688165158743217</v>
      </c>
      <c r="V10">
        <v>11.311241242312599</v>
      </c>
      <c r="W10">
        <v>10.924654082823093</v>
      </c>
      <c r="X10">
        <v>10.529013362767545</v>
      </c>
      <c r="Y10">
        <v>10.1285026241369</v>
      </c>
      <c r="Z10">
        <v>9.7320661706128959</v>
      </c>
      <c r="AA10">
        <v>9.3494975033925236</v>
      </c>
      <c r="AB10">
        <v>8.9922503239677116</v>
      </c>
      <c r="AC10">
        <v>8.6677026613702601</v>
      </c>
      <c r="AD10">
        <v>8.3794143132282244</v>
      </c>
      <c r="AE10">
        <v>8.1284684676496948</v>
      </c>
      <c r="AF10">
        <v>7.8861221206019678</v>
      </c>
      <c r="AG10">
        <v>7.6953549070122298</v>
      </c>
      <c r="AH10">
        <v>7.5591093995377134</v>
      </c>
      <c r="AI10">
        <v>7.3986476846062734</v>
      </c>
      <c r="AJ10">
        <v>7.2361627366419743</v>
      </c>
      <c r="AK10">
        <v>7.0566153172890003</v>
      </c>
      <c r="AL10">
        <v>6.9007728069554277</v>
      </c>
      <c r="AM10">
        <v>6.7709350455988515</v>
      </c>
      <c r="AN10">
        <v>6.6544757335845564</v>
      </c>
      <c r="AO10">
        <v>6.555703911450288</v>
      </c>
      <c r="AP10">
        <v>6.4658414653185678</v>
      </c>
      <c r="AQ10">
        <v>6.393112173695557</v>
      </c>
      <c r="AR10">
        <v>6.3377128905738127</v>
      </c>
      <c r="AS10">
        <v>6.2907753125762271</v>
      </c>
      <c r="AT10">
        <v>6.2325337632782407</v>
      </c>
      <c r="AU10">
        <v>6.1721904181268146</v>
      </c>
      <c r="AV10">
        <v>6.1014626368766329</v>
      </c>
      <c r="AW10">
        <v>6.0320435608459588</v>
      </c>
      <c r="AX10">
        <v>5.9751190535179202</v>
      </c>
      <c r="AY10">
        <v>5.9076384810979699</v>
      </c>
      <c r="AZ10">
        <v>5.8459623984494682</v>
      </c>
      <c r="BA10">
        <v>5.7914531614427416</v>
      </c>
      <c r="BB10">
        <v>5.739888806276225</v>
      </c>
      <c r="BC10">
        <v>5.6924071662651201</v>
      </c>
    </row>
    <row r="11" spans="1:57">
      <c r="A11" t="s">
        <v>638</v>
      </c>
      <c r="B11">
        <v>15.180999999999999</v>
      </c>
      <c r="C11">
        <v>14.223000000000001</v>
      </c>
      <c r="D11">
        <v>13.275</v>
      </c>
      <c r="E11">
        <v>12.347</v>
      </c>
      <c r="F11">
        <v>11.452</v>
      </c>
      <c r="G11">
        <v>10.602</v>
      </c>
      <c r="H11">
        <v>9.8040000000000003</v>
      </c>
      <c r="I11">
        <v>9.0609999999999999</v>
      </c>
      <c r="J11">
        <v>8.375</v>
      </c>
      <c r="K11">
        <v>7.7480000000000002</v>
      </c>
      <c r="L11">
        <v>7.18</v>
      </c>
      <c r="M11">
        <v>6.67</v>
      </c>
      <c r="N11">
        <v>6.21</v>
      </c>
      <c r="O11">
        <v>5.7939999999999996</v>
      </c>
      <c r="P11">
        <v>5.4169999999999998</v>
      </c>
      <c r="Q11">
        <v>5.077</v>
      </c>
      <c r="R11">
        <v>4.7729999999999997</v>
      </c>
      <c r="S11">
        <v>4.5030000000000001</v>
      </c>
      <c r="T11">
        <v>4.266</v>
      </c>
      <c r="U11">
        <v>4.0549999999999997</v>
      </c>
      <c r="V11">
        <v>3.8690000000000002</v>
      </c>
      <c r="W11">
        <v>3.7029999999999998</v>
      </c>
      <c r="X11">
        <v>3.556</v>
      </c>
      <c r="Y11">
        <v>3.4239999999999999</v>
      </c>
      <c r="Z11">
        <v>3.3039999999999998</v>
      </c>
      <c r="AA11">
        <v>3.1909999999999998</v>
      </c>
      <c r="AB11">
        <v>3.0830000000000002</v>
      </c>
      <c r="AC11">
        <v>2.9809999999999999</v>
      </c>
      <c r="AD11">
        <v>2.8820000000000001</v>
      </c>
      <c r="AE11">
        <v>2.786</v>
      </c>
      <c r="AF11">
        <v>2.6909999999999998</v>
      </c>
      <c r="AG11">
        <v>2.597</v>
      </c>
      <c r="AH11">
        <v>2.504</v>
      </c>
      <c r="AI11">
        <v>2.415</v>
      </c>
      <c r="AJ11">
        <v>2.3279999999999998</v>
      </c>
      <c r="AK11">
        <v>2.2450000000000001</v>
      </c>
      <c r="AL11">
        <v>2.1659999999999999</v>
      </c>
      <c r="AM11">
        <v>2.0920000000000001</v>
      </c>
      <c r="AN11">
        <v>2.0230000000000001</v>
      </c>
      <c r="AO11">
        <v>1.9590000000000001</v>
      </c>
      <c r="AP11">
        <v>1.897</v>
      </c>
      <c r="AQ11">
        <v>1.837</v>
      </c>
      <c r="AR11">
        <v>1.778</v>
      </c>
      <c r="AS11">
        <v>1.72</v>
      </c>
      <c r="AT11">
        <v>1.663</v>
      </c>
      <c r="AU11">
        <v>1.61</v>
      </c>
      <c r="AV11">
        <v>1.5629999999999999</v>
      </c>
      <c r="AW11">
        <v>1.524</v>
      </c>
      <c r="AX11">
        <v>1.4970000000000001</v>
      </c>
      <c r="AY11">
        <v>1.4810000000000001</v>
      </c>
      <c r="AZ11">
        <v>1.4790000000000001</v>
      </c>
      <c r="BA11">
        <v>1.49</v>
      </c>
      <c r="BB11">
        <v>1.5129999999999999</v>
      </c>
      <c r="BC11">
        <v>1.546</v>
      </c>
    </row>
    <row r="12" spans="1:57">
      <c r="A12" t="s">
        <v>29</v>
      </c>
      <c r="B12">
        <v>8.6370000000000005</v>
      </c>
      <c r="C12">
        <v>8.6890000000000001</v>
      </c>
      <c r="D12">
        <v>8.7520000000000007</v>
      </c>
      <c r="E12">
        <v>8.8209999999999997</v>
      </c>
      <c r="F12">
        <v>8.8889999999999993</v>
      </c>
      <c r="G12">
        <v>8.9480000000000004</v>
      </c>
      <c r="H12">
        <v>8.9939999999999998</v>
      </c>
      <c r="I12">
        <v>9.0250000000000004</v>
      </c>
      <c r="J12">
        <v>9.0429999999999993</v>
      </c>
      <c r="K12">
        <v>9.0470000000000006</v>
      </c>
      <c r="L12">
        <v>9.0389999999999997</v>
      </c>
      <c r="M12">
        <v>9.0250000000000004</v>
      </c>
      <c r="N12">
        <v>9.0079999999999991</v>
      </c>
      <c r="O12">
        <v>8.9930000000000003</v>
      </c>
      <c r="P12">
        <v>8.9789999999999992</v>
      </c>
      <c r="Q12">
        <v>8.9610000000000003</v>
      </c>
      <c r="R12">
        <v>8.9339999999999993</v>
      </c>
      <c r="S12">
        <v>8.8930000000000007</v>
      </c>
      <c r="T12">
        <v>8.8369999999999997</v>
      </c>
      <c r="U12">
        <v>8.7669999999999995</v>
      </c>
      <c r="V12">
        <v>8.69</v>
      </c>
      <c r="W12">
        <v>8.6129999999999995</v>
      </c>
      <c r="X12">
        <v>8.5449999999999999</v>
      </c>
      <c r="Y12">
        <v>8.4909999999999997</v>
      </c>
      <c r="Z12">
        <v>8.4510000000000005</v>
      </c>
      <c r="AA12">
        <v>8.423</v>
      </c>
      <c r="AB12">
        <v>8.4009999999999998</v>
      </c>
      <c r="AC12">
        <v>8.3789999999999996</v>
      </c>
      <c r="AD12">
        <v>8.35</v>
      </c>
      <c r="AE12">
        <v>8.3119999999999994</v>
      </c>
      <c r="AF12">
        <v>8.2639999999999993</v>
      </c>
      <c r="AG12">
        <v>8.2070000000000007</v>
      </c>
      <c r="AH12">
        <v>8.1449999999999996</v>
      </c>
      <c r="AI12">
        <v>8.0820000000000007</v>
      </c>
      <c r="AJ12">
        <v>8.0210000000000008</v>
      </c>
      <c r="AK12">
        <v>7.9649999999999999</v>
      </c>
      <c r="AL12">
        <v>7.9160000000000004</v>
      </c>
      <c r="AM12">
        <v>7.8739999999999997</v>
      </c>
      <c r="AN12">
        <v>7.8410000000000002</v>
      </c>
      <c r="AO12">
        <v>7.8150000000000004</v>
      </c>
      <c r="AP12">
        <v>7.7960000000000003</v>
      </c>
      <c r="AQ12">
        <v>7.782</v>
      </c>
      <c r="AR12">
        <v>7.77</v>
      </c>
      <c r="AS12">
        <v>7.7590000000000003</v>
      </c>
      <c r="AT12">
        <v>7.7460000000000004</v>
      </c>
      <c r="AU12">
        <v>7.7309999999999999</v>
      </c>
      <c r="AV12">
        <v>7.7149999999999999</v>
      </c>
      <c r="AW12">
        <v>7.6959999999999997</v>
      </c>
      <c r="AX12">
        <v>7.6779999999999999</v>
      </c>
      <c r="AY12">
        <v>7.6589999999999998</v>
      </c>
      <c r="AZ12">
        <v>7.64</v>
      </c>
      <c r="BA12">
        <v>7.6210000000000004</v>
      </c>
      <c r="BB12">
        <v>7.6020000000000003</v>
      </c>
      <c r="BC12">
        <v>7.5839999999999996</v>
      </c>
    </row>
    <row r="13" spans="1:57">
      <c r="A13" t="s">
        <v>833</v>
      </c>
      <c r="B13">
        <v>9.5180000000000007</v>
      </c>
      <c r="C13">
        <v>9.1709999999999994</v>
      </c>
      <c r="D13">
        <v>8.8049999999999997</v>
      </c>
      <c r="E13">
        <v>8.4239999999999995</v>
      </c>
      <c r="F13">
        <v>8.0350000000000001</v>
      </c>
      <c r="G13">
        <v>7.649</v>
      </c>
      <c r="H13">
        <v>7.282</v>
      </c>
      <c r="I13">
        <v>6.9459999999999997</v>
      </c>
      <c r="J13">
        <v>6.6529999999999996</v>
      </c>
      <c r="K13">
        <v>6.41</v>
      </c>
      <c r="L13">
        <v>6.2240000000000002</v>
      </c>
      <c r="M13">
        <v>6.0979999999999999</v>
      </c>
      <c r="N13">
        <v>6.024</v>
      </c>
      <c r="O13">
        <v>5.9909999999999997</v>
      </c>
      <c r="P13">
        <v>5.9930000000000003</v>
      </c>
      <c r="Q13">
        <v>6.0170000000000003</v>
      </c>
      <c r="R13">
        <v>6.05</v>
      </c>
      <c r="S13">
        <v>6.0839999999999996</v>
      </c>
      <c r="T13">
        <v>6.1180000000000003</v>
      </c>
      <c r="U13">
        <v>6.1529999999999996</v>
      </c>
      <c r="V13">
        <v>6.2009999999999996</v>
      </c>
      <c r="W13">
        <v>6.2839999999999998</v>
      </c>
      <c r="X13">
        <v>6.415</v>
      </c>
      <c r="Y13">
        <v>6.6</v>
      </c>
      <c r="Z13">
        <v>6.835</v>
      </c>
      <c r="AA13">
        <v>7.11</v>
      </c>
      <c r="AB13">
        <v>7.4109999999999996</v>
      </c>
      <c r="AC13">
        <v>7.7140000000000004</v>
      </c>
      <c r="AD13">
        <v>7.9980000000000002</v>
      </c>
      <c r="AE13">
        <v>8.2490000000000006</v>
      </c>
      <c r="AF13">
        <v>8.4529999999999994</v>
      </c>
      <c r="AG13">
        <v>8.6039999999999992</v>
      </c>
      <c r="AH13">
        <v>8.7059999999999995</v>
      </c>
      <c r="AI13">
        <v>8.766</v>
      </c>
      <c r="AJ13">
        <v>8.7870000000000008</v>
      </c>
      <c r="AK13">
        <v>8.7729999999999997</v>
      </c>
      <c r="AL13">
        <v>8.7309999999999999</v>
      </c>
      <c r="AM13">
        <v>8.6709999999999994</v>
      </c>
      <c r="AN13">
        <v>8.6020000000000003</v>
      </c>
      <c r="AO13">
        <v>8.5340000000000007</v>
      </c>
      <c r="AP13">
        <v>8.4749999999999996</v>
      </c>
      <c r="AQ13">
        <v>8.4309999999999992</v>
      </c>
      <c r="AR13">
        <v>8.4030000000000005</v>
      </c>
      <c r="AS13">
        <v>8.39</v>
      </c>
      <c r="AT13">
        <v>8.3960000000000008</v>
      </c>
      <c r="AU13">
        <v>8.4209999999999994</v>
      </c>
      <c r="AV13">
        <v>8.4619999999999997</v>
      </c>
      <c r="AW13">
        <v>8.5169999999999995</v>
      </c>
      <c r="AX13">
        <v>8.5820000000000007</v>
      </c>
      <c r="AY13">
        <v>8.6549999999999994</v>
      </c>
      <c r="AZ13">
        <v>8.7379999999999995</v>
      </c>
      <c r="BA13">
        <v>8.8339999999999996</v>
      </c>
      <c r="BB13">
        <v>8.9429999999999996</v>
      </c>
      <c r="BC13">
        <v>9.0630000000000006</v>
      </c>
    </row>
    <row r="14" spans="1:57">
      <c r="A14" t="s">
        <v>834</v>
      </c>
      <c r="AV14">
        <v>4</v>
      </c>
    </row>
    <row r="15" spans="1:57">
      <c r="A15" t="s">
        <v>835</v>
      </c>
      <c r="B15">
        <v>9.0980000000000008</v>
      </c>
      <c r="C15">
        <v>8.9440000000000008</v>
      </c>
      <c r="D15">
        <v>8.7840000000000007</v>
      </c>
      <c r="E15">
        <v>8.6159999999999997</v>
      </c>
      <c r="F15">
        <v>8.4369999999999994</v>
      </c>
      <c r="G15">
        <v>8.2479999999999993</v>
      </c>
      <c r="H15">
        <v>8.0500000000000007</v>
      </c>
      <c r="I15">
        <v>7.8470000000000004</v>
      </c>
      <c r="J15">
        <v>7.6470000000000002</v>
      </c>
      <c r="K15">
        <v>7.4509999999999996</v>
      </c>
      <c r="L15">
        <v>7.2629999999999999</v>
      </c>
      <c r="M15">
        <v>7.0839999999999996</v>
      </c>
      <c r="N15">
        <v>6.915</v>
      </c>
      <c r="O15">
        <v>6.76</v>
      </c>
      <c r="P15">
        <v>6.6219999999999999</v>
      </c>
      <c r="Q15">
        <v>6.5069999999999997</v>
      </c>
      <c r="R15">
        <v>6.4219999999999997</v>
      </c>
      <c r="S15">
        <v>6.3680000000000003</v>
      </c>
      <c r="T15">
        <v>6.3460000000000001</v>
      </c>
      <c r="U15">
        <v>6.3520000000000003</v>
      </c>
      <c r="V15">
        <v>6.3849999999999998</v>
      </c>
      <c r="W15">
        <v>6.4379999999999997</v>
      </c>
      <c r="X15">
        <v>6.5049999999999999</v>
      </c>
      <c r="Y15">
        <v>6.5789999999999997</v>
      </c>
      <c r="Z15">
        <v>6.6550000000000002</v>
      </c>
      <c r="AA15">
        <v>6.7320000000000002</v>
      </c>
      <c r="AB15">
        <v>6.8109999999999999</v>
      </c>
      <c r="AC15">
        <v>6.8929999999999998</v>
      </c>
      <c r="AD15">
        <v>6.9779999999999998</v>
      </c>
      <c r="AE15">
        <v>7.0609999999999999</v>
      </c>
      <c r="AF15">
        <v>7.1369999999999996</v>
      </c>
      <c r="AG15">
        <v>7.1989999999999998</v>
      </c>
      <c r="AH15">
        <v>7.2430000000000003</v>
      </c>
      <c r="AI15">
        <v>7.2649999999999997</v>
      </c>
      <c r="AJ15">
        <v>7.2640000000000002</v>
      </c>
      <c r="AK15">
        <v>7.2370000000000001</v>
      </c>
      <c r="AL15">
        <v>7.1829999999999998</v>
      </c>
      <c r="AM15">
        <v>7.1079999999999997</v>
      </c>
      <c r="AN15">
        <v>7.0179999999999998</v>
      </c>
      <c r="AO15">
        <v>6.9189999999999996</v>
      </c>
      <c r="AP15">
        <v>6.8170000000000002</v>
      </c>
      <c r="AQ15">
        <v>6.7210000000000001</v>
      </c>
      <c r="AR15">
        <v>6.6349999999999998</v>
      </c>
      <c r="AS15">
        <v>6.5629999999999997</v>
      </c>
      <c r="AT15">
        <v>6.5060000000000002</v>
      </c>
      <c r="AU15">
        <v>6.4610000000000003</v>
      </c>
      <c r="AV15">
        <v>6.4249999999999998</v>
      </c>
      <c r="AW15">
        <v>6.391</v>
      </c>
      <c r="AX15">
        <v>6.3540000000000001</v>
      </c>
      <c r="AY15">
        <v>6.3140000000000001</v>
      </c>
      <c r="AZ15">
        <v>6.27</v>
      </c>
      <c r="BA15">
        <v>6.2240000000000002</v>
      </c>
      <c r="BB15">
        <v>6.18</v>
      </c>
      <c r="BC15">
        <v>6.1420000000000003</v>
      </c>
    </row>
    <row r="16" spans="1:57">
      <c r="A16" t="s">
        <v>41</v>
      </c>
      <c r="B16">
        <v>8.6</v>
      </c>
      <c r="C16">
        <v>8.5</v>
      </c>
      <c r="D16">
        <v>8.6999999999999993</v>
      </c>
      <c r="E16">
        <v>8.6999999999999993</v>
      </c>
      <c r="F16">
        <v>9</v>
      </c>
      <c r="G16">
        <v>8.8000000000000007</v>
      </c>
      <c r="H16">
        <v>8.9</v>
      </c>
      <c r="I16">
        <v>8.6999999999999993</v>
      </c>
      <c r="J16">
        <v>9.1</v>
      </c>
      <c r="K16">
        <v>8.6999999999999993</v>
      </c>
      <c r="L16">
        <v>9</v>
      </c>
      <c r="M16">
        <v>8.6</v>
      </c>
      <c r="N16">
        <v>8.3000000000000007</v>
      </c>
      <c r="O16">
        <v>8.3000000000000007</v>
      </c>
      <c r="P16">
        <v>8.4</v>
      </c>
      <c r="Q16">
        <v>7.8</v>
      </c>
      <c r="R16">
        <v>8</v>
      </c>
      <c r="S16">
        <v>7.6</v>
      </c>
      <c r="T16">
        <v>7.5</v>
      </c>
      <c r="U16">
        <v>7.3</v>
      </c>
      <c r="V16">
        <v>7.3</v>
      </c>
      <c r="W16">
        <v>7.3</v>
      </c>
      <c r="X16">
        <v>7.5</v>
      </c>
      <c r="Y16">
        <v>7.3</v>
      </c>
      <c r="Z16">
        <v>7.1</v>
      </c>
      <c r="AA16">
        <v>6.6</v>
      </c>
      <c r="AB16">
        <v>7.3</v>
      </c>
      <c r="AC16">
        <v>7.5</v>
      </c>
      <c r="AD16">
        <v>7.2</v>
      </c>
      <c r="AE16">
        <v>7.3</v>
      </c>
      <c r="AF16">
        <v>7</v>
      </c>
      <c r="AG16">
        <v>6.9</v>
      </c>
      <c r="AH16">
        <v>7.1</v>
      </c>
      <c r="AI16">
        <v>6.9</v>
      </c>
      <c r="AJ16">
        <v>7.1</v>
      </c>
      <c r="AK16">
        <v>6.9</v>
      </c>
      <c r="AL16">
        <v>7</v>
      </c>
      <c r="AM16">
        <v>7</v>
      </c>
      <c r="AN16">
        <v>6.8</v>
      </c>
      <c r="AO16">
        <v>6.8</v>
      </c>
      <c r="AP16">
        <v>6.7</v>
      </c>
      <c r="AQ16">
        <v>6.6</v>
      </c>
      <c r="AR16">
        <v>6.8</v>
      </c>
      <c r="AS16">
        <v>6.6</v>
      </c>
      <c r="AT16">
        <v>6.5</v>
      </c>
      <c r="AU16">
        <v>6.4</v>
      </c>
      <c r="AV16">
        <v>6.4</v>
      </c>
      <c r="AW16">
        <v>6.7</v>
      </c>
      <c r="AX16">
        <v>6.7</v>
      </c>
      <c r="AY16">
        <v>6.5</v>
      </c>
      <c r="AZ16">
        <v>6.5</v>
      </c>
      <c r="BA16">
        <v>6.6</v>
      </c>
      <c r="BB16">
        <v>6.6</v>
      </c>
      <c r="BC16">
        <v>6.3</v>
      </c>
    </row>
    <row r="17" spans="1:55">
      <c r="A17" t="s">
        <v>836</v>
      </c>
      <c r="B17">
        <v>12.7</v>
      </c>
      <c r="C17">
        <v>12.1</v>
      </c>
      <c r="D17">
        <v>12.7</v>
      </c>
      <c r="E17">
        <v>12.8</v>
      </c>
      <c r="F17">
        <v>12.3</v>
      </c>
      <c r="G17">
        <v>13</v>
      </c>
      <c r="H17">
        <v>12.5</v>
      </c>
      <c r="I17">
        <v>12.9</v>
      </c>
      <c r="J17">
        <v>12.9</v>
      </c>
      <c r="K17">
        <v>13.3</v>
      </c>
      <c r="L17">
        <v>13.2</v>
      </c>
      <c r="M17">
        <v>13</v>
      </c>
      <c r="N17">
        <v>12.6</v>
      </c>
      <c r="O17">
        <v>12.2</v>
      </c>
      <c r="P17">
        <v>12.4</v>
      </c>
      <c r="Q17">
        <v>12.7</v>
      </c>
      <c r="R17">
        <v>12.6</v>
      </c>
      <c r="S17">
        <v>12.2</v>
      </c>
      <c r="T17">
        <v>12.5</v>
      </c>
      <c r="U17">
        <v>12.2</v>
      </c>
      <c r="V17">
        <v>12.2</v>
      </c>
      <c r="W17">
        <v>12.2</v>
      </c>
      <c r="X17">
        <v>12.1</v>
      </c>
      <c r="Y17">
        <v>12.3</v>
      </c>
      <c r="Z17">
        <v>11.7</v>
      </c>
      <c r="AA17">
        <v>11.8</v>
      </c>
      <c r="AB17">
        <v>11.5</v>
      </c>
      <c r="AC17">
        <v>11.2</v>
      </c>
      <c r="AD17">
        <v>11</v>
      </c>
      <c r="AE17">
        <v>10.9</v>
      </c>
      <c r="AF17">
        <v>10.8</v>
      </c>
      <c r="AG17">
        <v>10.8</v>
      </c>
      <c r="AH17">
        <v>10.6</v>
      </c>
      <c r="AI17">
        <v>10.4</v>
      </c>
      <c r="AJ17">
        <v>10.199999999999999</v>
      </c>
      <c r="AK17">
        <v>10.199999999999999</v>
      </c>
      <c r="AL17">
        <v>10.199999999999999</v>
      </c>
      <c r="AM17">
        <v>10</v>
      </c>
      <c r="AN17">
        <v>9.8000000000000007</v>
      </c>
      <c r="AO17">
        <v>9.8000000000000007</v>
      </c>
      <c r="AP17">
        <v>9.6</v>
      </c>
      <c r="AQ17">
        <v>9.3000000000000007</v>
      </c>
      <c r="AR17">
        <v>9.4</v>
      </c>
      <c r="AS17">
        <v>9.5</v>
      </c>
      <c r="AT17">
        <v>9.1</v>
      </c>
      <c r="AU17">
        <v>9.1</v>
      </c>
      <c r="AV17">
        <v>9</v>
      </c>
      <c r="AW17">
        <v>9</v>
      </c>
      <c r="AX17">
        <v>9</v>
      </c>
      <c r="AY17">
        <v>9.3000000000000007</v>
      </c>
      <c r="AZ17">
        <v>9.1999999999999993</v>
      </c>
      <c r="BA17">
        <v>9.1</v>
      </c>
      <c r="BB17">
        <v>9.4</v>
      </c>
      <c r="BC17">
        <v>9.4</v>
      </c>
    </row>
    <row r="18" spans="1:55">
      <c r="A18" t="s">
        <v>837</v>
      </c>
      <c r="B18">
        <v>12.978999999999999</v>
      </c>
      <c r="C18">
        <v>12.692</v>
      </c>
      <c r="D18">
        <v>12.356</v>
      </c>
      <c r="E18">
        <v>11.973000000000001</v>
      </c>
      <c r="F18">
        <v>11.55</v>
      </c>
      <c r="G18">
        <v>11.098000000000001</v>
      </c>
      <c r="H18">
        <v>10.631</v>
      </c>
      <c r="I18">
        <v>10.169</v>
      </c>
      <c r="J18">
        <v>9.7309999999999999</v>
      </c>
      <c r="K18">
        <v>9.3330000000000002</v>
      </c>
      <c r="L18">
        <v>8.9920000000000009</v>
      </c>
      <c r="M18">
        <v>8.7200000000000006</v>
      </c>
      <c r="N18">
        <v>8.516</v>
      </c>
      <c r="O18">
        <v>8.3729999999999993</v>
      </c>
      <c r="P18">
        <v>8.2889999999999997</v>
      </c>
      <c r="Q18">
        <v>8.2560000000000002</v>
      </c>
      <c r="R18">
        <v>8.2639999999999993</v>
      </c>
      <c r="S18">
        <v>8.298</v>
      </c>
      <c r="T18">
        <v>8.3439999999999994</v>
      </c>
      <c r="U18">
        <v>8.3889999999999993</v>
      </c>
      <c r="V18">
        <v>8.4209999999999994</v>
      </c>
      <c r="W18">
        <v>6.9</v>
      </c>
      <c r="X18">
        <v>6.7</v>
      </c>
      <c r="Y18">
        <v>6.6</v>
      </c>
      <c r="Z18">
        <v>6.8</v>
      </c>
      <c r="AA18">
        <v>6.8</v>
      </c>
      <c r="AB18">
        <v>6.7</v>
      </c>
      <c r="AC18">
        <v>6.7</v>
      </c>
      <c r="AD18">
        <v>6.8</v>
      </c>
      <c r="AE18">
        <v>6.4</v>
      </c>
      <c r="AF18">
        <v>6.1</v>
      </c>
      <c r="AG18">
        <v>6.3</v>
      </c>
      <c r="AH18">
        <v>7.1</v>
      </c>
      <c r="AI18">
        <v>7.2</v>
      </c>
      <c r="AJ18">
        <v>7.3</v>
      </c>
      <c r="AK18">
        <v>6.7</v>
      </c>
      <c r="AL18">
        <v>6.2</v>
      </c>
      <c r="AM18">
        <v>6</v>
      </c>
      <c r="AN18">
        <v>5.9</v>
      </c>
      <c r="AO18">
        <v>5.8</v>
      </c>
      <c r="AP18">
        <v>5.8</v>
      </c>
      <c r="AQ18">
        <v>5.6</v>
      </c>
      <c r="AR18">
        <v>5.7</v>
      </c>
      <c r="AS18">
        <v>6</v>
      </c>
      <c r="AT18">
        <v>6</v>
      </c>
      <c r="AU18">
        <v>6.2</v>
      </c>
      <c r="AV18">
        <v>6.2</v>
      </c>
      <c r="AW18">
        <v>6.3</v>
      </c>
      <c r="AX18">
        <v>6</v>
      </c>
      <c r="AY18">
        <v>5.9</v>
      </c>
      <c r="AZ18">
        <v>5.9</v>
      </c>
      <c r="BA18">
        <v>5.9</v>
      </c>
      <c r="BB18">
        <v>5.9</v>
      </c>
      <c r="BC18">
        <v>5.8</v>
      </c>
    </row>
    <row r="19" spans="1:55">
      <c r="A19" t="s">
        <v>838</v>
      </c>
      <c r="B19">
        <v>23.167000000000002</v>
      </c>
      <c r="C19">
        <v>22.878</v>
      </c>
      <c r="D19">
        <v>22.582999999999998</v>
      </c>
      <c r="E19">
        <v>22.286000000000001</v>
      </c>
      <c r="F19">
        <v>21.992000000000001</v>
      </c>
      <c r="G19">
        <v>21.712</v>
      </c>
      <c r="H19">
        <v>21.46</v>
      </c>
      <c r="I19">
        <v>21.242999999999999</v>
      </c>
      <c r="J19">
        <v>21.061</v>
      </c>
      <c r="K19">
        <v>20.91</v>
      </c>
      <c r="L19">
        <v>20.776</v>
      </c>
      <c r="M19">
        <v>20.640999999999998</v>
      </c>
      <c r="N19">
        <v>20.489000000000001</v>
      </c>
      <c r="O19">
        <v>20.308</v>
      </c>
      <c r="P19">
        <v>20.096</v>
      </c>
      <c r="Q19">
        <v>19.856999999999999</v>
      </c>
      <c r="R19">
        <v>19.600999999999999</v>
      </c>
      <c r="S19">
        <v>19.344999999999999</v>
      </c>
      <c r="T19">
        <v>19.102</v>
      </c>
      <c r="U19">
        <v>18.876999999999999</v>
      </c>
      <c r="V19">
        <v>18.667000000000002</v>
      </c>
      <c r="W19">
        <v>18.465</v>
      </c>
      <c r="X19">
        <v>18.263999999999999</v>
      </c>
      <c r="Y19">
        <v>18.064</v>
      </c>
      <c r="Z19">
        <v>17.872</v>
      </c>
      <c r="AA19">
        <v>17.716999999999999</v>
      </c>
      <c r="AB19">
        <v>17.637</v>
      </c>
      <c r="AC19">
        <v>17.643000000000001</v>
      </c>
      <c r="AD19">
        <v>17.727</v>
      </c>
      <c r="AE19">
        <v>17.864000000000001</v>
      </c>
      <c r="AF19">
        <v>17.992000000000001</v>
      </c>
      <c r="AG19">
        <v>18.033000000000001</v>
      </c>
      <c r="AH19">
        <v>17.933</v>
      </c>
      <c r="AI19">
        <v>17.663</v>
      </c>
      <c r="AJ19">
        <v>17.228999999999999</v>
      </c>
      <c r="AK19">
        <v>16.667000000000002</v>
      </c>
      <c r="AL19">
        <v>16.04</v>
      </c>
      <c r="AM19">
        <v>15.428000000000001</v>
      </c>
      <c r="AN19">
        <v>14.895</v>
      </c>
      <c r="AO19">
        <v>14.467000000000001</v>
      </c>
      <c r="AP19">
        <v>14.153</v>
      </c>
      <c r="AQ19">
        <v>13.941000000000001</v>
      </c>
      <c r="AR19">
        <v>13.786</v>
      </c>
      <c r="AS19">
        <v>13.648999999999999</v>
      </c>
      <c r="AT19">
        <v>13.513999999999999</v>
      </c>
      <c r="AU19">
        <v>13.366</v>
      </c>
      <c r="AV19">
        <v>13.196</v>
      </c>
      <c r="AW19">
        <v>13.007</v>
      </c>
      <c r="AX19">
        <v>12.801</v>
      </c>
      <c r="AY19">
        <v>12.577</v>
      </c>
      <c r="AZ19">
        <v>12.336</v>
      </c>
      <c r="BA19">
        <v>12.082000000000001</v>
      </c>
      <c r="BB19">
        <v>11.824</v>
      </c>
      <c r="BC19">
        <v>11.566000000000001</v>
      </c>
    </row>
    <row r="20" spans="1:55">
      <c r="A20" t="s">
        <v>839</v>
      </c>
      <c r="B20">
        <v>12.4</v>
      </c>
      <c r="C20">
        <v>11.6</v>
      </c>
      <c r="D20">
        <v>12.2</v>
      </c>
      <c r="E20">
        <v>12.6</v>
      </c>
      <c r="F20">
        <v>11.7</v>
      </c>
      <c r="G20">
        <v>12.2</v>
      </c>
      <c r="H20">
        <v>12.1</v>
      </c>
      <c r="I20">
        <v>12</v>
      </c>
      <c r="J20">
        <v>12.7</v>
      </c>
      <c r="K20">
        <v>12.5</v>
      </c>
      <c r="L20">
        <v>12.3</v>
      </c>
      <c r="M20">
        <v>12.4</v>
      </c>
      <c r="N20">
        <v>12.1</v>
      </c>
      <c r="O20">
        <v>12.1</v>
      </c>
      <c r="P20">
        <v>11.9</v>
      </c>
      <c r="Q20">
        <v>12.2</v>
      </c>
      <c r="R20">
        <v>12.1</v>
      </c>
      <c r="S20">
        <v>11.5</v>
      </c>
      <c r="T20">
        <v>11.7</v>
      </c>
      <c r="U20">
        <v>11.4</v>
      </c>
      <c r="V20">
        <v>11.5</v>
      </c>
      <c r="W20">
        <v>11.4</v>
      </c>
      <c r="X20">
        <v>11.4</v>
      </c>
      <c r="Y20">
        <v>11.6</v>
      </c>
      <c r="Z20">
        <v>11.2</v>
      </c>
      <c r="AA20">
        <v>11.3</v>
      </c>
      <c r="AB20">
        <v>11.3</v>
      </c>
      <c r="AC20">
        <v>10.7</v>
      </c>
      <c r="AD20">
        <v>10.6</v>
      </c>
      <c r="AE20">
        <v>10.8</v>
      </c>
      <c r="AF20">
        <v>10.4</v>
      </c>
      <c r="AG20">
        <v>10.4</v>
      </c>
      <c r="AH20">
        <v>10.4</v>
      </c>
      <c r="AI20">
        <v>10.6</v>
      </c>
      <c r="AJ20">
        <v>10.3</v>
      </c>
      <c r="AK20">
        <v>10.3</v>
      </c>
      <c r="AL20">
        <v>10.3</v>
      </c>
      <c r="AM20">
        <v>10.199999999999999</v>
      </c>
      <c r="AN20">
        <v>10.3</v>
      </c>
      <c r="AO20">
        <v>10.3</v>
      </c>
      <c r="AP20">
        <v>10.199999999999999</v>
      </c>
      <c r="AQ20">
        <v>10.1</v>
      </c>
      <c r="AR20">
        <v>10.199999999999999</v>
      </c>
      <c r="AS20">
        <v>10.3</v>
      </c>
      <c r="AT20">
        <v>9.6999999999999993</v>
      </c>
      <c r="AU20">
        <v>9.9</v>
      </c>
      <c r="AV20">
        <v>9.6</v>
      </c>
      <c r="AW20">
        <v>9.5</v>
      </c>
      <c r="AX20">
        <v>9.8000000000000007</v>
      </c>
      <c r="AY20">
        <v>9.6999999999999993</v>
      </c>
      <c r="AZ20">
        <v>9.6</v>
      </c>
      <c r="BA20">
        <v>9.4</v>
      </c>
      <c r="BB20">
        <v>9.8000000000000007</v>
      </c>
      <c r="BC20">
        <v>9.8000000000000007</v>
      </c>
    </row>
    <row r="21" spans="1:55">
      <c r="A21" t="s">
        <v>649</v>
      </c>
      <c r="B21">
        <v>28.827000000000002</v>
      </c>
      <c r="C21">
        <v>28.283000000000001</v>
      </c>
      <c r="D21">
        <v>27.76</v>
      </c>
      <c r="E21">
        <v>27.247</v>
      </c>
      <c r="F21">
        <v>26.734999999999999</v>
      </c>
      <c r="G21">
        <v>26.216000000000001</v>
      </c>
      <c r="H21">
        <v>25.686</v>
      </c>
      <c r="I21">
        <v>25.148</v>
      </c>
      <c r="J21">
        <v>24.608000000000001</v>
      </c>
      <c r="K21">
        <v>24.067</v>
      </c>
      <c r="L21">
        <v>23.527999999999999</v>
      </c>
      <c r="M21">
        <v>22.995999999999999</v>
      </c>
      <c r="N21">
        <v>22.477</v>
      </c>
      <c r="O21">
        <v>21.975999999999999</v>
      </c>
      <c r="P21">
        <v>21.495000000000001</v>
      </c>
      <c r="Q21">
        <v>21.039000000000001</v>
      </c>
      <c r="R21">
        <v>20.613</v>
      </c>
      <c r="S21">
        <v>20.215</v>
      </c>
      <c r="T21">
        <v>19.837</v>
      </c>
      <c r="U21">
        <v>19.474</v>
      </c>
      <c r="V21">
        <v>19.11</v>
      </c>
      <c r="W21">
        <v>18.733000000000001</v>
      </c>
      <c r="X21">
        <v>18.332000000000001</v>
      </c>
      <c r="Y21">
        <v>17.901</v>
      </c>
      <c r="Z21">
        <v>17.440999999999999</v>
      </c>
      <c r="AA21">
        <v>16.952999999999999</v>
      </c>
      <c r="AB21">
        <v>16.440999999999999</v>
      </c>
      <c r="AC21">
        <v>15.920999999999999</v>
      </c>
      <c r="AD21">
        <v>15.409000000000001</v>
      </c>
      <c r="AE21">
        <v>14.919</v>
      </c>
      <c r="AF21">
        <v>14.471</v>
      </c>
      <c r="AG21">
        <v>14.083</v>
      </c>
      <c r="AH21">
        <v>13.759</v>
      </c>
      <c r="AI21">
        <v>13.499000000000001</v>
      </c>
      <c r="AJ21">
        <v>13.297000000000001</v>
      </c>
      <c r="AK21">
        <v>13.14</v>
      </c>
      <c r="AL21">
        <v>13.009</v>
      </c>
      <c r="AM21">
        <v>12.882999999999999</v>
      </c>
      <c r="AN21">
        <v>12.741</v>
      </c>
      <c r="AO21">
        <v>12.573</v>
      </c>
      <c r="AP21">
        <v>12.37</v>
      </c>
      <c r="AQ21">
        <v>12.125999999999999</v>
      </c>
      <c r="AR21">
        <v>11.853</v>
      </c>
      <c r="AS21">
        <v>11.561999999999999</v>
      </c>
      <c r="AT21">
        <v>11.262</v>
      </c>
      <c r="AU21">
        <v>10.964</v>
      </c>
      <c r="AV21">
        <v>10.683</v>
      </c>
      <c r="AW21">
        <v>10.426</v>
      </c>
      <c r="AX21">
        <v>10.201000000000001</v>
      </c>
      <c r="AY21">
        <v>10.009</v>
      </c>
      <c r="AZ21">
        <v>9.8490000000000002</v>
      </c>
      <c r="BA21">
        <v>9.7129999999999992</v>
      </c>
      <c r="BB21">
        <v>9.5920000000000005</v>
      </c>
      <c r="BC21">
        <v>9.4760000000000009</v>
      </c>
    </row>
    <row r="22" spans="1:55">
      <c r="A22" t="s">
        <v>840</v>
      </c>
      <c r="B22">
        <v>28.562000000000001</v>
      </c>
      <c r="C22">
        <v>28.146999999999998</v>
      </c>
      <c r="D22">
        <v>27.734999999999999</v>
      </c>
      <c r="E22">
        <v>27.324999999999999</v>
      </c>
      <c r="F22">
        <v>26.917999999999999</v>
      </c>
      <c r="G22">
        <v>26.515999999999998</v>
      </c>
      <c r="H22">
        <v>26.123000000000001</v>
      </c>
      <c r="I22">
        <v>25.741</v>
      </c>
      <c r="J22">
        <v>25.370999999999999</v>
      </c>
      <c r="K22">
        <v>25.009</v>
      </c>
      <c r="L22">
        <v>24.652999999999999</v>
      </c>
      <c r="M22">
        <v>24.3</v>
      </c>
      <c r="N22">
        <v>23.943999999999999</v>
      </c>
      <c r="O22">
        <v>23.574999999999999</v>
      </c>
      <c r="P22">
        <v>23.186</v>
      </c>
      <c r="Q22">
        <v>22.754000000000001</v>
      </c>
      <c r="R22">
        <v>22.257999999999999</v>
      </c>
      <c r="S22">
        <v>21.693999999999999</v>
      </c>
      <c r="T22">
        <v>21.071999999999999</v>
      </c>
      <c r="U22">
        <v>20.408999999999999</v>
      </c>
      <c r="V22">
        <v>19.739000000000001</v>
      </c>
      <c r="W22">
        <v>19.100000000000001</v>
      </c>
      <c r="X22">
        <v>18.527000000000001</v>
      </c>
      <c r="Y22">
        <v>18.047999999999998</v>
      </c>
      <c r="Z22">
        <v>17.672999999999998</v>
      </c>
      <c r="AA22">
        <v>17.407</v>
      </c>
      <c r="AB22">
        <v>17.241</v>
      </c>
      <c r="AC22">
        <v>17.141999999999999</v>
      </c>
      <c r="AD22">
        <v>17.082000000000001</v>
      </c>
      <c r="AE22">
        <v>17.041</v>
      </c>
      <c r="AF22">
        <v>17.004999999999999</v>
      </c>
      <c r="AG22">
        <v>16.963000000000001</v>
      </c>
      <c r="AH22">
        <v>16.91</v>
      </c>
      <c r="AI22">
        <v>16.843</v>
      </c>
      <c r="AJ22">
        <v>16.75</v>
      </c>
      <c r="AK22">
        <v>16.628</v>
      </c>
      <c r="AL22">
        <v>16.477</v>
      </c>
      <c r="AM22">
        <v>16.298999999999999</v>
      </c>
      <c r="AN22">
        <v>16.094000000000001</v>
      </c>
      <c r="AO22">
        <v>15.855</v>
      </c>
      <c r="AP22">
        <v>15.564</v>
      </c>
      <c r="AQ22">
        <v>15.202</v>
      </c>
      <c r="AR22">
        <v>14.763</v>
      </c>
      <c r="AS22">
        <v>14.253</v>
      </c>
      <c r="AT22">
        <v>13.686999999999999</v>
      </c>
      <c r="AU22">
        <v>13.089</v>
      </c>
      <c r="AV22">
        <v>12.492000000000001</v>
      </c>
      <c r="AW22">
        <v>11.926</v>
      </c>
      <c r="AX22">
        <v>11.414999999999999</v>
      </c>
      <c r="AY22">
        <v>10.972</v>
      </c>
      <c r="AZ22">
        <v>10.6</v>
      </c>
      <c r="BA22">
        <v>10.292</v>
      </c>
      <c r="BB22">
        <v>10.028</v>
      </c>
      <c r="BC22">
        <v>9.7859999999999996</v>
      </c>
    </row>
    <row r="23" spans="1:55">
      <c r="A23" t="s">
        <v>730</v>
      </c>
      <c r="B23">
        <v>20.257999999999999</v>
      </c>
      <c r="C23">
        <v>19.754999999999999</v>
      </c>
      <c r="D23">
        <v>19.262</v>
      </c>
      <c r="E23">
        <v>18.788</v>
      </c>
      <c r="F23">
        <v>18.352</v>
      </c>
      <c r="G23">
        <v>18.015999999999998</v>
      </c>
      <c r="H23">
        <v>17.852</v>
      </c>
      <c r="I23">
        <v>17.885999999999999</v>
      </c>
      <c r="J23">
        <v>18.105</v>
      </c>
      <c r="K23">
        <v>18.462</v>
      </c>
      <c r="L23">
        <v>18.850000000000001</v>
      </c>
      <c r="M23">
        <v>19.132000000000001</v>
      </c>
      <c r="N23">
        <v>19.202999999999999</v>
      </c>
      <c r="O23">
        <v>18.998999999999999</v>
      </c>
      <c r="P23">
        <v>18.513000000000002</v>
      </c>
      <c r="Q23">
        <v>17.795999999999999</v>
      </c>
      <c r="R23">
        <v>16.943000000000001</v>
      </c>
      <c r="S23">
        <v>16.085999999999999</v>
      </c>
      <c r="T23">
        <v>15.326000000000001</v>
      </c>
      <c r="U23">
        <v>14.702</v>
      </c>
      <c r="V23">
        <v>14.221</v>
      </c>
      <c r="W23">
        <v>13.855</v>
      </c>
      <c r="X23">
        <v>13.532</v>
      </c>
      <c r="Y23">
        <v>13.198</v>
      </c>
      <c r="Z23">
        <v>12.837</v>
      </c>
      <c r="AA23">
        <v>12.44</v>
      </c>
      <c r="AB23">
        <v>12.012</v>
      </c>
      <c r="AC23">
        <v>11.571999999999999</v>
      </c>
      <c r="AD23">
        <v>11.137</v>
      </c>
      <c r="AE23">
        <v>10.71</v>
      </c>
      <c r="AF23">
        <v>10.292</v>
      </c>
      <c r="AG23">
        <v>9.8829999999999991</v>
      </c>
      <c r="AH23">
        <v>9.4809999999999999</v>
      </c>
      <c r="AI23">
        <v>9.0869999999999997</v>
      </c>
      <c r="AJ23">
        <v>8.7040000000000006</v>
      </c>
      <c r="AK23">
        <v>8.3379999999999992</v>
      </c>
      <c r="AL23">
        <v>7.9960000000000004</v>
      </c>
      <c r="AM23">
        <v>7.6820000000000004</v>
      </c>
      <c r="AN23">
        <v>7.3979999999999997</v>
      </c>
      <c r="AO23">
        <v>7.1459999999999999</v>
      </c>
      <c r="AP23">
        <v>6.9249999999999998</v>
      </c>
      <c r="AQ23">
        <v>6.7309999999999999</v>
      </c>
      <c r="AR23">
        <v>6.5590000000000002</v>
      </c>
      <c r="AS23">
        <v>6.4039999999999999</v>
      </c>
      <c r="AT23">
        <v>6.2619999999999996</v>
      </c>
      <c r="AU23">
        <v>6.1319999999999997</v>
      </c>
      <c r="AV23">
        <v>6.0140000000000002</v>
      </c>
      <c r="AW23">
        <v>5.907</v>
      </c>
      <c r="AX23">
        <v>5.8129999999999997</v>
      </c>
      <c r="AY23">
        <v>5.7279999999999998</v>
      </c>
      <c r="AZ23">
        <v>5.6520000000000001</v>
      </c>
      <c r="BA23">
        <v>5.5819999999999999</v>
      </c>
      <c r="BB23">
        <v>5.5170000000000003</v>
      </c>
      <c r="BC23">
        <v>5.4569999999999999</v>
      </c>
    </row>
    <row r="24" spans="1:55">
      <c r="A24" t="s">
        <v>841</v>
      </c>
      <c r="B24">
        <v>8.1</v>
      </c>
      <c r="C24">
        <v>7.9</v>
      </c>
      <c r="D24">
        <v>8.6999999999999993</v>
      </c>
      <c r="E24">
        <v>8.1999999999999993</v>
      </c>
      <c r="F24">
        <v>7.9</v>
      </c>
      <c r="G24">
        <v>8.1999999999999993</v>
      </c>
      <c r="H24">
        <v>8.3000000000000007</v>
      </c>
      <c r="I24">
        <v>9</v>
      </c>
      <c r="J24">
        <v>8.6</v>
      </c>
      <c r="K24">
        <v>9.5</v>
      </c>
      <c r="L24">
        <v>9.1</v>
      </c>
      <c r="M24">
        <v>9.6999999999999993</v>
      </c>
      <c r="N24">
        <v>9.8000000000000007</v>
      </c>
      <c r="O24">
        <v>9.5</v>
      </c>
      <c r="P24">
        <v>9.8000000000000007</v>
      </c>
      <c r="Q24">
        <v>10.3</v>
      </c>
      <c r="R24">
        <v>10.1</v>
      </c>
      <c r="S24">
        <v>10.7</v>
      </c>
      <c r="T24">
        <v>10.5</v>
      </c>
      <c r="U24">
        <v>10.7</v>
      </c>
      <c r="V24">
        <v>11.1</v>
      </c>
      <c r="W24">
        <v>10.7</v>
      </c>
      <c r="X24">
        <v>11.2</v>
      </c>
      <c r="Y24">
        <v>11.4</v>
      </c>
      <c r="Z24">
        <v>11.3</v>
      </c>
      <c r="AA24">
        <v>12</v>
      </c>
      <c r="AB24">
        <v>11.6</v>
      </c>
      <c r="AC24">
        <v>12</v>
      </c>
      <c r="AD24">
        <v>12</v>
      </c>
      <c r="AE24">
        <v>12</v>
      </c>
      <c r="AF24">
        <v>12.5</v>
      </c>
      <c r="AG24">
        <v>12.8</v>
      </c>
      <c r="AH24">
        <v>12.6</v>
      </c>
      <c r="AI24">
        <v>12.9</v>
      </c>
      <c r="AJ24">
        <v>13.2</v>
      </c>
      <c r="AK24">
        <v>13.6</v>
      </c>
      <c r="AL24">
        <v>14</v>
      </c>
      <c r="AM24">
        <v>14.7</v>
      </c>
      <c r="AN24">
        <v>14.3</v>
      </c>
      <c r="AO24">
        <v>13.6</v>
      </c>
      <c r="AP24">
        <v>14.1</v>
      </c>
      <c r="AQ24">
        <v>14</v>
      </c>
      <c r="AR24">
        <v>14.3</v>
      </c>
      <c r="AS24">
        <v>14.3</v>
      </c>
      <c r="AT24">
        <v>14.2</v>
      </c>
      <c r="AU24">
        <v>14.6</v>
      </c>
      <c r="AV24">
        <v>14.7</v>
      </c>
      <c r="AW24">
        <v>15</v>
      </c>
      <c r="AX24">
        <v>14.8</v>
      </c>
      <c r="AY24">
        <v>14.5</v>
      </c>
      <c r="AZ24">
        <v>14.9</v>
      </c>
      <c r="BA24">
        <v>14.7</v>
      </c>
      <c r="BB24">
        <v>15</v>
      </c>
      <c r="BC24">
        <v>14.4</v>
      </c>
    </row>
    <row r="25" spans="1:55">
      <c r="A25" t="s">
        <v>842</v>
      </c>
      <c r="B25">
        <v>14.731</v>
      </c>
      <c r="C25">
        <v>13.728</v>
      </c>
      <c r="D25">
        <v>12.753</v>
      </c>
      <c r="E25">
        <v>11.829000000000001</v>
      </c>
      <c r="F25">
        <v>10.971</v>
      </c>
      <c r="G25">
        <v>10.193</v>
      </c>
      <c r="H25">
        <v>9.5</v>
      </c>
      <c r="I25">
        <v>8.8789999999999996</v>
      </c>
      <c r="J25">
        <v>8.3190000000000008</v>
      </c>
      <c r="K25">
        <v>7.8140000000000001</v>
      </c>
      <c r="L25">
        <v>7.3550000000000004</v>
      </c>
      <c r="M25">
        <v>6.931</v>
      </c>
      <c r="N25">
        <v>6.5350000000000001</v>
      </c>
      <c r="O25">
        <v>6.16</v>
      </c>
      <c r="P25">
        <v>5.8029999999999999</v>
      </c>
      <c r="Q25">
        <v>5.468</v>
      </c>
      <c r="R25">
        <v>5.1609999999999996</v>
      </c>
      <c r="S25">
        <v>4.8899999999999997</v>
      </c>
      <c r="T25">
        <v>4.66</v>
      </c>
      <c r="U25">
        <v>4.468</v>
      </c>
      <c r="V25">
        <v>4.3109999999999999</v>
      </c>
      <c r="W25">
        <v>4.1820000000000004</v>
      </c>
      <c r="X25">
        <v>4.0750000000000002</v>
      </c>
      <c r="Y25">
        <v>3.9790000000000001</v>
      </c>
      <c r="Z25">
        <v>3.89</v>
      </c>
      <c r="AA25">
        <v>3.8029999999999999</v>
      </c>
      <c r="AB25">
        <v>3.7160000000000002</v>
      </c>
      <c r="AC25">
        <v>3.63</v>
      </c>
      <c r="AD25">
        <v>3.5470000000000002</v>
      </c>
      <c r="AE25">
        <v>3.4649999999999999</v>
      </c>
      <c r="AF25">
        <v>3.387</v>
      </c>
      <c r="AG25">
        <v>3.3140000000000001</v>
      </c>
      <c r="AH25">
        <v>3.2469999999999999</v>
      </c>
      <c r="AI25">
        <v>3.1859999999999999</v>
      </c>
      <c r="AJ25">
        <v>3.1320000000000001</v>
      </c>
      <c r="AK25">
        <v>3.0819999999999999</v>
      </c>
      <c r="AL25">
        <v>3.0339999999999998</v>
      </c>
      <c r="AM25">
        <v>2.984</v>
      </c>
      <c r="AN25">
        <v>2.9319999999999999</v>
      </c>
      <c r="AO25">
        <v>2.8759999999999999</v>
      </c>
      <c r="AP25">
        <v>2.8159999999999998</v>
      </c>
      <c r="AQ25">
        <v>2.7509999999999999</v>
      </c>
      <c r="AR25">
        <v>2.6840000000000002</v>
      </c>
      <c r="AS25">
        <v>2.6160000000000001</v>
      </c>
      <c r="AT25">
        <v>2.5510000000000002</v>
      </c>
      <c r="AU25">
        <v>2.4889999999999999</v>
      </c>
      <c r="AV25">
        <v>2.4340000000000002</v>
      </c>
      <c r="AW25">
        <v>2.387</v>
      </c>
      <c r="AX25">
        <v>2.3490000000000002</v>
      </c>
      <c r="AY25">
        <v>2.3210000000000002</v>
      </c>
      <c r="AZ25">
        <v>2.3050000000000002</v>
      </c>
      <c r="BA25">
        <v>2.2999999999999998</v>
      </c>
      <c r="BB25">
        <v>2.3039999999999998</v>
      </c>
      <c r="BC25">
        <v>2.3170000000000002</v>
      </c>
    </row>
    <row r="26" spans="1:55">
      <c r="A26" t="s">
        <v>739</v>
      </c>
      <c r="B26">
        <v>8.2850000000000001</v>
      </c>
      <c r="C26">
        <v>8.0280000000000005</v>
      </c>
      <c r="D26">
        <v>7.7759999999999998</v>
      </c>
      <c r="E26">
        <v>7.53</v>
      </c>
      <c r="F26">
        <v>7.2949999999999999</v>
      </c>
      <c r="G26">
        <v>7.077</v>
      </c>
      <c r="H26">
        <v>6.8869999999999996</v>
      </c>
      <c r="I26">
        <v>6.7270000000000003</v>
      </c>
      <c r="J26">
        <v>6.6</v>
      </c>
      <c r="K26">
        <v>6.5030000000000001</v>
      </c>
      <c r="L26">
        <v>6.4290000000000003</v>
      </c>
      <c r="M26">
        <v>6.37</v>
      </c>
      <c r="N26">
        <v>6.3150000000000004</v>
      </c>
      <c r="O26">
        <v>6.2549999999999999</v>
      </c>
      <c r="P26">
        <v>6.1879999999999997</v>
      </c>
      <c r="Q26">
        <v>6.1130000000000004</v>
      </c>
      <c r="R26">
        <v>6.0350000000000001</v>
      </c>
      <c r="S26">
        <v>5.9619999999999997</v>
      </c>
      <c r="T26">
        <v>5.8970000000000002</v>
      </c>
      <c r="U26">
        <v>5.843</v>
      </c>
      <c r="V26">
        <v>5.7969999999999997</v>
      </c>
      <c r="W26">
        <v>5.7569999999999997</v>
      </c>
      <c r="X26">
        <v>5.72</v>
      </c>
      <c r="Y26">
        <v>5.6840000000000002</v>
      </c>
      <c r="Z26">
        <v>5.6470000000000002</v>
      </c>
      <c r="AA26">
        <v>5.61</v>
      </c>
      <c r="AB26">
        <v>5.5750000000000002</v>
      </c>
      <c r="AC26">
        <v>5.5439999999999996</v>
      </c>
      <c r="AD26">
        <v>5.52</v>
      </c>
      <c r="AE26">
        <v>5.5019999999999998</v>
      </c>
      <c r="AF26">
        <v>5.4950000000000001</v>
      </c>
      <c r="AG26">
        <v>5.5</v>
      </c>
      <c r="AH26">
        <v>5.516</v>
      </c>
      <c r="AI26">
        <v>5.5419999999999998</v>
      </c>
      <c r="AJ26">
        <v>5.5750000000000002</v>
      </c>
      <c r="AK26">
        <v>5.6070000000000002</v>
      </c>
      <c r="AL26">
        <v>5.6319999999999997</v>
      </c>
      <c r="AM26">
        <v>5.6440000000000001</v>
      </c>
      <c r="AN26">
        <v>5.6420000000000003</v>
      </c>
      <c r="AO26">
        <v>5.6269999999999998</v>
      </c>
      <c r="AP26">
        <v>5.6050000000000004</v>
      </c>
      <c r="AQ26">
        <v>5.5830000000000002</v>
      </c>
      <c r="AR26">
        <v>5.57</v>
      </c>
      <c r="AS26">
        <v>5.5709999999999997</v>
      </c>
      <c r="AT26">
        <v>5.59</v>
      </c>
      <c r="AU26">
        <v>5.625</v>
      </c>
      <c r="AV26">
        <v>5.673</v>
      </c>
      <c r="AW26">
        <v>5.7279999999999998</v>
      </c>
      <c r="AX26">
        <v>5.7839999999999998</v>
      </c>
      <c r="AY26">
        <v>5.8410000000000002</v>
      </c>
      <c r="AZ26">
        <v>5.8970000000000002</v>
      </c>
      <c r="BA26">
        <v>5.9550000000000001</v>
      </c>
      <c r="BB26">
        <v>6.016</v>
      </c>
      <c r="BC26">
        <v>6.0830000000000002</v>
      </c>
    </row>
    <row r="27" spans="1:55">
      <c r="A27" t="s">
        <v>843</v>
      </c>
      <c r="B27">
        <v>9.6389999999999993</v>
      </c>
      <c r="C27">
        <v>9.2910000000000004</v>
      </c>
      <c r="D27">
        <v>8.9770000000000003</v>
      </c>
      <c r="E27">
        <v>8.6859999999999999</v>
      </c>
      <c r="F27">
        <v>8.4120000000000008</v>
      </c>
      <c r="G27">
        <v>8.15</v>
      </c>
      <c r="H27">
        <v>7.9020000000000001</v>
      </c>
      <c r="I27">
        <v>7.6719999999999997</v>
      </c>
      <c r="J27">
        <v>7.4640000000000004</v>
      </c>
      <c r="K27">
        <v>7.2770000000000001</v>
      </c>
      <c r="L27">
        <v>7.1079999999999997</v>
      </c>
      <c r="M27">
        <v>6.952</v>
      </c>
      <c r="N27">
        <v>6.8090000000000002</v>
      </c>
      <c r="O27">
        <v>6.6779999999999999</v>
      </c>
      <c r="P27">
        <v>6.56</v>
      </c>
      <c r="Q27">
        <v>6.4630000000000001</v>
      </c>
      <c r="R27">
        <v>6.3929999999999998</v>
      </c>
      <c r="S27">
        <v>6.3570000000000002</v>
      </c>
      <c r="T27">
        <v>6.3550000000000004</v>
      </c>
      <c r="U27">
        <v>6.3840000000000003</v>
      </c>
      <c r="V27">
        <v>6.431</v>
      </c>
      <c r="W27">
        <v>6.48</v>
      </c>
      <c r="X27">
        <v>6.5220000000000002</v>
      </c>
      <c r="Y27">
        <v>6.5510000000000002</v>
      </c>
      <c r="Z27">
        <v>6.5730000000000004</v>
      </c>
      <c r="AA27">
        <v>6.6070000000000002</v>
      </c>
      <c r="AB27">
        <v>6.6829999999999998</v>
      </c>
      <c r="AC27">
        <v>6.819</v>
      </c>
      <c r="AD27">
        <v>7.0190000000000001</v>
      </c>
      <c r="AE27">
        <v>7.2729999999999997</v>
      </c>
      <c r="AF27">
        <v>7.5540000000000003</v>
      </c>
      <c r="AG27">
        <v>7.8220000000000001</v>
      </c>
      <c r="AH27">
        <v>8.0410000000000004</v>
      </c>
      <c r="AI27">
        <v>8.1880000000000006</v>
      </c>
      <c r="AJ27">
        <v>8.2590000000000003</v>
      </c>
      <c r="AK27">
        <v>8.2609999999999992</v>
      </c>
      <c r="AL27">
        <v>8.2149999999999999</v>
      </c>
      <c r="AM27">
        <v>8.1579999999999995</v>
      </c>
      <c r="AN27">
        <v>8.1189999999999998</v>
      </c>
      <c r="AO27">
        <v>8.1140000000000008</v>
      </c>
      <c r="AP27">
        <v>8.1539999999999999</v>
      </c>
      <c r="AQ27">
        <v>8.24</v>
      </c>
      <c r="AR27">
        <v>8.3610000000000007</v>
      </c>
      <c r="AS27">
        <v>8.5079999999999991</v>
      </c>
      <c r="AT27">
        <v>8.6760000000000002</v>
      </c>
      <c r="AU27">
        <v>8.859</v>
      </c>
      <c r="AV27">
        <v>9.0519999999999996</v>
      </c>
      <c r="AW27">
        <v>9.2509999999999994</v>
      </c>
      <c r="AX27">
        <v>9.4489999999999998</v>
      </c>
      <c r="AY27">
        <v>9.6440000000000001</v>
      </c>
      <c r="AZ27">
        <v>9.8309999999999995</v>
      </c>
      <c r="BA27">
        <v>10.012</v>
      </c>
      <c r="BB27">
        <v>10.186999999999999</v>
      </c>
      <c r="BC27">
        <v>10.359</v>
      </c>
    </row>
    <row r="28" spans="1:55">
      <c r="A28" t="s">
        <v>844</v>
      </c>
      <c r="B28">
        <v>9.9459999999999997</v>
      </c>
      <c r="C28">
        <v>9.718</v>
      </c>
      <c r="D28">
        <v>9.5210000000000008</v>
      </c>
      <c r="E28">
        <v>9.3510000000000009</v>
      </c>
      <c r="F28">
        <v>9.2070000000000007</v>
      </c>
      <c r="G28">
        <v>9.0909999999999993</v>
      </c>
      <c r="H28">
        <v>9.0039999999999996</v>
      </c>
      <c r="I28">
        <v>8.9489999999999998</v>
      </c>
      <c r="J28">
        <v>8.9260000000000002</v>
      </c>
      <c r="K28">
        <v>8.9329999999999998</v>
      </c>
      <c r="L28">
        <v>8.9670000000000005</v>
      </c>
      <c r="M28">
        <v>9.0250000000000004</v>
      </c>
      <c r="N28">
        <v>9.1029999999999998</v>
      </c>
      <c r="O28">
        <v>9.1959999999999997</v>
      </c>
      <c r="P28">
        <v>9.3030000000000008</v>
      </c>
      <c r="Q28">
        <v>9.4250000000000007</v>
      </c>
      <c r="R28">
        <v>8.8000000000000007</v>
      </c>
      <c r="S28">
        <v>8.9</v>
      </c>
      <c r="T28">
        <v>9.1</v>
      </c>
      <c r="U28">
        <v>9.5</v>
      </c>
      <c r="V28">
        <v>9.9</v>
      </c>
      <c r="W28">
        <v>9.6</v>
      </c>
      <c r="X28">
        <v>9.6</v>
      </c>
      <c r="Y28">
        <v>9.9</v>
      </c>
      <c r="Z28">
        <v>10.5</v>
      </c>
      <c r="AA28">
        <v>10.1</v>
      </c>
      <c r="AB28">
        <v>9.6999999999999993</v>
      </c>
      <c r="AC28">
        <v>9.9</v>
      </c>
      <c r="AD28">
        <v>10.1</v>
      </c>
      <c r="AE28">
        <v>10.1</v>
      </c>
      <c r="AF28">
        <v>10.7</v>
      </c>
      <c r="AG28">
        <v>11.2</v>
      </c>
      <c r="AH28">
        <v>11.3</v>
      </c>
      <c r="AI28">
        <v>12.4</v>
      </c>
      <c r="AJ28">
        <v>12.6</v>
      </c>
      <c r="AK28">
        <v>13.1</v>
      </c>
      <c r="AL28">
        <v>13</v>
      </c>
      <c r="AM28">
        <v>13.4</v>
      </c>
      <c r="AN28">
        <v>13.6</v>
      </c>
      <c r="AO28">
        <v>14.1</v>
      </c>
      <c r="AP28">
        <v>13.5</v>
      </c>
      <c r="AQ28">
        <v>14.1</v>
      </c>
      <c r="AR28">
        <v>14.9</v>
      </c>
      <c r="AS28">
        <v>14.6</v>
      </c>
      <c r="AT28">
        <v>14.4</v>
      </c>
      <c r="AU28">
        <v>14.7</v>
      </c>
      <c r="AV28">
        <v>14.4</v>
      </c>
      <c r="AW28">
        <v>13.9</v>
      </c>
      <c r="AX28">
        <v>14.1</v>
      </c>
      <c r="AY28">
        <v>14.2</v>
      </c>
      <c r="AZ28">
        <v>14.4</v>
      </c>
      <c r="BA28">
        <v>14.3</v>
      </c>
      <c r="BB28">
        <v>13.4</v>
      </c>
      <c r="BC28">
        <v>13.2</v>
      </c>
    </row>
    <row r="29" spans="1:55">
      <c r="A29" t="s">
        <v>9</v>
      </c>
      <c r="B29">
        <v>11.180999999999999</v>
      </c>
      <c r="C29">
        <v>10.86</v>
      </c>
      <c r="D29">
        <v>10.54</v>
      </c>
      <c r="E29">
        <v>10.220000000000001</v>
      </c>
      <c r="F29">
        <v>9.9019999999999992</v>
      </c>
      <c r="G29">
        <v>9.5920000000000005</v>
      </c>
      <c r="H29">
        <v>9.2949999999999999</v>
      </c>
      <c r="I29">
        <v>9.0169999999999995</v>
      </c>
      <c r="J29">
        <v>8.7620000000000005</v>
      </c>
      <c r="K29">
        <v>8.5299999999999994</v>
      </c>
      <c r="L29">
        <v>8.3230000000000004</v>
      </c>
      <c r="M29">
        <v>8.141</v>
      </c>
      <c r="N29">
        <v>7.9770000000000003</v>
      </c>
      <c r="O29">
        <v>7.8250000000000002</v>
      </c>
      <c r="P29">
        <v>7.68</v>
      </c>
      <c r="Q29">
        <v>7.5330000000000004</v>
      </c>
      <c r="R29">
        <v>7.3760000000000003</v>
      </c>
      <c r="S29">
        <v>7.2069999999999999</v>
      </c>
      <c r="T29">
        <v>7.024</v>
      </c>
      <c r="U29">
        <v>6.8280000000000003</v>
      </c>
      <c r="V29">
        <v>6.6210000000000004</v>
      </c>
      <c r="W29">
        <v>6.407</v>
      </c>
      <c r="X29">
        <v>6.1950000000000003</v>
      </c>
      <c r="Y29">
        <v>5.9950000000000001</v>
      </c>
      <c r="Z29">
        <v>5.8129999999999997</v>
      </c>
      <c r="AA29">
        <v>5.6580000000000004</v>
      </c>
      <c r="AB29">
        <v>5.5369999999999999</v>
      </c>
      <c r="AC29">
        <v>5.4509999999999996</v>
      </c>
      <c r="AD29">
        <v>5.4009999999999998</v>
      </c>
      <c r="AE29">
        <v>5.3849999999999998</v>
      </c>
      <c r="AF29">
        <v>5.407</v>
      </c>
      <c r="AG29">
        <v>5.4669999999999996</v>
      </c>
      <c r="AH29">
        <v>5.5590000000000002</v>
      </c>
      <c r="AI29">
        <v>5.6710000000000003</v>
      </c>
      <c r="AJ29">
        <v>5.7919999999999998</v>
      </c>
      <c r="AK29">
        <v>5.9080000000000004</v>
      </c>
      <c r="AL29">
        <v>6.0039999999999996</v>
      </c>
      <c r="AM29">
        <v>6.07</v>
      </c>
      <c r="AN29">
        <v>6.101</v>
      </c>
      <c r="AO29">
        <v>6.09</v>
      </c>
      <c r="AP29">
        <v>6.0309999999999997</v>
      </c>
      <c r="AQ29">
        <v>5.9210000000000003</v>
      </c>
      <c r="AR29">
        <v>5.7720000000000002</v>
      </c>
      <c r="AS29">
        <v>5.5979999999999999</v>
      </c>
      <c r="AT29">
        <v>5.4160000000000004</v>
      </c>
      <c r="AU29">
        <v>5.25</v>
      </c>
      <c r="AV29">
        <v>5.1260000000000003</v>
      </c>
      <c r="AW29">
        <v>5.0579999999999998</v>
      </c>
      <c r="AX29">
        <v>5.0510000000000002</v>
      </c>
      <c r="AY29">
        <v>5.1040000000000001</v>
      </c>
      <c r="AZ29">
        <v>5.2009999999999996</v>
      </c>
      <c r="BA29">
        <v>5.319</v>
      </c>
      <c r="BB29">
        <v>5.43</v>
      </c>
      <c r="BC29">
        <v>5.5119999999999996</v>
      </c>
    </row>
    <row r="30" spans="1:55">
      <c r="A30" t="s">
        <v>845</v>
      </c>
      <c r="B30">
        <v>9.9</v>
      </c>
      <c r="D30">
        <v>7.4</v>
      </c>
      <c r="H30">
        <v>7.2</v>
      </c>
      <c r="L30">
        <v>7.6</v>
      </c>
      <c r="M30">
        <v>8.1999999999999993</v>
      </c>
      <c r="N30">
        <v>7.3</v>
      </c>
      <c r="O30">
        <v>6.8</v>
      </c>
      <c r="P30">
        <v>6.3</v>
      </c>
      <c r="Q30">
        <v>7.1</v>
      </c>
      <c r="R30">
        <v>6.8</v>
      </c>
      <c r="S30">
        <v>6.6</v>
      </c>
      <c r="T30">
        <v>6</v>
      </c>
      <c r="U30">
        <v>6.6</v>
      </c>
      <c r="V30">
        <v>7.3</v>
      </c>
      <c r="Z30">
        <v>7.1</v>
      </c>
      <c r="AE30">
        <v>7.7</v>
      </c>
      <c r="AF30">
        <v>7.3</v>
      </c>
      <c r="AG30">
        <v>7.7</v>
      </c>
      <c r="AH30">
        <v>7.9</v>
      </c>
      <c r="AI30">
        <v>8.1999999999999993</v>
      </c>
      <c r="AJ30">
        <v>8.1</v>
      </c>
      <c r="AK30">
        <v>7.9</v>
      </c>
      <c r="AL30">
        <v>6.9</v>
      </c>
      <c r="AP30">
        <v>8</v>
      </c>
      <c r="AQ30">
        <v>7.2</v>
      </c>
      <c r="AR30">
        <v>6.7</v>
      </c>
      <c r="AS30">
        <v>7.2</v>
      </c>
      <c r="AT30">
        <v>6.8</v>
      </c>
      <c r="AU30">
        <v>7.1</v>
      </c>
      <c r="AV30">
        <v>7.1</v>
      </c>
      <c r="AW30">
        <v>7</v>
      </c>
      <c r="AX30">
        <v>6.8</v>
      </c>
      <c r="AY30">
        <v>7.2</v>
      </c>
      <c r="AZ30">
        <v>7.3</v>
      </c>
      <c r="BA30">
        <v>6.6</v>
      </c>
      <c r="BB30">
        <v>6.5</v>
      </c>
      <c r="BC30">
        <v>6.8</v>
      </c>
    </row>
    <row r="31" spans="1:55">
      <c r="A31" t="s">
        <v>30</v>
      </c>
      <c r="B31">
        <v>23.771999999999998</v>
      </c>
      <c r="C31">
        <v>23.338999999999999</v>
      </c>
      <c r="D31">
        <v>22.917999999999999</v>
      </c>
      <c r="E31">
        <v>22.507999999999999</v>
      </c>
      <c r="F31">
        <v>22.106000000000002</v>
      </c>
      <c r="G31">
        <v>21.709</v>
      </c>
      <c r="H31">
        <v>21.318000000000001</v>
      </c>
      <c r="I31">
        <v>20.93</v>
      </c>
      <c r="J31">
        <v>20.545999999999999</v>
      </c>
      <c r="K31">
        <v>20.164999999999999</v>
      </c>
      <c r="L31">
        <v>19.783999999999999</v>
      </c>
      <c r="M31">
        <v>19.405000000000001</v>
      </c>
      <c r="N31">
        <v>19.027000000000001</v>
      </c>
      <c r="O31">
        <v>18.652000000000001</v>
      </c>
      <c r="P31">
        <v>18.277000000000001</v>
      </c>
      <c r="Q31">
        <v>17.905000000000001</v>
      </c>
      <c r="R31">
        <v>17.533999999999999</v>
      </c>
      <c r="S31">
        <v>17.164999999999999</v>
      </c>
      <c r="T31">
        <v>16.798999999999999</v>
      </c>
      <c r="U31">
        <v>16.434999999999999</v>
      </c>
      <c r="V31">
        <v>16.074999999999999</v>
      </c>
      <c r="W31">
        <v>15.718999999999999</v>
      </c>
      <c r="X31">
        <v>15.368</v>
      </c>
      <c r="Y31">
        <v>15.022</v>
      </c>
      <c r="Z31">
        <v>14.682</v>
      </c>
      <c r="AA31">
        <v>14.349</v>
      </c>
      <c r="AB31">
        <v>14.023999999999999</v>
      </c>
      <c r="AC31">
        <v>13.706</v>
      </c>
      <c r="AD31">
        <v>13.396000000000001</v>
      </c>
      <c r="AE31">
        <v>13.093</v>
      </c>
      <c r="AF31">
        <v>12.797000000000001</v>
      </c>
      <c r="AG31">
        <v>12.506</v>
      </c>
      <c r="AH31">
        <v>12.218999999999999</v>
      </c>
      <c r="AI31">
        <v>11.935</v>
      </c>
      <c r="AJ31">
        <v>11.654999999999999</v>
      </c>
      <c r="AK31">
        <v>11.377000000000001</v>
      </c>
      <c r="AL31">
        <v>11.102</v>
      </c>
      <c r="AM31">
        <v>10.83</v>
      </c>
      <c r="AN31">
        <v>10.563000000000001</v>
      </c>
      <c r="AO31">
        <v>10.3</v>
      </c>
      <c r="AP31">
        <v>10.042999999999999</v>
      </c>
      <c r="AQ31">
        <v>9.7940000000000005</v>
      </c>
      <c r="AR31">
        <v>9.5519999999999996</v>
      </c>
      <c r="AS31">
        <v>9.3179999999999996</v>
      </c>
      <c r="AT31">
        <v>9.0939999999999994</v>
      </c>
      <c r="AU31">
        <v>8.8780000000000001</v>
      </c>
      <c r="AV31">
        <v>8.6690000000000005</v>
      </c>
      <c r="AW31">
        <v>8.4659999999999993</v>
      </c>
      <c r="AX31">
        <v>8.2710000000000008</v>
      </c>
      <c r="AY31">
        <v>8.0850000000000009</v>
      </c>
      <c r="AZ31">
        <v>7.9130000000000003</v>
      </c>
      <c r="BA31">
        <v>7.7590000000000003</v>
      </c>
      <c r="BB31">
        <v>7.6269999999999998</v>
      </c>
      <c r="BC31">
        <v>7.5170000000000003</v>
      </c>
    </row>
    <row r="32" spans="1:55">
      <c r="A32" t="s">
        <v>31</v>
      </c>
      <c r="B32">
        <v>13.41</v>
      </c>
      <c r="C32">
        <v>13.093</v>
      </c>
      <c r="D32">
        <v>12.762</v>
      </c>
      <c r="E32">
        <v>12.419</v>
      </c>
      <c r="F32">
        <v>12.066000000000001</v>
      </c>
      <c r="G32">
        <v>11.708</v>
      </c>
      <c r="H32">
        <v>11.351000000000001</v>
      </c>
      <c r="I32">
        <v>11.003</v>
      </c>
      <c r="J32">
        <v>10.67</v>
      </c>
      <c r="K32">
        <v>10.36</v>
      </c>
      <c r="L32">
        <v>10.081</v>
      </c>
      <c r="M32">
        <v>9.8390000000000004</v>
      </c>
      <c r="N32">
        <v>9.6329999999999991</v>
      </c>
      <c r="O32">
        <v>9.4600000000000009</v>
      </c>
      <c r="P32">
        <v>9.3170000000000002</v>
      </c>
      <c r="Q32">
        <v>9.1969999999999992</v>
      </c>
      <c r="R32">
        <v>9.0920000000000005</v>
      </c>
      <c r="S32">
        <v>8.9949999999999992</v>
      </c>
      <c r="T32">
        <v>8.8960000000000008</v>
      </c>
      <c r="U32">
        <v>8.7899999999999991</v>
      </c>
      <c r="V32">
        <v>8.6709999999999994</v>
      </c>
      <c r="W32">
        <v>8.5380000000000003</v>
      </c>
      <c r="X32">
        <v>8.3940000000000001</v>
      </c>
      <c r="Y32">
        <v>8.2420000000000009</v>
      </c>
      <c r="Z32">
        <v>8.0839999999999996</v>
      </c>
      <c r="AA32">
        <v>7.923</v>
      </c>
      <c r="AB32">
        <v>7.7629999999999999</v>
      </c>
      <c r="AC32">
        <v>7.6059999999999999</v>
      </c>
      <c r="AD32">
        <v>7.4560000000000004</v>
      </c>
      <c r="AE32">
        <v>7.3120000000000003</v>
      </c>
      <c r="AF32">
        <v>7.1749999999999998</v>
      </c>
      <c r="AG32">
        <v>7.0419999999999998</v>
      </c>
      <c r="AH32">
        <v>6.9089999999999998</v>
      </c>
      <c r="AI32">
        <v>6.7759999999999998</v>
      </c>
      <c r="AJ32">
        <v>6.6440000000000001</v>
      </c>
      <c r="AK32">
        <v>6.5140000000000002</v>
      </c>
      <c r="AL32">
        <v>6.3890000000000002</v>
      </c>
      <c r="AM32">
        <v>6.274</v>
      </c>
      <c r="AN32">
        <v>6.17</v>
      </c>
      <c r="AO32">
        <v>6.08</v>
      </c>
      <c r="AP32">
        <v>6.0060000000000002</v>
      </c>
      <c r="AQ32">
        <v>5.95</v>
      </c>
      <c r="AR32">
        <v>5.91</v>
      </c>
      <c r="AS32">
        <v>5.8849999999999998</v>
      </c>
      <c r="AT32">
        <v>5.8739999999999997</v>
      </c>
      <c r="AU32">
        <v>5.8730000000000002</v>
      </c>
      <c r="AV32">
        <v>5.8819999999999997</v>
      </c>
      <c r="AW32">
        <v>5.8979999999999997</v>
      </c>
      <c r="AX32">
        <v>5.9189999999999996</v>
      </c>
      <c r="AY32">
        <v>5.9429999999999996</v>
      </c>
      <c r="AZ32">
        <v>5.97</v>
      </c>
      <c r="BA32">
        <v>6</v>
      </c>
      <c r="BB32">
        <v>6.0339999999999998</v>
      </c>
      <c r="BC32">
        <v>6.0720000000000001</v>
      </c>
    </row>
    <row r="33" spans="1:55">
      <c r="A33" t="s">
        <v>8</v>
      </c>
      <c r="B33">
        <v>12.457000000000001</v>
      </c>
      <c r="C33">
        <v>12.166</v>
      </c>
      <c r="D33">
        <v>11.87</v>
      </c>
      <c r="E33">
        <v>11.579000000000001</v>
      </c>
      <c r="F33">
        <v>11.304</v>
      </c>
      <c r="G33">
        <v>11.053000000000001</v>
      </c>
      <c r="H33">
        <v>10.83</v>
      </c>
      <c r="I33">
        <v>10.634</v>
      </c>
      <c r="J33">
        <v>10.464</v>
      </c>
      <c r="K33">
        <v>10.321</v>
      </c>
      <c r="L33">
        <v>10.209</v>
      </c>
      <c r="M33">
        <v>10.129</v>
      </c>
      <c r="N33">
        <v>10.079000000000001</v>
      </c>
      <c r="O33">
        <v>10.054</v>
      </c>
      <c r="P33">
        <v>10.051</v>
      </c>
      <c r="Q33">
        <v>10.067</v>
      </c>
      <c r="R33">
        <v>10.099</v>
      </c>
      <c r="S33">
        <v>10.141</v>
      </c>
      <c r="T33">
        <v>10.188000000000001</v>
      </c>
      <c r="U33">
        <v>10.233000000000001</v>
      </c>
      <c r="V33">
        <v>10.266999999999999</v>
      </c>
      <c r="W33">
        <v>10.281000000000001</v>
      </c>
      <c r="X33">
        <v>10.273999999999999</v>
      </c>
      <c r="Y33">
        <v>10.246</v>
      </c>
      <c r="Z33">
        <v>10.195</v>
      </c>
      <c r="AA33">
        <v>10.125</v>
      </c>
      <c r="AB33">
        <v>10.039</v>
      </c>
      <c r="AC33">
        <v>9.9440000000000008</v>
      </c>
      <c r="AD33">
        <v>9.85</v>
      </c>
      <c r="AE33">
        <v>9.7620000000000005</v>
      </c>
      <c r="AF33">
        <v>9.6869999999999994</v>
      </c>
      <c r="AG33">
        <v>9.6310000000000002</v>
      </c>
      <c r="AH33">
        <v>9.5939999999999994</v>
      </c>
      <c r="AI33">
        <v>9.577</v>
      </c>
      <c r="AJ33">
        <v>9.5809999999999995</v>
      </c>
      <c r="AK33">
        <v>9.6069999999999993</v>
      </c>
      <c r="AL33">
        <v>9.6549999999999994</v>
      </c>
      <c r="AM33">
        <v>9.7200000000000006</v>
      </c>
      <c r="AN33">
        <v>9.7970000000000006</v>
      </c>
      <c r="AO33">
        <v>9.8800000000000008</v>
      </c>
      <c r="AP33">
        <v>9.9619999999999997</v>
      </c>
      <c r="AQ33">
        <v>10.035</v>
      </c>
      <c r="AR33">
        <v>10.095000000000001</v>
      </c>
      <c r="AS33">
        <v>10.141</v>
      </c>
      <c r="AT33">
        <v>10.173</v>
      </c>
      <c r="AU33">
        <v>10.193</v>
      </c>
      <c r="AV33">
        <v>10.207000000000001</v>
      </c>
      <c r="AW33">
        <v>10.223000000000001</v>
      </c>
      <c r="AX33">
        <v>10.246</v>
      </c>
      <c r="AY33">
        <v>10.279</v>
      </c>
      <c r="AZ33">
        <v>10.323</v>
      </c>
      <c r="BA33">
        <v>10.378</v>
      </c>
      <c r="BB33">
        <v>10.44</v>
      </c>
      <c r="BC33">
        <v>10.506</v>
      </c>
    </row>
    <row r="34" spans="1:55">
      <c r="A34" t="s">
        <v>846</v>
      </c>
      <c r="B34">
        <v>9.2070000000000007</v>
      </c>
      <c r="C34">
        <v>8.8089999999999993</v>
      </c>
      <c r="D34">
        <v>8.4269999999999996</v>
      </c>
      <c r="E34">
        <v>8.0630000000000006</v>
      </c>
      <c r="F34">
        <v>7.72</v>
      </c>
      <c r="G34">
        <v>7.4029999999999996</v>
      </c>
      <c r="H34">
        <v>7.1180000000000003</v>
      </c>
      <c r="I34">
        <v>6.8680000000000003</v>
      </c>
      <c r="J34">
        <v>6.6509999999999998</v>
      </c>
      <c r="K34">
        <v>6.4660000000000002</v>
      </c>
      <c r="L34">
        <v>6.3109999999999999</v>
      </c>
      <c r="M34">
        <v>6.1820000000000004</v>
      </c>
      <c r="N34">
        <v>6.0730000000000004</v>
      </c>
      <c r="O34">
        <v>5.9729999999999999</v>
      </c>
      <c r="P34">
        <v>5.875</v>
      </c>
      <c r="Q34">
        <v>5.7649999999999997</v>
      </c>
      <c r="R34">
        <v>5.6319999999999997</v>
      </c>
      <c r="S34">
        <v>5.4729999999999999</v>
      </c>
      <c r="T34">
        <v>5.2880000000000003</v>
      </c>
      <c r="U34">
        <v>5.0830000000000002</v>
      </c>
      <c r="V34">
        <v>4.8680000000000003</v>
      </c>
      <c r="W34">
        <v>4.6589999999999998</v>
      </c>
      <c r="X34">
        <v>4.4720000000000004</v>
      </c>
      <c r="Y34">
        <v>4.3159999999999998</v>
      </c>
      <c r="Z34">
        <v>4.194</v>
      </c>
      <c r="AA34">
        <v>4.1020000000000003</v>
      </c>
      <c r="AB34">
        <v>4.032</v>
      </c>
      <c r="AC34">
        <v>3.968</v>
      </c>
      <c r="AD34">
        <v>3.9009999999999998</v>
      </c>
      <c r="AE34">
        <v>3.8260000000000001</v>
      </c>
      <c r="AF34">
        <v>3.742</v>
      </c>
      <c r="AG34">
        <v>3.653</v>
      </c>
      <c r="AH34">
        <v>3.5649999999999999</v>
      </c>
      <c r="AI34">
        <v>3.4830000000000001</v>
      </c>
      <c r="AJ34">
        <v>3.4060000000000001</v>
      </c>
      <c r="AK34">
        <v>3.3340000000000001</v>
      </c>
      <c r="AL34">
        <v>3.2610000000000001</v>
      </c>
      <c r="AM34">
        <v>3.1859999999999999</v>
      </c>
      <c r="AN34">
        <v>3.1080000000000001</v>
      </c>
      <c r="AO34">
        <v>3.03</v>
      </c>
      <c r="AP34">
        <v>2.9590000000000001</v>
      </c>
      <c r="AQ34">
        <v>2.9039999999999999</v>
      </c>
      <c r="AR34">
        <v>2.8719999999999999</v>
      </c>
      <c r="AS34">
        <v>2.8650000000000002</v>
      </c>
      <c r="AT34">
        <v>2.88</v>
      </c>
      <c r="AU34">
        <v>2.911</v>
      </c>
      <c r="AV34">
        <v>2.9470000000000001</v>
      </c>
      <c r="AW34">
        <v>2.9780000000000002</v>
      </c>
      <c r="AX34">
        <v>2.996</v>
      </c>
      <c r="AY34">
        <v>3.0009999999999999</v>
      </c>
      <c r="AZ34">
        <v>2.9940000000000002</v>
      </c>
      <c r="BA34">
        <v>2.9820000000000002</v>
      </c>
      <c r="BB34">
        <v>2.9729999999999999</v>
      </c>
      <c r="BC34">
        <v>2.9750000000000001</v>
      </c>
    </row>
    <row r="35" spans="1:55">
      <c r="A35" t="s">
        <v>847</v>
      </c>
      <c r="B35">
        <v>31.265999999999998</v>
      </c>
      <c r="C35">
        <v>30.852</v>
      </c>
      <c r="D35">
        <v>30.448</v>
      </c>
      <c r="E35">
        <v>30.047999999999998</v>
      </c>
      <c r="F35">
        <v>29.641999999999999</v>
      </c>
      <c r="G35">
        <v>29.212</v>
      </c>
      <c r="H35">
        <v>28.74</v>
      </c>
      <c r="I35">
        <v>28.212</v>
      </c>
      <c r="J35">
        <v>27.623000000000001</v>
      </c>
      <c r="K35">
        <v>26.972999999999999</v>
      </c>
      <c r="L35">
        <v>26.265000000000001</v>
      </c>
      <c r="M35">
        <v>25.510999999999999</v>
      </c>
      <c r="N35">
        <v>24.728000000000002</v>
      </c>
      <c r="O35">
        <v>23.937000000000001</v>
      </c>
      <c r="P35">
        <v>23.151</v>
      </c>
      <c r="Q35">
        <v>22.38</v>
      </c>
      <c r="R35">
        <v>21.63</v>
      </c>
      <c r="S35">
        <v>20.902999999999999</v>
      </c>
      <c r="T35">
        <v>20.198</v>
      </c>
      <c r="U35">
        <v>19.518999999999998</v>
      </c>
      <c r="V35">
        <v>18.87</v>
      </c>
      <c r="W35">
        <v>18.256</v>
      </c>
      <c r="X35">
        <v>17.670999999999999</v>
      </c>
      <c r="Y35">
        <v>17.113</v>
      </c>
      <c r="Z35">
        <v>16.574999999999999</v>
      </c>
      <c r="AA35">
        <v>16.048999999999999</v>
      </c>
      <c r="AB35">
        <v>15.526999999999999</v>
      </c>
      <c r="AC35">
        <v>15.002000000000001</v>
      </c>
      <c r="AD35">
        <v>14.471</v>
      </c>
      <c r="AE35">
        <v>13.933999999999999</v>
      </c>
      <c r="AF35">
        <v>13.395</v>
      </c>
      <c r="AG35">
        <v>12.862</v>
      </c>
      <c r="AH35">
        <v>12.343999999999999</v>
      </c>
      <c r="AI35">
        <v>11.847</v>
      </c>
      <c r="AJ35">
        <v>11.374000000000001</v>
      </c>
      <c r="AK35">
        <v>10.920999999999999</v>
      </c>
      <c r="AL35">
        <v>10.481999999999999</v>
      </c>
      <c r="AM35">
        <v>10.048999999999999</v>
      </c>
      <c r="AN35">
        <v>9.6199999999999992</v>
      </c>
      <c r="AO35">
        <v>9.1969999999999992</v>
      </c>
      <c r="AP35">
        <v>8.7850000000000001</v>
      </c>
      <c r="AQ35">
        <v>8.3889999999999993</v>
      </c>
      <c r="AR35">
        <v>8.0190000000000001</v>
      </c>
      <c r="AS35">
        <v>7.68</v>
      </c>
      <c r="AT35">
        <v>7.3789999999999996</v>
      </c>
      <c r="AU35">
        <v>7.1180000000000003</v>
      </c>
      <c r="AV35">
        <v>6.9</v>
      </c>
      <c r="AW35">
        <v>6.7210000000000001</v>
      </c>
      <c r="AX35">
        <v>6.5780000000000003</v>
      </c>
      <c r="AY35">
        <v>6.4649999999999999</v>
      </c>
      <c r="AZ35">
        <v>6.3810000000000002</v>
      </c>
      <c r="BA35">
        <v>6.319</v>
      </c>
      <c r="BB35">
        <v>6.2770000000000001</v>
      </c>
      <c r="BC35">
        <v>6.2480000000000002</v>
      </c>
    </row>
    <row r="36" spans="1:55">
      <c r="A36" t="s">
        <v>848</v>
      </c>
      <c r="B36">
        <v>16.486000000000001</v>
      </c>
      <c r="C36">
        <v>16.148</v>
      </c>
      <c r="D36">
        <v>15.814</v>
      </c>
      <c r="E36">
        <v>15.487</v>
      </c>
      <c r="F36">
        <v>15.164</v>
      </c>
      <c r="G36">
        <v>14.843</v>
      </c>
      <c r="H36">
        <v>14.516</v>
      </c>
      <c r="I36">
        <v>14.177</v>
      </c>
      <c r="J36">
        <v>13.82</v>
      </c>
      <c r="K36">
        <v>13.446</v>
      </c>
      <c r="L36">
        <v>13.051</v>
      </c>
      <c r="M36">
        <v>12.638999999999999</v>
      </c>
      <c r="N36">
        <v>12.214</v>
      </c>
      <c r="O36">
        <v>11.782999999999999</v>
      </c>
      <c r="P36">
        <v>11.353</v>
      </c>
      <c r="Q36">
        <v>10.929</v>
      </c>
      <c r="R36">
        <v>10.515000000000001</v>
      </c>
      <c r="S36">
        <v>10.116</v>
      </c>
      <c r="T36">
        <v>9.7360000000000007</v>
      </c>
      <c r="U36">
        <v>9.3780000000000001</v>
      </c>
      <c r="V36">
        <v>9.0449999999999999</v>
      </c>
      <c r="W36">
        <v>8.734</v>
      </c>
      <c r="X36">
        <v>8.4450000000000003</v>
      </c>
      <c r="Y36">
        <v>8.1790000000000003</v>
      </c>
      <c r="Z36">
        <v>7.9420000000000002</v>
      </c>
      <c r="AA36">
        <v>7.7309999999999999</v>
      </c>
      <c r="AB36">
        <v>7.54</v>
      </c>
      <c r="AC36">
        <v>7.375</v>
      </c>
      <c r="AD36">
        <v>7.2519999999999998</v>
      </c>
      <c r="AE36">
        <v>7.1929999999999996</v>
      </c>
      <c r="AF36">
        <v>7.2469999999999999</v>
      </c>
      <c r="AG36">
        <v>7.4669999999999996</v>
      </c>
      <c r="AH36">
        <v>7.875</v>
      </c>
      <c r="AI36">
        <v>8.4659999999999993</v>
      </c>
      <c r="AJ36">
        <v>9.2159999999999993</v>
      </c>
      <c r="AK36">
        <v>10.1</v>
      </c>
      <c r="AL36">
        <v>11.082000000000001</v>
      </c>
      <c r="AM36">
        <v>12.087999999999999</v>
      </c>
      <c r="AN36">
        <v>13.032</v>
      </c>
      <c r="AO36">
        <v>13.835000000000001</v>
      </c>
      <c r="AP36">
        <v>14.38</v>
      </c>
      <c r="AQ36">
        <v>14.555999999999999</v>
      </c>
      <c r="AR36">
        <v>14.343</v>
      </c>
      <c r="AS36">
        <v>13.765000000000001</v>
      </c>
      <c r="AT36">
        <v>12.872</v>
      </c>
      <c r="AU36">
        <v>11.766999999999999</v>
      </c>
      <c r="AV36">
        <v>10.589</v>
      </c>
      <c r="AW36">
        <v>9.484</v>
      </c>
      <c r="AX36">
        <v>8.5679999999999996</v>
      </c>
      <c r="AY36">
        <v>7.899</v>
      </c>
      <c r="AZ36">
        <v>7.4989999999999997</v>
      </c>
      <c r="BA36">
        <v>7.3419999999999996</v>
      </c>
      <c r="BB36">
        <v>7.3319999999999999</v>
      </c>
      <c r="BC36">
        <v>7.3840000000000003</v>
      </c>
    </row>
    <row r="37" spans="1:55">
      <c r="A37" t="s">
        <v>849</v>
      </c>
      <c r="B37">
        <v>27.975000000000001</v>
      </c>
      <c r="C37">
        <v>27.553000000000001</v>
      </c>
      <c r="D37">
        <v>27.117999999999999</v>
      </c>
      <c r="E37">
        <v>26.664999999999999</v>
      </c>
      <c r="F37">
        <v>26.192</v>
      </c>
      <c r="G37">
        <v>25.69</v>
      </c>
      <c r="H37">
        <v>25.152000000000001</v>
      </c>
      <c r="I37">
        <v>24.579000000000001</v>
      </c>
      <c r="J37">
        <v>23.974</v>
      </c>
      <c r="K37">
        <v>23.343</v>
      </c>
      <c r="L37">
        <v>22.690999999999999</v>
      </c>
      <c r="M37">
        <v>22.024000000000001</v>
      </c>
      <c r="N37">
        <v>21.353000000000002</v>
      </c>
      <c r="O37">
        <v>20.693999999999999</v>
      </c>
      <c r="P37">
        <v>20.058</v>
      </c>
      <c r="Q37">
        <v>19.460999999999999</v>
      </c>
      <c r="R37">
        <v>18.913</v>
      </c>
      <c r="S37">
        <v>18.419</v>
      </c>
      <c r="T37">
        <v>17.981999999999999</v>
      </c>
      <c r="U37">
        <v>17.606999999999999</v>
      </c>
      <c r="V37">
        <v>17.297000000000001</v>
      </c>
      <c r="W37">
        <v>17.052</v>
      </c>
      <c r="X37">
        <v>16.864000000000001</v>
      </c>
      <c r="Y37">
        <v>16.725999999999999</v>
      </c>
      <c r="Z37">
        <v>16.634</v>
      </c>
      <c r="AA37">
        <v>16.582000000000001</v>
      </c>
      <c r="AB37">
        <v>16.567</v>
      </c>
      <c r="AC37">
        <v>16.585999999999999</v>
      </c>
      <c r="AD37">
        <v>16.637</v>
      </c>
      <c r="AE37">
        <v>16.715</v>
      </c>
      <c r="AF37">
        <v>16.823</v>
      </c>
      <c r="AG37">
        <v>16.965</v>
      </c>
      <c r="AH37">
        <v>17.143000000000001</v>
      </c>
      <c r="AI37">
        <v>17.350999999999999</v>
      </c>
      <c r="AJ37">
        <v>17.582999999999998</v>
      </c>
      <c r="AK37">
        <v>17.832999999999998</v>
      </c>
      <c r="AL37">
        <v>18.097000000000001</v>
      </c>
      <c r="AM37">
        <v>18.364000000000001</v>
      </c>
      <c r="AN37">
        <v>18.617999999999999</v>
      </c>
      <c r="AO37">
        <v>18.838999999999999</v>
      </c>
      <c r="AP37">
        <v>19.004999999999999</v>
      </c>
      <c r="AQ37">
        <v>19.093</v>
      </c>
      <c r="AR37">
        <v>19.091999999999999</v>
      </c>
      <c r="AS37">
        <v>18.998999999999999</v>
      </c>
      <c r="AT37">
        <v>18.814</v>
      </c>
      <c r="AU37">
        <v>18.541</v>
      </c>
      <c r="AV37">
        <v>18.189</v>
      </c>
      <c r="AW37">
        <v>17.782</v>
      </c>
      <c r="AX37">
        <v>17.341000000000001</v>
      </c>
      <c r="AY37">
        <v>16.88</v>
      </c>
      <c r="AZ37">
        <v>16.411999999999999</v>
      </c>
      <c r="BA37">
        <v>15.941000000000001</v>
      </c>
      <c r="BB37">
        <v>15.467000000000001</v>
      </c>
      <c r="BC37">
        <v>14.994999999999999</v>
      </c>
    </row>
    <row r="38" spans="1:55">
      <c r="A38" t="s">
        <v>10</v>
      </c>
      <c r="B38">
        <v>7.8</v>
      </c>
      <c r="C38">
        <v>7.7</v>
      </c>
      <c r="D38">
        <v>7.7</v>
      </c>
      <c r="E38">
        <v>7.8</v>
      </c>
      <c r="F38">
        <v>7.5</v>
      </c>
      <c r="G38">
        <v>7.6</v>
      </c>
      <c r="H38">
        <v>7.5</v>
      </c>
      <c r="I38">
        <v>7.4</v>
      </c>
      <c r="J38">
        <v>7.4</v>
      </c>
      <c r="K38">
        <v>7.3</v>
      </c>
      <c r="L38">
        <v>7.3</v>
      </c>
      <c r="M38">
        <v>7.3</v>
      </c>
      <c r="N38">
        <v>7.4</v>
      </c>
      <c r="O38">
        <v>7.4</v>
      </c>
      <c r="P38">
        <v>7.4</v>
      </c>
      <c r="Q38">
        <v>7.3</v>
      </c>
      <c r="R38">
        <v>7.2</v>
      </c>
      <c r="S38">
        <v>7.1</v>
      </c>
      <c r="T38">
        <v>7.1</v>
      </c>
      <c r="U38">
        <v>7</v>
      </c>
      <c r="V38">
        <v>7.1</v>
      </c>
      <c r="W38">
        <v>7</v>
      </c>
      <c r="X38">
        <v>7.1</v>
      </c>
      <c r="Y38">
        <v>7</v>
      </c>
      <c r="Z38">
        <v>7</v>
      </c>
      <c r="AA38">
        <v>7</v>
      </c>
      <c r="AB38">
        <v>7.2</v>
      </c>
      <c r="AC38">
        <v>7.2</v>
      </c>
      <c r="AD38">
        <v>7.3</v>
      </c>
      <c r="AE38">
        <v>7.3</v>
      </c>
      <c r="AF38">
        <v>7.3</v>
      </c>
      <c r="AG38">
        <v>7.2</v>
      </c>
      <c r="AH38">
        <v>6.9</v>
      </c>
      <c r="AI38">
        <v>6.8</v>
      </c>
      <c r="AJ38">
        <v>7.2</v>
      </c>
      <c r="AK38">
        <v>7.1</v>
      </c>
      <c r="AL38">
        <v>7.3</v>
      </c>
      <c r="AM38">
        <v>7.2</v>
      </c>
      <c r="AN38">
        <v>7.2</v>
      </c>
      <c r="AO38">
        <v>7.3</v>
      </c>
      <c r="AP38">
        <v>7.1</v>
      </c>
      <c r="AQ38">
        <v>7.1</v>
      </c>
      <c r="AR38">
        <v>7.1</v>
      </c>
      <c r="AS38">
        <v>7.2</v>
      </c>
      <c r="AT38">
        <v>7.25</v>
      </c>
      <c r="AU38">
        <v>7.1</v>
      </c>
      <c r="AV38">
        <v>7</v>
      </c>
      <c r="AW38">
        <v>7.1</v>
      </c>
      <c r="AX38">
        <v>7.2</v>
      </c>
      <c r="AY38">
        <v>7.1</v>
      </c>
      <c r="AZ38">
        <v>7.1</v>
      </c>
      <c r="BA38">
        <v>7</v>
      </c>
      <c r="BB38">
        <v>7.1</v>
      </c>
      <c r="BC38">
        <v>7.2</v>
      </c>
    </row>
    <row r="39" spans="1:55">
      <c r="A39" t="s">
        <v>850</v>
      </c>
      <c r="B39">
        <v>8.6321767162391474</v>
      </c>
      <c r="C39">
        <v>8.4950512384829722</v>
      </c>
      <c r="D39">
        <v>9.1148798627832601</v>
      </c>
      <c r="E39">
        <v>8.5112643887577697</v>
      </c>
      <c r="F39">
        <v>8.5058544181204319</v>
      </c>
      <c r="G39">
        <v>8.6790739159973107</v>
      </c>
      <c r="H39">
        <v>8.5130756011252782</v>
      </c>
      <c r="I39">
        <v>9.0213737008711341</v>
      </c>
      <c r="J39">
        <v>9.1975253098120984</v>
      </c>
      <c r="K39">
        <v>9.7114401391288272</v>
      </c>
      <c r="L39">
        <v>9.6254069611485527</v>
      </c>
      <c r="M39">
        <v>9.8559686453242907</v>
      </c>
      <c r="N39">
        <v>9.5276208663585464</v>
      </c>
      <c r="O39">
        <v>9.8221169711361949</v>
      </c>
      <c r="P39">
        <v>9.6654273826397308</v>
      </c>
      <c r="Q39">
        <v>9.9730682445376182</v>
      </c>
      <c r="R39">
        <v>10.07356860693656</v>
      </c>
      <c r="S39">
        <v>10.172447569284635</v>
      </c>
      <c r="T39">
        <v>10.435981082142197</v>
      </c>
      <c r="U39">
        <v>10.374789208551821</v>
      </c>
      <c r="V39">
        <v>10.939665600978108</v>
      </c>
      <c r="W39">
        <v>10.550919100240174</v>
      </c>
      <c r="X39">
        <v>10.602030482395815</v>
      </c>
      <c r="Y39">
        <v>10.949161683255115</v>
      </c>
      <c r="Z39">
        <v>11.029134454049625</v>
      </c>
      <c r="AA39">
        <v>11.276487783098172</v>
      </c>
      <c r="AB39">
        <v>11.042638848484257</v>
      </c>
      <c r="AC39">
        <v>11.104473861769909</v>
      </c>
      <c r="AD39">
        <v>10.968747543162399</v>
      </c>
      <c r="AE39">
        <v>11.048832809663562</v>
      </c>
      <c r="AF39">
        <v>11.175136807946418</v>
      </c>
      <c r="AG39">
        <v>11.414174374761116</v>
      </c>
      <c r="AH39">
        <v>11.421749976519386</v>
      </c>
      <c r="AI39">
        <v>11.484288661466801</v>
      </c>
      <c r="AJ39">
        <v>11.43375270599585</v>
      </c>
      <c r="AK39">
        <v>11.494583538525523</v>
      </c>
      <c r="AL39">
        <v>11.520299073875213</v>
      </c>
      <c r="AM39">
        <v>11.409045050281936</v>
      </c>
      <c r="AN39">
        <v>11.277326467608065</v>
      </c>
      <c r="AO39">
        <v>11.255667626981193</v>
      </c>
      <c r="AP39">
        <v>11.006848020158973</v>
      </c>
      <c r="AQ39">
        <v>11.004427296970501</v>
      </c>
      <c r="AR39">
        <v>11.158353592108737</v>
      </c>
      <c r="AS39">
        <v>11.314124615231387</v>
      </c>
      <c r="AT39">
        <v>11.111501085178329</v>
      </c>
      <c r="AU39">
        <v>11.33343471112909</v>
      </c>
      <c r="AV39">
        <v>11.274755620130392</v>
      </c>
      <c r="AW39">
        <v>11.389898208257993</v>
      </c>
      <c r="AX39">
        <v>11.372633095273258</v>
      </c>
      <c r="AY39">
        <v>11.434765367001672</v>
      </c>
      <c r="AZ39">
        <v>11.429917284143899</v>
      </c>
      <c r="BA39">
        <v>11.243646887336746</v>
      </c>
      <c r="BB39">
        <v>11.460106887824212</v>
      </c>
      <c r="BC39">
        <v>11.373883450103799</v>
      </c>
    </row>
    <row r="40" spans="1:55">
      <c r="A40" t="s">
        <v>851</v>
      </c>
      <c r="B40">
        <v>9.8000000000000007</v>
      </c>
      <c r="C40">
        <v>9.4</v>
      </c>
      <c r="D40">
        <v>9.9</v>
      </c>
      <c r="E40">
        <v>10</v>
      </c>
      <c r="F40">
        <v>9.3000000000000007</v>
      </c>
      <c r="G40">
        <v>9.5</v>
      </c>
      <c r="H40">
        <v>9.4</v>
      </c>
      <c r="I40">
        <v>9.1999999999999993</v>
      </c>
      <c r="J40">
        <v>9.5</v>
      </c>
      <c r="K40">
        <v>9.5</v>
      </c>
      <c r="L40">
        <v>9.1999999999999993</v>
      </c>
      <c r="M40">
        <v>9.3000000000000007</v>
      </c>
      <c r="N40">
        <v>9</v>
      </c>
      <c r="O40">
        <v>9</v>
      </c>
      <c r="P40">
        <v>8.9</v>
      </c>
      <c r="Q40">
        <v>8.8000000000000007</v>
      </c>
      <c r="R40">
        <v>9.1</v>
      </c>
      <c r="S40">
        <v>8.9</v>
      </c>
      <c r="T40">
        <v>9.1999999999999993</v>
      </c>
      <c r="U40">
        <v>9.1</v>
      </c>
      <c r="V40">
        <v>9.4</v>
      </c>
      <c r="W40">
        <v>9.4</v>
      </c>
      <c r="X40">
        <v>9.3000000000000007</v>
      </c>
      <c r="Y40">
        <v>9.5</v>
      </c>
      <c r="Z40">
        <v>9.1</v>
      </c>
      <c r="AA40">
        <v>9.1999999999999993</v>
      </c>
      <c r="AB40">
        <v>9.1999999999999993</v>
      </c>
      <c r="AC40">
        <v>9.3000000000000007</v>
      </c>
      <c r="AD40">
        <v>9</v>
      </c>
      <c r="AE40">
        <v>9.1999999999999993</v>
      </c>
      <c r="AF40">
        <v>9.5</v>
      </c>
      <c r="AG40">
        <v>9.1999999999999993</v>
      </c>
      <c r="AH40">
        <v>9.1</v>
      </c>
      <c r="AI40">
        <v>9</v>
      </c>
      <c r="AJ40">
        <v>8.9</v>
      </c>
      <c r="AK40">
        <v>9</v>
      </c>
      <c r="AL40">
        <v>8.9</v>
      </c>
      <c r="AM40">
        <v>8.9</v>
      </c>
      <c r="AN40">
        <v>8.8000000000000007</v>
      </c>
      <c r="AO40">
        <v>8.6999999999999993</v>
      </c>
      <c r="AP40">
        <v>8.6999999999999993</v>
      </c>
      <c r="AQ40">
        <v>8.5</v>
      </c>
      <c r="AR40">
        <v>8.5</v>
      </c>
      <c r="AS40">
        <v>8.6</v>
      </c>
      <c r="AT40">
        <v>8.1</v>
      </c>
      <c r="AU40">
        <v>8.1999999999999993</v>
      </c>
      <c r="AV40">
        <v>8.1</v>
      </c>
      <c r="AW40">
        <v>8.1</v>
      </c>
      <c r="AX40">
        <v>8</v>
      </c>
      <c r="AY40">
        <v>8.1</v>
      </c>
      <c r="AZ40">
        <v>8</v>
      </c>
      <c r="BA40">
        <v>7.8</v>
      </c>
      <c r="BB40">
        <v>8</v>
      </c>
      <c r="BC40">
        <v>8</v>
      </c>
    </row>
    <row r="41" spans="1:55">
      <c r="A41" t="s">
        <v>852</v>
      </c>
      <c r="B41">
        <v>12.154999999999999</v>
      </c>
      <c r="C41">
        <v>12.186</v>
      </c>
      <c r="D41">
        <v>12.206</v>
      </c>
      <c r="E41">
        <v>12.211</v>
      </c>
      <c r="F41">
        <v>12.198</v>
      </c>
      <c r="G41">
        <v>12.169</v>
      </c>
      <c r="H41">
        <v>12.129</v>
      </c>
      <c r="I41">
        <v>12.086</v>
      </c>
      <c r="J41">
        <v>12.045</v>
      </c>
      <c r="K41">
        <v>12.009</v>
      </c>
      <c r="L41">
        <v>11.978</v>
      </c>
      <c r="M41">
        <v>11.951000000000001</v>
      </c>
      <c r="N41">
        <v>11.925000000000001</v>
      </c>
      <c r="O41">
        <v>11.896000000000001</v>
      </c>
      <c r="P41">
        <v>11.863</v>
      </c>
      <c r="Q41">
        <v>11.821999999999999</v>
      </c>
      <c r="R41">
        <v>11.772</v>
      </c>
      <c r="S41">
        <v>11.712999999999999</v>
      </c>
      <c r="T41">
        <v>11.646000000000001</v>
      </c>
      <c r="U41">
        <v>11.571999999999999</v>
      </c>
      <c r="V41">
        <v>11.494</v>
      </c>
      <c r="W41">
        <v>11.416</v>
      </c>
      <c r="X41">
        <v>11.343</v>
      </c>
      <c r="Y41">
        <v>11.275</v>
      </c>
      <c r="Z41">
        <v>11.212999999999999</v>
      </c>
      <c r="AA41">
        <v>11.154</v>
      </c>
      <c r="AB41">
        <v>11.093999999999999</v>
      </c>
      <c r="AC41">
        <v>11.029</v>
      </c>
      <c r="AD41">
        <v>10.957000000000001</v>
      </c>
      <c r="AE41">
        <v>10.875999999999999</v>
      </c>
      <c r="AF41">
        <v>10.789</v>
      </c>
      <c r="AG41">
        <v>10.699</v>
      </c>
      <c r="AH41">
        <v>10.61</v>
      </c>
      <c r="AI41">
        <v>10.523999999999999</v>
      </c>
      <c r="AJ41">
        <v>10.439</v>
      </c>
      <c r="AK41">
        <v>10.352</v>
      </c>
      <c r="AL41">
        <v>10.257</v>
      </c>
      <c r="AM41">
        <v>10.148999999999999</v>
      </c>
      <c r="AN41">
        <v>10.026999999999999</v>
      </c>
      <c r="AO41">
        <v>9.8930000000000007</v>
      </c>
      <c r="AP41">
        <v>9.7490000000000006</v>
      </c>
      <c r="AQ41">
        <v>9.6010000000000009</v>
      </c>
      <c r="AR41">
        <v>9.4550000000000001</v>
      </c>
      <c r="AS41">
        <v>9.32</v>
      </c>
      <c r="AT41">
        <v>9.1989999999999998</v>
      </c>
      <c r="AU41">
        <v>9.0980000000000008</v>
      </c>
      <c r="AV41">
        <v>9.0220000000000002</v>
      </c>
      <c r="AW41">
        <v>8.968</v>
      </c>
      <c r="AX41">
        <v>8.9350000000000005</v>
      </c>
      <c r="AY41">
        <v>8.9209999999999994</v>
      </c>
      <c r="AZ41">
        <v>8.9239999999999995</v>
      </c>
      <c r="BA41">
        <v>8.94</v>
      </c>
      <c r="BB41">
        <v>8.9640000000000004</v>
      </c>
      <c r="BC41">
        <v>8.9920000000000009</v>
      </c>
    </row>
    <row r="42" spans="1:55">
      <c r="A42" t="s">
        <v>32</v>
      </c>
      <c r="B42">
        <v>12.355</v>
      </c>
      <c r="C42">
        <v>12.07</v>
      </c>
      <c r="D42">
        <v>11.786</v>
      </c>
      <c r="E42">
        <v>11.502000000000001</v>
      </c>
      <c r="F42">
        <v>11.217000000000001</v>
      </c>
      <c r="G42">
        <v>10.932</v>
      </c>
      <c r="H42">
        <v>10.646000000000001</v>
      </c>
      <c r="I42">
        <v>10.358000000000001</v>
      </c>
      <c r="J42">
        <v>10.071999999999999</v>
      </c>
      <c r="K42">
        <v>9.7870000000000008</v>
      </c>
      <c r="L42">
        <v>9.5079999999999991</v>
      </c>
      <c r="M42">
        <v>9.2370000000000001</v>
      </c>
      <c r="N42">
        <v>8.9760000000000009</v>
      </c>
      <c r="O42">
        <v>8.7279999999999998</v>
      </c>
      <c r="P42">
        <v>8.4939999999999998</v>
      </c>
      <c r="Q42">
        <v>8.2769999999999992</v>
      </c>
      <c r="R42">
        <v>8.0760000000000005</v>
      </c>
      <c r="S42">
        <v>7.891</v>
      </c>
      <c r="T42">
        <v>7.72</v>
      </c>
      <c r="U42">
        <v>7.5609999999999999</v>
      </c>
      <c r="V42">
        <v>7.4119999999999999</v>
      </c>
      <c r="W42">
        <v>7.2709999999999999</v>
      </c>
      <c r="X42">
        <v>7.1360000000000001</v>
      </c>
      <c r="Y42">
        <v>7.0060000000000002</v>
      </c>
      <c r="Z42">
        <v>6.8780000000000001</v>
      </c>
      <c r="AA42">
        <v>6.7510000000000003</v>
      </c>
      <c r="AB42">
        <v>6.6239999999999997</v>
      </c>
      <c r="AC42">
        <v>6.4989999999999997</v>
      </c>
      <c r="AD42">
        <v>6.375</v>
      </c>
      <c r="AE42">
        <v>6.2539999999999996</v>
      </c>
      <c r="AF42">
        <v>6.1360000000000001</v>
      </c>
      <c r="AG42">
        <v>6.0229999999999997</v>
      </c>
      <c r="AH42">
        <v>5.9160000000000004</v>
      </c>
      <c r="AI42">
        <v>5.8159999999999998</v>
      </c>
      <c r="AJ42">
        <v>5.7229999999999999</v>
      </c>
      <c r="AK42">
        <v>5.6390000000000002</v>
      </c>
      <c r="AL42">
        <v>5.5620000000000003</v>
      </c>
      <c r="AM42">
        <v>5.4930000000000003</v>
      </c>
      <c r="AN42">
        <v>5.431</v>
      </c>
      <c r="AO42">
        <v>5.3739999999999997</v>
      </c>
      <c r="AP42">
        <v>5.3239999999999998</v>
      </c>
      <c r="AQ42">
        <v>5.28</v>
      </c>
      <c r="AR42">
        <v>5.2409999999999997</v>
      </c>
      <c r="AS42">
        <v>5.2069999999999999</v>
      </c>
      <c r="AT42">
        <v>5.1779999999999999</v>
      </c>
      <c r="AU42">
        <v>5.1539999999999999</v>
      </c>
      <c r="AV42">
        <v>5.133</v>
      </c>
      <c r="AW42">
        <v>5.117</v>
      </c>
      <c r="AX42">
        <v>5.1050000000000004</v>
      </c>
      <c r="AY42">
        <v>5.0970000000000004</v>
      </c>
      <c r="AZ42">
        <v>5.093</v>
      </c>
      <c r="BA42">
        <v>5.0919999999999996</v>
      </c>
      <c r="BB42">
        <v>5.0960000000000001</v>
      </c>
      <c r="BC42">
        <v>5.1050000000000004</v>
      </c>
    </row>
    <row r="43" spans="1:55">
      <c r="A43" t="s">
        <v>709</v>
      </c>
      <c r="B43">
        <v>25.43</v>
      </c>
      <c r="C43">
        <v>14.24</v>
      </c>
      <c r="D43">
        <v>10.02</v>
      </c>
      <c r="E43">
        <v>10.039999999999999</v>
      </c>
      <c r="F43">
        <v>11.5</v>
      </c>
      <c r="G43">
        <v>9.5</v>
      </c>
      <c r="H43">
        <v>8.83</v>
      </c>
      <c r="I43">
        <v>8.43</v>
      </c>
      <c r="J43">
        <v>8.2100000000000009</v>
      </c>
      <c r="K43">
        <v>8.0299999999999994</v>
      </c>
      <c r="L43">
        <v>7.6</v>
      </c>
      <c r="M43">
        <v>7.32</v>
      </c>
      <c r="N43">
        <v>7.61</v>
      </c>
      <c r="O43">
        <v>7.04</v>
      </c>
      <c r="P43">
        <v>7.34</v>
      </c>
      <c r="Q43">
        <v>7.32</v>
      </c>
      <c r="R43">
        <v>7.25</v>
      </c>
      <c r="S43">
        <v>6.87</v>
      </c>
      <c r="T43">
        <v>6.25</v>
      </c>
      <c r="U43">
        <v>6.21</v>
      </c>
      <c r="V43">
        <v>6.34</v>
      </c>
      <c r="W43">
        <v>6.36</v>
      </c>
      <c r="X43">
        <v>6.6</v>
      </c>
      <c r="Y43">
        <v>6.9</v>
      </c>
      <c r="Z43">
        <v>6.82</v>
      </c>
      <c r="AA43">
        <v>6.78</v>
      </c>
      <c r="AB43">
        <v>6.86</v>
      </c>
      <c r="AC43">
        <v>6.72</v>
      </c>
      <c r="AD43">
        <v>6.64</v>
      </c>
      <c r="AE43">
        <v>6.54</v>
      </c>
      <c r="AF43">
        <v>6.67</v>
      </c>
      <c r="AG43">
        <v>6.7</v>
      </c>
      <c r="AH43">
        <v>6.64</v>
      </c>
      <c r="AI43">
        <v>6.64</v>
      </c>
      <c r="AJ43">
        <v>6.49</v>
      </c>
      <c r="AK43">
        <v>6.57</v>
      </c>
      <c r="AL43">
        <v>6.56</v>
      </c>
      <c r="AM43">
        <v>6.51</v>
      </c>
      <c r="AN43">
        <v>6.5</v>
      </c>
      <c r="AO43">
        <v>6.46</v>
      </c>
      <c r="AP43">
        <v>6.45</v>
      </c>
      <c r="AQ43">
        <v>6.43</v>
      </c>
      <c r="AR43">
        <v>6.41</v>
      </c>
      <c r="AS43">
        <v>6.4</v>
      </c>
      <c r="AT43">
        <v>6.42</v>
      </c>
      <c r="AU43">
        <v>6.51</v>
      </c>
      <c r="AV43">
        <v>6.81</v>
      </c>
      <c r="AW43">
        <v>6.93</v>
      </c>
      <c r="AX43">
        <v>7.06</v>
      </c>
      <c r="AY43">
        <v>7.08</v>
      </c>
      <c r="AZ43">
        <v>7.11</v>
      </c>
      <c r="BA43">
        <v>7.14</v>
      </c>
      <c r="BB43">
        <v>7.15</v>
      </c>
      <c r="BC43">
        <v>7.2</v>
      </c>
    </row>
    <row r="44" spans="1:55">
      <c r="A44" t="s">
        <v>853</v>
      </c>
      <c r="B44">
        <v>27.733000000000001</v>
      </c>
      <c r="C44">
        <v>27.062000000000001</v>
      </c>
      <c r="D44">
        <v>26.4</v>
      </c>
      <c r="E44">
        <v>25.751999999999999</v>
      </c>
      <c r="F44">
        <v>25.12</v>
      </c>
      <c r="G44">
        <v>24.495999999999999</v>
      </c>
      <c r="H44">
        <v>23.864999999999998</v>
      </c>
      <c r="I44">
        <v>23.213000000000001</v>
      </c>
      <c r="J44">
        <v>22.533999999999999</v>
      </c>
      <c r="K44">
        <v>21.831</v>
      </c>
      <c r="L44">
        <v>21.114000000000001</v>
      </c>
      <c r="M44">
        <v>20.395</v>
      </c>
      <c r="N44">
        <v>19.692</v>
      </c>
      <c r="O44">
        <v>19.021000000000001</v>
      </c>
      <c r="P44">
        <v>18.39</v>
      </c>
      <c r="Q44">
        <v>17.803999999999998</v>
      </c>
      <c r="R44">
        <v>17.260999999999999</v>
      </c>
      <c r="S44">
        <v>16.754999999999999</v>
      </c>
      <c r="T44">
        <v>16.280999999999999</v>
      </c>
      <c r="U44">
        <v>15.84</v>
      </c>
      <c r="V44">
        <v>15.432</v>
      </c>
      <c r="W44">
        <v>15.058</v>
      </c>
      <c r="X44">
        <v>14.72</v>
      </c>
      <c r="Y44">
        <v>14.420999999999999</v>
      </c>
      <c r="Z44">
        <v>14.164999999999999</v>
      </c>
      <c r="AA44">
        <v>13.956</v>
      </c>
      <c r="AB44">
        <v>13.795</v>
      </c>
      <c r="AC44">
        <v>13.686999999999999</v>
      </c>
      <c r="AD44">
        <v>13.632999999999999</v>
      </c>
      <c r="AE44">
        <v>13.64</v>
      </c>
      <c r="AF44">
        <v>13.722</v>
      </c>
      <c r="AG44">
        <v>13.895</v>
      </c>
      <c r="AH44">
        <v>14.162000000000001</v>
      </c>
      <c r="AI44">
        <v>14.509</v>
      </c>
      <c r="AJ44">
        <v>14.917</v>
      </c>
      <c r="AK44">
        <v>15.363</v>
      </c>
      <c r="AL44">
        <v>15.82</v>
      </c>
      <c r="AM44">
        <v>16.256</v>
      </c>
      <c r="AN44">
        <v>16.638000000000002</v>
      </c>
      <c r="AO44">
        <v>16.939</v>
      </c>
      <c r="AP44">
        <v>17.129000000000001</v>
      </c>
      <c r="AQ44">
        <v>17.184000000000001</v>
      </c>
      <c r="AR44">
        <v>17.114000000000001</v>
      </c>
      <c r="AS44">
        <v>16.931999999999999</v>
      </c>
      <c r="AT44">
        <v>16.652999999999999</v>
      </c>
      <c r="AU44">
        <v>16.303000000000001</v>
      </c>
      <c r="AV44">
        <v>15.912000000000001</v>
      </c>
      <c r="AW44">
        <v>15.513</v>
      </c>
      <c r="AX44">
        <v>15.134</v>
      </c>
      <c r="AY44">
        <v>14.791</v>
      </c>
      <c r="AZ44">
        <v>14.493</v>
      </c>
      <c r="BA44">
        <v>14.236000000000001</v>
      </c>
      <c r="BB44">
        <v>14.000999999999999</v>
      </c>
      <c r="BC44">
        <v>13.773</v>
      </c>
    </row>
    <row r="45" spans="1:55">
      <c r="A45" t="s">
        <v>655</v>
      </c>
      <c r="B45">
        <v>22.324000000000002</v>
      </c>
      <c r="C45">
        <v>22.035</v>
      </c>
      <c r="D45">
        <v>21.751000000000001</v>
      </c>
      <c r="E45">
        <v>21.472000000000001</v>
      </c>
      <c r="F45">
        <v>21.193999999999999</v>
      </c>
      <c r="G45">
        <v>20.913</v>
      </c>
      <c r="H45">
        <v>20.622</v>
      </c>
      <c r="I45">
        <v>20.318000000000001</v>
      </c>
      <c r="J45">
        <v>19.998999999999999</v>
      </c>
      <c r="K45">
        <v>19.664000000000001</v>
      </c>
      <c r="L45">
        <v>19.312999999999999</v>
      </c>
      <c r="M45">
        <v>18.946000000000002</v>
      </c>
      <c r="N45">
        <v>18.568000000000001</v>
      </c>
      <c r="O45">
        <v>18.187000000000001</v>
      </c>
      <c r="P45">
        <v>17.806999999999999</v>
      </c>
      <c r="Q45">
        <v>17.433</v>
      </c>
      <c r="R45">
        <v>17.071999999999999</v>
      </c>
      <c r="S45">
        <v>16.725000000000001</v>
      </c>
      <c r="T45">
        <v>16.396999999999998</v>
      </c>
      <c r="U45">
        <v>16.09</v>
      </c>
      <c r="V45">
        <v>15.807</v>
      </c>
      <c r="W45">
        <v>15.548999999999999</v>
      </c>
      <c r="X45">
        <v>15.314</v>
      </c>
      <c r="Y45">
        <v>15.1</v>
      </c>
      <c r="Z45">
        <v>14.904</v>
      </c>
      <c r="AA45">
        <v>14.723000000000001</v>
      </c>
      <c r="AB45">
        <v>14.553000000000001</v>
      </c>
      <c r="AC45">
        <v>14.391999999999999</v>
      </c>
      <c r="AD45">
        <v>14.239000000000001</v>
      </c>
      <c r="AE45">
        <v>14.095000000000001</v>
      </c>
      <c r="AF45">
        <v>13.965</v>
      </c>
      <c r="AG45">
        <v>13.853</v>
      </c>
      <c r="AH45">
        <v>13.765000000000001</v>
      </c>
      <c r="AI45">
        <v>13.704000000000001</v>
      </c>
      <c r="AJ45">
        <v>13.669</v>
      </c>
      <c r="AK45">
        <v>13.664</v>
      </c>
      <c r="AL45">
        <v>13.691000000000001</v>
      </c>
      <c r="AM45">
        <v>13.744</v>
      </c>
      <c r="AN45">
        <v>13.811999999999999</v>
      </c>
      <c r="AO45">
        <v>13.885</v>
      </c>
      <c r="AP45">
        <v>13.95</v>
      </c>
      <c r="AQ45">
        <v>13.991</v>
      </c>
      <c r="AR45">
        <v>13.999000000000001</v>
      </c>
      <c r="AS45">
        <v>13.965999999999999</v>
      </c>
      <c r="AT45">
        <v>13.885999999999999</v>
      </c>
      <c r="AU45">
        <v>13.757999999999999</v>
      </c>
      <c r="AV45">
        <v>13.58</v>
      </c>
      <c r="AW45">
        <v>13.366</v>
      </c>
      <c r="AX45">
        <v>13.124000000000001</v>
      </c>
      <c r="AY45">
        <v>12.862</v>
      </c>
      <c r="AZ45">
        <v>12.587</v>
      </c>
      <c r="BA45">
        <v>12.305999999999999</v>
      </c>
      <c r="BB45">
        <v>12.021000000000001</v>
      </c>
      <c r="BC45">
        <v>11.739000000000001</v>
      </c>
    </row>
    <row r="46" spans="1:55">
      <c r="A46" t="s">
        <v>651</v>
      </c>
      <c r="B46">
        <v>17.126999999999999</v>
      </c>
      <c r="C46">
        <v>16.721</v>
      </c>
      <c r="D46">
        <v>16.343</v>
      </c>
      <c r="E46">
        <v>15.993</v>
      </c>
      <c r="F46">
        <v>15.672000000000001</v>
      </c>
      <c r="G46">
        <v>15.379</v>
      </c>
      <c r="H46">
        <v>15.114000000000001</v>
      </c>
      <c r="I46">
        <v>14.872</v>
      </c>
      <c r="J46">
        <v>14.65</v>
      </c>
      <c r="K46">
        <v>14.443</v>
      </c>
      <c r="L46">
        <v>14.249000000000001</v>
      </c>
      <c r="M46">
        <v>14.064</v>
      </c>
      <c r="N46">
        <v>13.885999999999999</v>
      </c>
      <c r="O46">
        <v>13.712999999999999</v>
      </c>
      <c r="P46">
        <v>13.542999999999999</v>
      </c>
      <c r="Q46">
        <v>13.371</v>
      </c>
      <c r="R46">
        <v>13.192</v>
      </c>
      <c r="S46">
        <v>13.007999999999999</v>
      </c>
      <c r="T46">
        <v>12.821</v>
      </c>
      <c r="U46">
        <v>12.635</v>
      </c>
      <c r="V46">
        <v>12.456</v>
      </c>
      <c r="W46">
        <v>12.289</v>
      </c>
      <c r="X46">
        <v>12.143000000000001</v>
      </c>
      <c r="Y46">
        <v>12.023</v>
      </c>
      <c r="Z46">
        <v>11.936999999999999</v>
      </c>
      <c r="AA46">
        <v>11.891999999999999</v>
      </c>
      <c r="AB46">
        <v>11.893000000000001</v>
      </c>
      <c r="AC46">
        <v>11.938000000000001</v>
      </c>
      <c r="AD46">
        <v>12.025</v>
      </c>
      <c r="AE46">
        <v>12.154</v>
      </c>
      <c r="AF46">
        <v>12.33</v>
      </c>
      <c r="AG46">
        <v>12.557</v>
      </c>
      <c r="AH46">
        <v>12.83</v>
      </c>
      <c r="AI46">
        <v>13.135999999999999</v>
      </c>
      <c r="AJ46">
        <v>13.458</v>
      </c>
      <c r="AK46">
        <v>13.779</v>
      </c>
      <c r="AL46">
        <v>14.083</v>
      </c>
      <c r="AM46">
        <v>14.351000000000001</v>
      </c>
      <c r="AN46">
        <v>14.563000000000001</v>
      </c>
      <c r="AO46">
        <v>14.696</v>
      </c>
      <c r="AP46">
        <v>14.724</v>
      </c>
      <c r="AQ46">
        <v>14.622</v>
      </c>
      <c r="AR46">
        <v>14.391</v>
      </c>
      <c r="AS46">
        <v>14.042</v>
      </c>
      <c r="AT46">
        <v>13.587</v>
      </c>
      <c r="AU46">
        <v>13.047000000000001</v>
      </c>
      <c r="AV46">
        <v>12.448</v>
      </c>
      <c r="AW46">
        <v>11.824</v>
      </c>
      <c r="AX46">
        <v>11.208</v>
      </c>
      <c r="AY46">
        <v>10.625</v>
      </c>
      <c r="AZ46">
        <v>10.096</v>
      </c>
      <c r="BA46">
        <v>9.6329999999999991</v>
      </c>
      <c r="BB46">
        <v>9.2279999999999998</v>
      </c>
      <c r="BC46">
        <v>8.8740000000000006</v>
      </c>
    </row>
    <row r="47" spans="1:55">
      <c r="A47" t="s">
        <v>594</v>
      </c>
      <c r="B47">
        <v>12.198</v>
      </c>
      <c r="C47">
        <v>11.856999999999999</v>
      </c>
      <c r="D47">
        <v>11.545</v>
      </c>
      <c r="E47">
        <v>11.250999999999999</v>
      </c>
      <c r="F47">
        <v>10.967000000000001</v>
      </c>
      <c r="G47">
        <v>10.686999999999999</v>
      </c>
      <c r="H47">
        <v>10.404999999999999</v>
      </c>
      <c r="I47">
        <v>10.125</v>
      </c>
      <c r="J47">
        <v>9.8480000000000008</v>
      </c>
      <c r="K47">
        <v>9.5739999999999998</v>
      </c>
      <c r="L47">
        <v>9.3059999999999992</v>
      </c>
      <c r="M47">
        <v>9.0449999999999999</v>
      </c>
      <c r="N47">
        <v>8.7959999999999994</v>
      </c>
      <c r="O47">
        <v>8.56</v>
      </c>
      <c r="P47">
        <v>8.3360000000000003</v>
      </c>
      <c r="Q47">
        <v>8.1180000000000003</v>
      </c>
      <c r="R47">
        <v>7.9009999999999998</v>
      </c>
      <c r="S47">
        <v>7.68</v>
      </c>
      <c r="T47">
        <v>7.4550000000000001</v>
      </c>
      <c r="U47">
        <v>7.2279999999999998</v>
      </c>
      <c r="V47">
        <v>7.008</v>
      </c>
      <c r="W47">
        <v>6.8029999999999999</v>
      </c>
      <c r="X47">
        <v>6.6230000000000002</v>
      </c>
      <c r="Y47">
        <v>6.4720000000000004</v>
      </c>
      <c r="Z47">
        <v>6.3540000000000001</v>
      </c>
      <c r="AA47">
        <v>6.27</v>
      </c>
      <c r="AB47">
        <v>6.2169999999999996</v>
      </c>
      <c r="AC47">
        <v>6.1879999999999997</v>
      </c>
      <c r="AD47">
        <v>6.173</v>
      </c>
      <c r="AE47">
        <v>6.1660000000000004</v>
      </c>
      <c r="AF47">
        <v>6.1580000000000004</v>
      </c>
      <c r="AG47">
        <v>6.14</v>
      </c>
      <c r="AH47">
        <v>6.11</v>
      </c>
      <c r="AI47">
        <v>6.0659999999999998</v>
      </c>
      <c r="AJ47">
        <v>6.0090000000000003</v>
      </c>
      <c r="AK47">
        <v>5.9409999999999998</v>
      </c>
      <c r="AL47">
        <v>5.867</v>
      </c>
      <c r="AM47">
        <v>5.7960000000000003</v>
      </c>
      <c r="AN47">
        <v>5.7329999999999997</v>
      </c>
      <c r="AO47">
        <v>5.6820000000000004</v>
      </c>
      <c r="AP47">
        <v>5.6440000000000001</v>
      </c>
      <c r="AQ47">
        <v>5.6159999999999997</v>
      </c>
      <c r="AR47">
        <v>5.5960000000000001</v>
      </c>
      <c r="AS47">
        <v>5.5810000000000004</v>
      </c>
      <c r="AT47">
        <v>5.57</v>
      </c>
      <c r="AU47">
        <v>5.5650000000000004</v>
      </c>
      <c r="AV47">
        <v>5.5679999999999996</v>
      </c>
      <c r="AW47">
        <v>5.5789999999999997</v>
      </c>
      <c r="AX47">
        <v>5.5990000000000002</v>
      </c>
      <c r="AY47">
        <v>5.6289999999999996</v>
      </c>
      <c r="AZ47">
        <v>5.6669999999999998</v>
      </c>
      <c r="BA47">
        <v>5.7119999999999997</v>
      </c>
      <c r="BB47">
        <v>5.7619999999999996</v>
      </c>
      <c r="BC47">
        <v>5.8159999999999998</v>
      </c>
    </row>
    <row r="48" spans="1:55">
      <c r="A48" t="s">
        <v>854</v>
      </c>
      <c r="B48">
        <v>23.558</v>
      </c>
      <c r="C48">
        <v>23.143999999999998</v>
      </c>
      <c r="D48">
        <v>22.718</v>
      </c>
      <c r="E48">
        <v>22.288</v>
      </c>
      <c r="F48">
        <v>21.86</v>
      </c>
      <c r="G48">
        <v>21.436</v>
      </c>
      <c r="H48">
        <v>21.015000000000001</v>
      </c>
      <c r="I48">
        <v>20.591999999999999</v>
      </c>
      <c r="J48">
        <v>20.167999999999999</v>
      </c>
      <c r="K48">
        <v>19.745000000000001</v>
      </c>
      <c r="L48">
        <v>19.332999999999998</v>
      </c>
      <c r="M48">
        <v>18.940000000000001</v>
      </c>
      <c r="N48">
        <v>18.571999999999999</v>
      </c>
      <c r="O48">
        <v>18.228000000000002</v>
      </c>
      <c r="P48">
        <v>17.904</v>
      </c>
      <c r="Q48">
        <v>17.59</v>
      </c>
      <c r="R48">
        <v>17.271000000000001</v>
      </c>
      <c r="S48">
        <v>16.934999999999999</v>
      </c>
      <c r="T48">
        <v>16.571999999999999</v>
      </c>
      <c r="U48">
        <v>16.18</v>
      </c>
      <c r="V48">
        <v>15.759</v>
      </c>
      <c r="W48">
        <v>15.313000000000001</v>
      </c>
      <c r="X48">
        <v>14.853999999999999</v>
      </c>
      <c r="Y48">
        <v>14.393000000000001</v>
      </c>
      <c r="Z48">
        <v>13.936999999999999</v>
      </c>
      <c r="AA48">
        <v>13.488</v>
      </c>
      <c r="AB48">
        <v>13.048</v>
      </c>
      <c r="AC48">
        <v>12.616</v>
      </c>
      <c r="AD48">
        <v>12.195</v>
      </c>
      <c r="AE48">
        <v>11.79</v>
      </c>
      <c r="AF48">
        <v>11.407</v>
      </c>
      <c r="AG48">
        <v>11.051</v>
      </c>
      <c r="AH48">
        <v>10.725</v>
      </c>
      <c r="AI48">
        <v>10.432</v>
      </c>
      <c r="AJ48">
        <v>10.173999999999999</v>
      </c>
      <c r="AK48">
        <v>9.9570000000000007</v>
      </c>
      <c r="AL48">
        <v>9.7829999999999995</v>
      </c>
      <c r="AM48">
        <v>9.65</v>
      </c>
      <c r="AN48">
        <v>9.5510000000000002</v>
      </c>
      <c r="AO48">
        <v>9.4779999999999998</v>
      </c>
      <c r="AP48">
        <v>9.42</v>
      </c>
      <c r="AQ48">
        <v>9.3670000000000009</v>
      </c>
      <c r="AR48">
        <v>9.3089999999999993</v>
      </c>
      <c r="AS48">
        <v>9.2370000000000001</v>
      </c>
      <c r="AT48">
        <v>9.1440000000000001</v>
      </c>
      <c r="AU48">
        <v>9.0280000000000005</v>
      </c>
      <c r="AV48">
        <v>8.8849999999999998</v>
      </c>
      <c r="AW48">
        <v>8.7230000000000008</v>
      </c>
      <c r="AX48">
        <v>8.548</v>
      </c>
      <c r="AY48">
        <v>8.3659999999999997</v>
      </c>
      <c r="AZ48">
        <v>8.1809999999999992</v>
      </c>
      <c r="BA48">
        <v>7.9989999999999997</v>
      </c>
      <c r="BB48">
        <v>7.8259999999999996</v>
      </c>
      <c r="BC48">
        <v>7.6630000000000003</v>
      </c>
    </row>
    <row r="49" spans="1:55">
      <c r="A49" t="s">
        <v>855</v>
      </c>
      <c r="B49">
        <v>20.117000000000001</v>
      </c>
      <c r="C49">
        <v>19.725999999999999</v>
      </c>
      <c r="D49">
        <v>19.257999999999999</v>
      </c>
      <c r="E49">
        <v>18.710999999999999</v>
      </c>
      <c r="F49">
        <v>18.096</v>
      </c>
      <c r="G49">
        <v>17.433</v>
      </c>
      <c r="H49">
        <v>16.748000000000001</v>
      </c>
      <c r="I49">
        <v>16.071000000000002</v>
      </c>
      <c r="J49">
        <v>15.427</v>
      </c>
      <c r="K49">
        <v>14.831</v>
      </c>
      <c r="L49">
        <v>14.289</v>
      </c>
      <c r="M49">
        <v>13.801</v>
      </c>
      <c r="N49">
        <v>13.349</v>
      </c>
      <c r="O49">
        <v>12.920999999999999</v>
      </c>
      <c r="P49">
        <v>12.513</v>
      </c>
      <c r="Q49">
        <v>12.12</v>
      </c>
      <c r="R49">
        <v>11.74</v>
      </c>
      <c r="S49">
        <v>11.372</v>
      </c>
      <c r="T49">
        <v>11.016999999999999</v>
      </c>
      <c r="U49">
        <v>10.676</v>
      </c>
      <c r="V49">
        <v>10.351000000000001</v>
      </c>
      <c r="W49">
        <v>10.048999999999999</v>
      </c>
      <c r="X49">
        <v>9.7720000000000002</v>
      </c>
      <c r="Y49">
        <v>9.52</v>
      </c>
      <c r="Z49">
        <v>9.2899999999999991</v>
      </c>
      <c r="AA49">
        <v>9.077</v>
      </c>
      <c r="AB49">
        <v>8.8740000000000006</v>
      </c>
      <c r="AC49">
        <v>8.6750000000000007</v>
      </c>
      <c r="AD49">
        <v>8.4719999999999995</v>
      </c>
      <c r="AE49">
        <v>8.2609999999999992</v>
      </c>
      <c r="AF49">
        <v>8.0389999999999997</v>
      </c>
      <c r="AG49">
        <v>7.8019999999999996</v>
      </c>
      <c r="AH49">
        <v>7.556</v>
      </c>
      <c r="AI49">
        <v>7.3040000000000003</v>
      </c>
      <c r="AJ49">
        <v>7.0519999999999996</v>
      </c>
      <c r="AK49">
        <v>6.806</v>
      </c>
      <c r="AL49">
        <v>6.5739999999999998</v>
      </c>
      <c r="AM49">
        <v>6.36</v>
      </c>
      <c r="AN49">
        <v>6.1689999999999996</v>
      </c>
      <c r="AO49">
        <v>6.0039999999999996</v>
      </c>
      <c r="AP49">
        <v>5.8639999999999999</v>
      </c>
      <c r="AQ49">
        <v>5.7489999999999997</v>
      </c>
      <c r="AR49">
        <v>5.6529999999999996</v>
      </c>
      <c r="AS49">
        <v>5.5709999999999997</v>
      </c>
      <c r="AT49">
        <v>5.5030000000000001</v>
      </c>
      <c r="AU49">
        <v>5.4509999999999996</v>
      </c>
      <c r="AV49">
        <v>5.42</v>
      </c>
      <c r="AW49">
        <v>5.4089999999999998</v>
      </c>
      <c r="AX49">
        <v>5.4160000000000004</v>
      </c>
      <c r="AY49">
        <v>5.4359999999999999</v>
      </c>
      <c r="AZ49">
        <v>5.46</v>
      </c>
      <c r="BA49">
        <v>5.476</v>
      </c>
      <c r="BB49">
        <v>5.4770000000000003</v>
      </c>
      <c r="BC49">
        <v>5.4560000000000004</v>
      </c>
    </row>
    <row r="50" spans="1:55">
      <c r="A50" t="s">
        <v>11</v>
      </c>
      <c r="B50">
        <v>10.045</v>
      </c>
      <c r="C50">
        <v>9.6769999999999996</v>
      </c>
      <c r="D50">
        <v>9.3030000000000008</v>
      </c>
      <c r="E50">
        <v>8.9309999999999992</v>
      </c>
      <c r="F50">
        <v>8.5649999999999995</v>
      </c>
      <c r="G50">
        <v>8.2100000000000009</v>
      </c>
      <c r="H50">
        <v>7.8689999999999998</v>
      </c>
      <c r="I50">
        <v>7.54</v>
      </c>
      <c r="J50">
        <v>7.226</v>
      </c>
      <c r="K50">
        <v>6.9269999999999996</v>
      </c>
      <c r="L50">
        <v>6.6470000000000002</v>
      </c>
      <c r="M50">
        <v>6.3879999999999999</v>
      </c>
      <c r="N50">
        <v>6.15</v>
      </c>
      <c r="O50">
        <v>5.9320000000000004</v>
      </c>
      <c r="P50">
        <v>5.7309999999999999</v>
      </c>
      <c r="Q50">
        <v>5.5439999999999996</v>
      </c>
      <c r="R50">
        <v>5.367</v>
      </c>
      <c r="S50">
        <v>5.1950000000000003</v>
      </c>
      <c r="T50">
        <v>5.0279999999999996</v>
      </c>
      <c r="U50">
        <v>4.8650000000000002</v>
      </c>
      <c r="V50">
        <v>4.7080000000000002</v>
      </c>
      <c r="W50">
        <v>4.5629999999999997</v>
      </c>
      <c r="X50">
        <v>4.4349999999999996</v>
      </c>
      <c r="Y50">
        <v>4.3250000000000002</v>
      </c>
      <c r="Z50">
        <v>4.2350000000000003</v>
      </c>
      <c r="AA50">
        <v>4.1660000000000004</v>
      </c>
      <c r="AB50">
        <v>4.1139999999999999</v>
      </c>
      <c r="AC50">
        <v>4.077</v>
      </c>
      <c r="AD50">
        <v>4.0490000000000004</v>
      </c>
      <c r="AE50">
        <v>4.03</v>
      </c>
      <c r="AF50">
        <v>4.0149999999999997</v>
      </c>
      <c r="AG50">
        <v>4.0019999999999998</v>
      </c>
      <c r="AH50">
        <v>3.9929999999999999</v>
      </c>
      <c r="AI50">
        <v>3.9849999999999999</v>
      </c>
      <c r="AJ50">
        <v>3.98</v>
      </c>
      <c r="AK50">
        <v>3.976</v>
      </c>
      <c r="AL50">
        <v>3.976</v>
      </c>
      <c r="AM50">
        <v>3.98</v>
      </c>
      <c r="AN50">
        <v>3.9910000000000001</v>
      </c>
      <c r="AO50">
        <v>4.008</v>
      </c>
      <c r="AP50">
        <v>4.032</v>
      </c>
      <c r="AQ50">
        <v>4.0650000000000004</v>
      </c>
      <c r="AR50">
        <v>4.1059999999999999</v>
      </c>
      <c r="AS50">
        <v>4.1529999999999996</v>
      </c>
      <c r="AT50">
        <v>4.2069999999999999</v>
      </c>
      <c r="AU50">
        <v>4.2649999999999997</v>
      </c>
      <c r="AV50">
        <v>4.327</v>
      </c>
      <c r="AW50">
        <v>4.3920000000000003</v>
      </c>
      <c r="AX50">
        <v>4.4569999999999999</v>
      </c>
      <c r="AY50">
        <v>4.5220000000000002</v>
      </c>
      <c r="AZ50">
        <v>4.5860000000000003</v>
      </c>
      <c r="BA50">
        <v>4.6479999999999997</v>
      </c>
      <c r="BB50">
        <v>4.7089999999999996</v>
      </c>
      <c r="BC50">
        <v>4.7690000000000001</v>
      </c>
    </row>
    <row r="51" spans="1:55">
      <c r="A51" t="s">
        <v>856</v>
      </c>
      <c r="B51">
        <v>9.8131666267525937</v>
      </c>
      <c r="C51">
        <v>9.5467321887763905</v>
      </c>
      <c r="D51">
        <v>9.3002364261124626</v>
      </c>
      <c r="E51">
        <v>9.0775106592969568</v>
      </c>
      <c r="F51">
        <v>8.8815733725372823</v>
      </c>
      <c r="G51">
        <v>8.710481661754212</v>
      </c>
      <c r="H51">
        <v>8.5610725730829227</v>
      </c>
      <c r="I51">
        <v>8.4258338355040188</v>
      </c>
      <c r="J51">
        <v>8.2993571388212928</v>
      </c>
      <c r="K51">
        <v>8.1781541312452752</v>
      </c>
      <c r="L51">
        <v>8.1283102204304569</v>
      </c>
      <c r="M51">
        <v>7.9465390929194877</v>
      </c>
      <c r="N51">
        <v>7.8369731522379205</v>
      </c>
      <c r="O51">
        <v>7.7344750495320245</v>
      </c>
      <c r="P51">
        <v>7.6405968053325992</v>
      </c>
      <c r="Q51">
        <v>7.5583546245573654</v>
      </c>
      <c r="R51">
        <v>7.5093136395385391</v>
      </c>
      <c r="S51">
        <v>7.470856958247305</v>
      </c>
      <c r="T51">
        <v>7.4059610502529738</v>
      </c>
      <c r="U51">
        <v>7.3743351606399195</v>
      </c>
      <c r="V51">
        <v>7.3744774833577651</v>
      </c>
      <c r="W51">
        <v>7.3602908399542342</v>
      </c>
      <c r="X51">
        <v>7.3908624848636384</v>
      </c>
      <c r="Y51">
        <v>7.4000935733640247</v>
      </c>
      <c r="Z51">
        <v>7.424192498406776</v>
      </c>
      <c r="AA51">
        <v>7.4696028023485486</v>
      </c>
      <c r="AB51">
        <v>7.4926798126613701</v>
      </c>
      <c r="AC51">
        <v>7.4974416932253529</v>
      </c>
      <c r="AD51">
        <v>7.532821865881643</v>
      </c>
      <c r="AE51">
        <v>7.5536972095726194</v>
      </c>
      <c r="AF51">
        <v>6.9873104823267367</v>
      </c>
      <c r="AG51">
        <v>6.7924643661670538</v>
      </c>
      <c r="AH51">
        <v>6.7592368146679087</v>
      </c>
      <c r="AI51">
        <v>6.8281580424454402</v>
      </c>
      <c r="AJ51">
        <v>6.7582449475274151</v>
      </c>
      <c r="AK51">
        <v>7.0654281089925597</v>
      </c>
      <c r="AL51">
        <v>7.2974131309883834</v>
      </c>
      <c r="AM51">
        <v>6.9806701880436872</v>
      </c>
      <c r="AN51">
        <v>7.1352179830123612</v>
      </c>
      <c r="AO51">
        <v>7.3428471059956042</v>
      </c>
      <c r="AP51">
        <v>7.1460886757032469</v>
      </c>
      <c r="AQ51">
        <v>7.1855063355259441</v>
      </c>
      <c r="AR51">
        <v>7.2185416547966419</v>
      </c>
      <c r="AS51">
        <v>7.2662543659782344</v>
      </c>
      <c r="AT51">
        <v>7.1122503791869223</v>
      </c>
      <c r="AU51">
        <v>7.2720158341173109</v>
      </c>
      <c r="AV51">
        <v>7.502557331748152</v>
      </c>
      <c r="AW51">
        <v>7.7398277451268314</v>
      </c>
      <c r="AX51">
        <v>7.6509419403536691</v>
      </c>
      <c r="AY51">
        <v>7.4924358655250263</v>
      </c>
      <c r="AZ51">
        <v>7.904228033448506</v>
      </c>
      <c r="BA51">
        <v>7.2443275571050707</v>
      </c>
      <c r="BB51">
        <v>7.2845879012703456</v>
      </c>
      <c r="BC51">
        <v>7.0947781259777161</v>
      </c>
    </row>
    <row r="52" spans="1:55">
      <c r="A52" t="s">
        <v>12</v>
      </c>
      <c r="B52">
        <v>8.83</v>
      </c>
      <c r="C52">
        <v>8.6820000000000004</v>
      </c>
      <c r="D52">
        <v>8.52</v>
      </c>
      <c r="E52">
        <v>8.3339999999999996</v>
      </c>
      <c r="F52">
        <v>8.1219999999999999</v>
      </c>
      <c r="G52">
        <v>7.8840000000000003</v>
      </c>
      <c r="H52">
        <v>7.6319999999999997</v>
      </c>
      <c r="I52">
        <v>7.3780000000000001</v>
      </c>
      <c r="J52">
        <v>7.1379999999999999</v>
      </c>
      <c r="K52">
        <v>6.9169999999999998</v>
      </c>
      <c r="L52">
        <v>6.718</v>
      </c>
      <c r="M52">
        <v>6.5380000000000003</v>
      </c>
      <c r="N52">
        <v>6.3739999999999997</v>
      </c>
      <c r="O52">
        <v>6.2240000000000002</v>
      </c>
      <c r="P52">
        <v>6.0910000000000002</v>
      </c>
      <c r="Q52">
        <v>5.98</v>
      </c>
      <c r="R52">
        <v>5.8979999999999997</v>
      </c>
      <c r="S52">
        <v>5.8479999999999999</v>
      </c>
      <c r="T52">
        <v>5.8330000000000002</v>
      </c>
      <c r="U52">
        <v>5.851</v>
      </c>
      <c r="V52">
        <v>5.9</v>
      </c>
      <c r="W52">
        <v>5.976</v>
      </c>
      <c r="X52">
        <v>6.0720000000000001</v>
      </c>
      <c r="Y52">
        <v>6.181</v>
      </c>
      <c r="Z52">
        <v>6.2960000000000003</v>
      </c>
      <c r="AA52">
        <v>6.415</v>
      </c>
      <c r="AB52">
        <v>6.5359999999999996</v>
      </c>
      <c r="AC52">
        <v>6.6580000000000004</v>
      </c>
      <c r="AD52">
        <v>6.78</v>
      </c>
      <c r="AE52">
        <v>6.8949999999999996</v>
      </c>
      <c r="AF52">
        <v>6.9960000000000004</v>
      </c>
      <c r="AG52">
        <v>7.0750000000000002</v>
      </c>
      <c r="AH52">
        <v>7.1289999999999996</v>
      </c>
      <c r="AI52">
        <v>7.1580000000000004</v>
      </c>
      <c r="AJ52">
        <v>7.1639999999999997</v>
      </c>
      <c r="AK52">
        <v>7.1529999999999996</v>
      </c>
      <c r="AL52">
        <v>7.1360000000000001</v>
      </c>
      <c r="AM52">
        <v>7.1210000000000004</v>
      </c>
      <c r="AN52">
        <v>7.1159999999999997</v>
      </c>
      <c r="AO52">
        <v>7.1210000000000004</v>
      </c>
      <c r="AP52">
        <v>7.1310000000000002</v>
      </c>
      <c r="AQ52">
        <v>7.1369999999999996</v>
      </c>
      <c r="AR52">
        <v>7.1310000000000002</v>
      </c>
      <c r="AS52">
        <v>7.11</v>
      </c>
      <c r="AT52">
        <v>7.077</v>
      </c>
      <c r="AU52">
        <v>7.0449999999999999</v>
      </c>
      <c r="AV52">
        <v>7.0259999999999998</v>
      </c>
      <c r="AW52">
        <v>7.0359999999999996</v>
      </c>
      <c r="AX52">
        <v>7.08</v>
      </c>
      <c r="AY52">
        <v>7.16</v>
      </c>
      <c r="AZ52">
        <v>7.2709999999999999</v>
      </c>
      <c r="BA52">
        <v>7.4050000000000002</v>
      </c>
      <c r="BB52">
        <v>7.5449999999999999</v>
      </c>
      <c r="BC52">
        <v>7.6820000000000004</v>
      </c>
    </row>
    <row r="53" spans="1:55">
      <c r="A53" t="s">
        <v>857</v>
      </c>
      <c r="AV53">
        <v>8</v>
      </c>
      <c r="AW53">
        <v>7.9</v>
      </c>
      <c r="AX53">
        <v>8.6</v>
      </c>
      <c r="AY53">
        <v>7.9</v>
      </c>
      <c r="AZ53">
        <v>8.4</v>
      </c>
      <c r="BA53">
        <v>8.5</v>
      </c>
      <c r="BB53">
        <v>8.1999999999999993</v>
      </c>
      <c r="BC53">
        <v>8.1</v>
      </c>
    </row>
    <row r="54" spans="1:55">
      <c r="A54" t="s">
        <v>858</v>
      </c>
      <c r="AW54">
        <v>2.9</v>
      </c>
      <c r="AY54">
        <v>2.9</v>
      </c>
      <c r="AZ54">
        <v>2.8</v>
      </c>
      <c r="BA54">
        <v>3.2</v>
      </c>
      <c r="BB54">
        <v>3</v>
      </c>
      <c r="BC54">
        <v>3.1</v>
      </c>
    </row>
    <row r="55" spans="1:55">
      <c r="A55" t="s">
        <v>859</v>
      </c>
      <c r="B55">
        <v>7.5060000000000002</v>
      </c>
      <c r="C55">
        <v>7.3239999999999998</v>
      </c>
      <c r="D55">
        <v>7.1319999999999997</v>
      </c>
      <c r="E55">
        <v>6.94</v>
      </c>
      <c r="F55">
        <v>6.766</v>
      </c>
      <c r="G55">
        <v>6.6440000000000001</v>
      </c>
      <c r="H55">
        <v>6.6120000000000001</v>
      </c>
      <c r="I55">
        <v>6.6859999999999999</v>
      </c>
      <c r="J55">
        <v>6.8630000000000004</v>
      </c>
      <c r="K55">
        <v>7.1289999999999996</v>
      </c>
      <c r="L55">
        <v>7.4450000000000003</v>
      </c>
      <c r="M55">
        <v>7.7629999999999999</v>
      </c>
      <c r="N55">
        <v>8.0310000000000006</v>
      </c>
      <c r="O55">
        <v>8.2149999999999999</v>
      </c>
      <c r="P55">
        <v>8.2989999999999995</v>
      </c>
      <c r="Q55">
        <v>8.2850000000000001</v>
      </c>
      <c r="R55">
        <v>8.1890000000000001</v>
      </c>
      <c r="S55">
        <v>8.0510000000000002</v>
      </c>
      <c r="T55">
        <v>7.9059999999999997</v>
      </c>
      <c r="U55">
        <v>7.7679999999999998</v>
      </c>
      <c r="V55">
        <v>7.649</v>
      </c>
      <c r="W55">
        <v>7.5490000000000004</v>
      </c>
      <c r="X55">
        <v>7.4619999999999997</v>
      </c>
      <c r="Y55">
        <v>7.3819999999999997</v>
      </c>
      <c r="Z55">
        <v>7.3090000000000002</v>
      </c>
      <c r="AA55">
        <v>7.2439999999999998</v>
      </c>
      <c r="AB55">
        <v>7.1840000000000002</v>
      </c>
      <c r="AC55">
        <v>7.1289999999999996</v>
      </c>
      <c r="AD55">
        <v>7.0780000000000003</v>
      </c>
      <c r="AE55">
        <v>7.03</v>
      </c>
      <c r="AF55">
        <v>6.9880000000000004</v>
      </c>
      <c r="AG55">
        <v>6.9539999999999997</v>
      </c>
      <c r="AH55">
        <v>6.9290000000000003</v>
      </c>
      <c r="AI55">
        <v>6.9119999999999999</v>
      </c>
      <c r="AJ55">
        <v>6.9029999999999996</v>
      </c>
      <c r="AK55">
        <v>6.899</v>
      </c>
      <c r="AL55">
        <v>6.8949999999999996</v>
      </c>
      <c r="AM55">
        <v>6.8879999999999999</v>
      </c>
      <c r="AN55">
        <v>6.875</v>
      </c>
      <c r="AO55">
        <v>6.8579999999999997</v>
      </c>
      <c r="AP55">
        <v>6.8369999999999997</v>
      </c>
      <c r="AQ55">
        <v>6.8159999999999998</v>
      </c>
      <c r="AR55">
        <v>6.798</v>
      </c>
      <c r="AS55">
        <v>6.7869999999999999</v>
      </c>
      <c r="AT55">
        <v>6.7830000000000004</v>
      </c>
      <c r="AU55">
        <v>6.7839999999999998</v>
      </c>
      <c r="AV55">
        <v>6.7889999999999997</v>
      </c>
      <c r="AW55">
        <v>6.7930000000000001</v>
      </c>
      <c r="AX55">
        <v>6.7969999999999997</v>
      </c>
      <c r="AY55">
        <v>6.7990000000000004</v>
      </c>
      <c r="AZ55">
        <v>6.8019999999999996</v>
      </c>
      <c r="BA55">
        <v>6.8070000000000004</v>
      </c>
      <c r="BB55">
        <v>6.8179999999999996</v>
      </c>
      <c r="BC55">
        <v>6.8360000000000003</v>
      </c>
    </row>
    <row r="56" spans="1:55">
      <c r="A56" t="s">
        <v>860</v>
      </c>
      <c r="B56">
        <v>9.8000000000000007</v>
      </c>
      <c r="C56">
        <v>9.9</v>
      </c>
      <c r="D56">
        <v>10.8</v>
      </c>
      <c r="E56">
        <v>10.4</v>
      </c>
      <c r="F56">
        <v>10.5</v>
      </c>
      <c r="G56">
        <v>10.7</v>
      </c>
      <c r="H56">
        <v>10.8</v>
      </c>
      <c r="I56">
        <v>11.1</v>
      </c>
      <c r="J56">
        <v>11.7</v>
      </c>
      <c r="K56">
        <v>12.2</v>
      </c>
      <c r="L56">
        <v>12.5</v>
      </c>
      <c r="M56">
        <v>12.5</v>
      </c>
      <c r="N56">
        <v>12.1</v>
      </c>
      <c r="O56">
        <v>12.5</v>
      </c>
      <c r="P56">
        <v>12.7</v>
      </c>
      <c r="Q56">
        <v>12.4</v>
      </c>
      <c r="R56">
        <v>12.4</v>
      </c>
      <c r="S56">
        <v>12.4</v>
      </c>
      <c r="T56">
        <v>12.4</v>
      </c>
      <c r="U56">
        <v>12.4</v>
      </c>
      <c r="V56">
        <v>13.2</v>
      </c>
      <c r="W56">
        <v>12.7</v>
      </c>
      <c r="X56">
        <v>12.7</v>
      </c>
      <c r="Y56">
        <v>13</v>
      </c>
      <c r="Z56">
        <v>12.8</v>
      </c>
      <c r="AA56">
        <v>12.7</v>
      </c>
      <c r="AB56">
        <v>12.8</v>
      </c>
      <c r="AC56">
        <v>12.3</v>
      </c>
      <c r="AD56">
        <v>12.1</v>
      </c>
      <c r="AE56">
        <v>12.3</v>
      </c>
      <c r="AF56">
        <v>12.5</v>
      </c>
      <c r="AG56">
        <v>12.1</v>
      </c>
      <c r="AH56">
        <v>11.7</v>
      </c>
      <c r="AI56">
        <v>11.4</v>
      </c>
      <c r="AJ56">
        <v>11.4</v>
      </c>
      <c r="AK56">
        <v>11.4</v>
      </c>
      <c r="AL56">
        <v>10.9</v>
      </c>
      <c r="AM56">
        <v>10.9</v>
      </c>
      <c r="AN56">
        <v>10.6</v>
      </c>
      <c r="AO56">
        <v>10.7</v>
      </c>
      <c r="AP56">
        <v>10.6</v>
      </c>
      <c r="AQ56">
        <v>10.5</v>
      </c>
      <c r="AR56">
        <v>10.6</v>
      </c>
      <c r="AS56">
        <v>10.9</v>
      </c>
      <c r="AT56">
        <v>10.5</v>
      </c>
      <c r="AU56">
        <v>10.6</v>
      </c>
      <c r="AV56">
        <v>10.199999999999999</v>
      </c>
      <c r="AW56">
        <v>10.199999999999999</v>
      </c>
      <c r="AX56">
        <v>10.1</v>
      </c>
      <c r="AY56">
        <v>10.3</v>
      </c>
      <c r="AZ56">
        <v>10.199999999999999</v>
      </c>
      <c r="BA56">
        <v>10.199999999999999</v>
      </c>
      <c r="BB56">
        <v>10.3</v>
      </c>
      <c r="BC56">
        <v>10.4</v>
      </c>
    </row>
    <row r="57" spans="1:55">
      <c r="A57" t="s">
        <v>861</v>
      </c>
      <c r="B57">
        <v>12</v>
      </c>
      <c r="C57">
        <v>11.6</v>
      </c>
      <c r="D57">
        <v>11.9</v>
      </c>
      <c r="E57">
        <v>12</v>
      </c>
      <c r="F57">
        <v>11.6</v>
      </c>
      <c r="G57">
        <v>12</v>
      </c>
      <c r="H57">
        <v>11.9</v>
      </c>
      <c r="I57">
        <v>11.9</v>
      </c>
      <c r="J57">
        <v>12.6</v>
      </c>
      <c r="K57">
        <v>12.7</v>
      </c>
      <c r="L57">
        <v>12.5</v>
      </c>
      <c r="M57">
        <v>12.3</v>
      </c>
      <c r="N57">
        <v>12.3</v>
      </c>
      <c r="O57">
        <v>12.2</v>
      </c>
      <c r="P57">
        <v>12.1</v>
      </c>
      <c r="Q57">
        <v>12.6</v>
      </c>
      <c r="R57">
        <v>12.3</v>
      </c>
      <c r="S57">
        <v>11.9</v>
      </c>
      <c r="T57">
        <v>12.2</v>
      </c>
      <c r="U57">
        <v>12.1</v>
      </c>
      <c r="V57">
        <v>12.2</v>
      </c>
      <c r="W57">
        <v>12.2</v>
      </c>
      <c r="X57">
        <v>12</v>
      </c>
      <c r="Y57">
        <v>12</v>
      </c>
      <c r="Z57">
        <v>11.8</v>
      </c>
      <c r="AA57">
        <v>12</v>
      </c>
      <c r="AB57">
        <v>11.9</v>
      </c>
      <c r="AC57">
        <v>11.6</v>
      </c>
      <c r="AD57">
        <v>11.5</v>
      </c>
      <c r="AE57">
        <v>11.5</v>
      </c>
      <c r="AF57">
        <v>11.6</v>
      </c>
      <c r="AG57">
        <v>11.4</v>
      </c>
      <c r="AH57">
        <v>11</v>
      </c>
      <c r="AI57">
        <v>11.1</v>
      </c>
      <c r="AJ57">
        <v>10.9</v>
      </c>
      <c r="AK57">
        <v>10.8</v>
      </c>
      <c r="AL57">
        <v>10.8</v>
      </c>
      <c r="AM57">
        <v>10.5</v>
      </c>
      <c r="AN57">
        <v>10.4</v>
      </c>
      <c r="AO57">
        <v>10.3</v>
      </c>
      <c r="AP57">
        <v>10.199999999999999</v>
      </c>
      <c r="AQ57">
        <v>10.1</v>
      </c>
      <c r="AR57">
        <v>10.199999999999999</v>
      </c>
      <c r="AS57">
        <v>10.3</v>
      </c>
      <c r="AT57">
        <v>9.9</v>
      </c>
      <c r="AU57">
        <v>10.1</v>
      </c>
      <c r="AV57">
        <v>10</v>
      </c>
      <c r="AW57">
        <v>10.1</v>
      </c>
      <c r="AX57">
        <v>10.3</v>
      </c>
      <c r="AY57">
        <v>10.4</v>
      </c>
      <c r="AZ57">
        <v>10.5</v>
      </c>
      <c r="BA57">
        <v>10.4</v>
      </c>
      <c r="BB57">
        <v>10.8</v>
      </c>
      <c r="BC57">
        <v>11.1</v>
      </c>
    </row>
    <row r="58" spans="1:55">
      <c r="A58" t="s">
        <v>700</v>
      </c>
      <c r="B58">
        <v>18.239999999999998</v>
      </c>
      <c r="C58">
        <v>17.907</v>
      </c>
      <c r="D58">
        <v>17.603999999999999</v>
      </c>
      <c r="E58">
        <v>17.332000000000001</v>
      </c>
      <c r="F58">
        <v>17.082999999999998</v>
      </c>
      <c r="G58">
        <v>16.841000000000001</v>
      </c>
      <c r="H58">
        <v>16.585000000000001</v>
      </c>
      <c r="I58">
        <v>16.297000000000001</v>
      </c>
      <c r="J58">
        <v>15.964</v>
      </c>
      <c r="K58">
        <v>15.586</v>
      </c>
      <c r="L58">
        <v>15.164</v>
      </c>
      <c r="M58">
        <v>14.704000000000001</v>
      </c>
      <c r="N58">
        <v>14.228</v>
      </c>
      <c r="O58">
        <v>13.757999999999999</v>
      </c>
      <c r="P58">
        <v>13.31</v>
      </c>
      <c r="Q58">
        <v>12.909000000000001</v>
      </c>
      <c r="R58">
        <v>12.577999999999999</v>
      </c>
      <c r="S58">
        <v>12.321</v>
      </c>
      <c r="T58">
        <v>12.132999999999999</v>
      </c>
      <c r="U58">
        <v>12.007</v>
      </c>
      <c r="V58">
        <v>11.917</v>
      </c>
      <c r="W58">
        <v>11.829000000000001</v>
      </c>
      <c r="X58">
        <v>11.714</v>
      </c>
      <c r="Y58">
        <v>11.555999999999999</v>
      </c>
      <c r="Z58">
        <v>11.356999999999999</v>
      </c>
      <c r="AA58">
        <v>11.134</v>
      </c>
      <c r="AB58">
        <v>10.92</v>
      </c>
      <c r="AC58">
        <v>10.75</v>
      </c>
      <c r="AD58">
        <v>10.644</v>
      </c>
      <c r="AE58">
        <v>10.606</v>
      </c>
      <c r="AF58">
        <v>10.62</v>
      </c>
      <c r="AG58">
        <v>10.664999999999999</v>
      </c>
      <c r="AH58">
        <v>10.706</v>
      </c>
      <c r="AI58">
        <v>10.721</v>
      </c>
      <c r="AJ58">
        <v>10.702</v>
      </c>
      <c r="AK58">
        <v>10.648999999999999</v>
      </c>
      <c r="AL58">
        <v>10.576000000000001</v>
      </c>
      <c r="AM58">
        <v>10.499000000000001</v>
      </c>
      <c r="AN58">
        <v>10.433999999999999</v>
      </c>
      <c r="AO58">
        <v>10.38</v>
      </c>
      <c r="AP58">
        <v>10.336</v>
      </c>
      <c r="AQ58">
        <v>10.292999999999999</v>
      </c>
      <c r="AR58">
        <v>10.241</v>
      </c>
      <c r="AS58">
        <v>10.170999999999999</v>
      </c>
      <c r="AT58">
        <v>10.08</v>
      </c>
      <c r="AU58">
        <v>9.9649999999999999</v>
      </c>
      <c r="AV58">
        <v>9.8219999999999992</v>
      </c>
      <c r="AW58">
        <v>9.657</v>
      </c>
      <c r="AX58">
        <v>9.4789999999999992</v>
      </c>
      <c r="AY58">
        <v>9.2929999999999993</v>
      </c>
      <c r="AZ58">
        <v>9.1120000000000001</v>
      </c>
      <c r="BA58">
        <v>8.9469999999999992</v>
      </c>
      <c r="BB58">
        <v>8.8049999999999997</v>
      </c>
      <c r="BC58">
        <v>8.69</v>
      </c>
    </row>
    <row r="59" spans="1:55">
      <c r="A59" t="s">
        <v>13</v>
      </c>
      <c r="L59">
        <v>10.9</v>
      </c>
      <c r="R59">
        <v>7.5</v>
      </c>
      <c r="S59">
        <v>7.3</v>
      </c>
      <c r="T59">
        <v>5.8</v>
      </c>
      <c r="U59">
        <v>4.2</v>
      </c>
      <c r="V59">
        <v>5.3</v>
      </c>
      <c r="W59">
        <v>4.5999999999999996</v>
      </c>
      <c r="X59">
        <v>5.4</v>
      </c>
      <c r="Y59">
        <v>5.0999999999999996</v>
      </c>
      <c r="Z59">
        <v>5.2</v>
      </c>
      <c r="AC59">
        <v>6.3</v>
      </c>
      <c r="AF59">
        <v>8.6</v>
      </c>
      <c r="AH59">
        <v>5.7</v>
      </c>
      <c r="AJ59">
        <v>7.2</v>
      </c>
      <c r="AL59">
        <v>7.7</v>
      </c>
      <c r="AM59">
        <v>6.2</v>
      </c>
      <c r="AN59">
        <v>7.8</v>
      </c>
      <c r="AR59">
        <v>7.2</v>
      </c>
      <c r="AV59">
        <v>7.5</v>
      </c>
      <c r="AZ59">
        <v>8.2622563828740905</v>
      </c>
    </row>
    <row r="60" spans="1:55">
      <c r="A60" t="s">
        <v>862</v>
      </c>
      <c r="B60">
        <v>9.5</v>
      </c>
      <c r="C60">
        <v>9.4</v>
      </c>
      <c r="D60">
        <v>9.8000000000000007</v>
      </c>
      <c r="E60">
        <v>9.8000000000000007</v>
      </c>
      <c r="F60">
        <v>9.9</v>
      </c>
      <c r="G60">
        <v>10.1</v>
      </c>
      <c r="H60">
        <v>10.3</v>
      </c>
      <c r="I60">
        <v>9.9</v>
      </c>
      <c r="J60">
        <v>9.6999999999999993</v>
      </c>
      <c r="K60">
        <v>9.8000000000000007</v>
      </c>
      <c r="L60">
        <v>9.8000000000000007</v>
      </c>
      <c r="M60">
        <v>9.8000000000000007</v>
      </c>
      <c r="N60">
        <v>10.1</v>
      </c>
      <c r="O60">
        <v>10.1</v>
      </c>
      <c r="P60">
        <v>10.199999999999999</v>
      </c>
      <c r="Q60">
        <v>10.1</v>
      </c>
      <c r="R60">
        <v>10.6</v>
      </c>
      <c r="S60">
        <v>9.9</v>
      </c>
      <c r="T60">
        <v>10.4</v>
      </c>
      <c r="U60">
        <v>10.7</v>
      </c>
      <c r="V60">
        <v>10.9</v>
      </c>
      <c r="W60">
        <v>11</v>
      </c>
      <c r="X60">
        <v>10.8</v>
      </c>
      <c r="Y60">
        <v>11.2</v>
      </c>
      <c r="Z60">
        <v>11.2</v>
      </c>
      <c r="AA60">
        <v>11.4</v>
      </c>
      <c r="AB60">
        <v>11.3</v>
      </c>
      <c r="AC60">
        <v>11.3</v>
      </c>
      <c r="AD60">
        <v>11.5</v>
      </c>
      <c r="AE60">
        <v>11.6</v>
      </c>
      <c r="AF60">
        <v>11.9</v>
      </c>
      <c r="AG60">
        <v>11.6</v>
      </c>
      <c r="AH60">
        <v>11.8</v>
      </c>
      <c r="AI60">
        <v>12.1</v>
      </c>
      <c r="AJ60">
        <v>11.7</v>
      </c>
      <c r="AK60">
        <v>12.1</v>
      </c>
      <c r="AL60">
        <v>11.6</v>
      </c>
      <c r="AM60">
        <v>11.3</v>
      </c>
      <c r="AN60">
        <v>11</v>
      </c>
      <c r="AO60">
        <v>11.1</v>
      </c>
      <c r="AP60">
        <v>10.9</v>
      </c>
      <c r="AQ60">
        <v>10.9</v>
      </c>
      <c r="AR60">
        <v>10.9</v>
      </c>
      <c r="AS60">
        <v>10.7</v>
      </c>
      <c r="AT60">
        <v>10.3</v>
      </c>
      <c r="AU60">
        <v>10.1</v>
      </c>
      <c r="AV60">
        <v>10.199999999999999</v>
      </c>
      <c r="AW60">
        <v>10.199999999999999</v>
      </c>
      <c r="AX60">
        <v>9.9</v>
      </c>
      <c r="AY60">
        <v>9.9</v>
      </c>
      <c r="AZ60">
        <v>9.8000000000000007</v>
      </c>
      <c r="BA60">
        <v>9.4</v>
      </c>
      <c r="BB60">
        <v>9.4</v>
      </c>
      <c r="BC60">
        <v>9.3000000000000007</v>
      </c>
    </row>
    <row r="61" spans="1:55">
      <c r="A61" t="s">
        <v>14</v>
      </c>
      <c r="B61">
        <v>16.053000000000001</v>
      </c>
      <c r="C61">
        <v>15.444000000000001</v>
      </c>
      <c r="D61">
        <v>14.843</v>
      </c>
      <c r="E61">
        <v>14.253</v>
      </c>
      <c r="F61">
        <v>13.679</v>
      </c>
      <c r="G61">
        <v>13.122999999999999</v>
      </c>
      <c r="H61">
        <v>12.587</v>
      </c>
      <c r="I61">
        <v>12.07</v>
      </c>
      <c r="J61">
        <v>11.573</v>
      </c>
      <c r="K61">
        <v>11.099</v>
      </c>
      <c r="L61">
        <v>10.651999999999999</v>
      </c>
      <c r="M61">
        <v>10.236000000000001</v>
      </c>
      <c r="N61">
        <v>9.85</v>
      </c>
      <c r="O61">
        <v>9.4960000000000004</v>
      </c>
      <c r="P61">
        <v>9.1739999999999995</v>
      </c>
      <c r="Q61">
        <v>8.8840000000000003</v>
      </c>
      <c r="R61">
        <v>8.6259999999999994</v>
      </c>
      <c r="S61">
        <v>8.3970000000000002</v>
      </c>
      <c r="T61">
        <v>8.1920000000000002</v>
      </c>
      <c r="U61">
        <v>8.0060000000000002</v>
      </c>
      <c r="V61">
        <v>7.8330000000000002</v>
      </c>
      <c r="W61">
        <v>7.6689999999999996</v>
      </c>
      <c r="X61">
        <v>7.5090000000000003</v>
      </c>
      <c r="Y61">
        <v>7.3520000000000003</v>
      </c>
      <c r="Z61">
        <v>7.1929999999999996</v>
      </c>
      <c r="AA61">
        <v>7.0339999999999998</v>
      </c>
      <c r="AB61">
        <v>6.8719999999999999</v>
      </c>
      <c r="AC61">
        <v>6.7130000000000001</v>
      </c>
      <c r="AD61">
        <v>6.56</v>
      </c>
      <c r="AE61">
        <v>6.4169999999999998</v>
      </c>
      <c r="AF61">
        <v>6.2889999999999997</v>
      </c>
      <c r="AG61">
        <v>6.181</v>
      </c>
      <c r="AH61">
        <v>6.0949999999999998</v>
      </c>
      <c r="AI61">
        <v>6.0309999999999997</v>
      </c>
      <c r="AJ61">
        <v>5.9880000000000004</v>
      </c>
      <c r="AK61">
        <v>5.9649999999999999</v>
      </c>
      <c r="AL61">
        <v>5.9569999999999999</v>
      </c>
      <c r="AM61">
        <v>5.9589999999999996</v>
      </c>
      <c r="AN61">
        <v>5.9649999999999999</v>
      </c>
      <c r="AO61">
        <v>5.9729999999999999</v>
      </c>
      <c r="AP61">
        <v>5.98</v>
      </c>
      <c r="AQ61">
        <v>5.984</v>
      </c>
      <c r="AR61">
        <v>5.9859999999999998</v>
      </c>
      <c r="AS61">
        <v>5.9870000000000001</v>
      </c>
      <c r="AT61">
        <v>5.9870000000000001</v>
      </c>
      <c r="AU61">
        <v>5.9870000000000001</v>
      </c>
      <c r="AV61">
        <v>5.9870000000000001</v>
      </c>
      <c r="AW61">
        <v>5.9880000000000004</v>
      </c>
      <c r="AX61">
        <v>5.9909999999999997</v>
      </c>
      <c r="AY61">
        <v>5.9960000000000004</v>
      </c>
      <c r="AZ61">
        <v>6.0039999999999996</v>
      </c>
      <c r="BA61">
        <v>6.016</v>
      </c>
      <c r="BB61">
        <v>6.0289999999999999</v>
      </c>
      <c r="BC61">
        <v>6.0460000000000003</v>
      </c>
    </row>
    <row r="62" spans="1:55">
      <c r="A62" t="s">
        <v>620</v>
      </c>
      <c r="B62">
        <v>20.341000000000001</v>
      </c>
      <c r="C62">
        <v>19.952000000000002</v>
      </c>
      <c r="D62">
        <v>19.556999999999999</v>
      </c>
      <c r="E62">
        <v>19.158000000000001</v>
      </c>
      <c r="F62">
        <v>18.757000000000001</v>
      </c>
      <c r="G62">
        <v>18.363</v>
      </c>
      <c r="H62">
        <v>17.984999999999999</v>
      </c>
      <c r="I62">
        <v>17.625</v>
      </c>
      <c r="J62">
        <v>17.283000000000001</v>
      </c>
      <c r="K62">
        <v>16.954999999999998</v>
      </c>
      <c r="L62">
        <v>16.632999999999999</v>
      </c>
      <c r="M62">
        <v>16.312000000000001</v>
      </c>
      <c r="N62">
        <v>15.978999999999999</v>
      </c>
      <c r="O62">
        <v>15.618</v>
      </c>
      <c r="P62">
        <v>15.217000000000001</v>
      </c>
      <c r="Q62">
        <v>14.752000000000001</v>
      </c>
      <c r="R62">
        <v>14.202</v>
      </c>
      <c r="S62">
        <v>13.564</v>
      </c>
      <c r="T62">
        <v>12.849</v>
      </c>
      <c r="U62">
        <v>12.071999999999999</v>
      </c>
      <c r="V62">
        <v>11.259</v>
      </c>
      <c r="W62">
        <v>10.443</v>
      </c>
      <c r="X62">
        <v>9.6579999999999995</v>
      </c>
      <c r="Y62">
        <v>8.9350000000000005</v>
      </c>
      <c r="Z62">
        <v>8.2949999999999999</v>
      </c>
      <c r="AA62">
        <v>7.7539999999999996</v>
      </c>
      <c r="AB62">
        <v>7.3179999999999996</v>
      </c>
      <c r="AC62">
        <v>6.9720000000000004</v>
      </c>
      <c r="AD62">
        <v>6.6950000000000003</v>
      </c>
      <c r="AE62">
        <v>6.4790000000000001</v>
      </c>
      <c r="AF62">
        <v>6.3070000000000004</v>
      </c>
      <c r="AG62">
        <v>6.1639999999999997</v>
      </c>
      <c r="AH62">
        <v>6.0369999999999999</v>
      </c>
      <c r="AI62">
        <v>5.915</v>
      </c>
      <c r="AJ62">
        <v>5.79</v>
      </c>
      <c r="AK62">
        <v>5.66</v>
      </c>
      <c r="AL62">
        <v>5.5259999999999998</v>
      </c>
      <c r="AM62">
        <v>5.4</v>
      </c>
      <c r="AN62">
        <v>5.2869999999999999</v>
      </c>
      <c r="AO62">
        <v>5.1920000000000002</v>
      </c>
      <c r="AP62">
        <v>5.1150000000000002</v>
      </c>
      <c r="AQ62">
        <v>5.0590000000000002</v>
      </c>
      <c r="AR62">
        <v>5.0220000000000002</v>
      </c>
      <c r="AS62">
        <v>5.0010000000000003</v>
      </c>
      <c r="AT62">
        <v>4.9939999999999998</v>
      </c>
      <c r="AU62">
        <v>4.9989999999999997</v>
      </c>
      <c r="AV62">
        <v>5.0140000000000002</v>
      </c>
      <c r="AW62">
        <v>5.0359999999999996</v>
      </c>
      <c r="AX62">
        <v>5.0609999999999999</v>
      </c>
      <c r="AY62">
        <v>5.0860000000000003</v>
      </c>
      <c r="AZ62">
        <v>5.1079999999999997</v>
      </c>
      <c r="BA62">
        <v>5.1230000000000002</v>
      </c>
      <c r="BB62">
        <v>5.13</v>
      </c>
      <c r="BC62">
        <v>5.1310000000000002</v>
      </c>
    </row>
    <row r="63" spans="1:55">
      <c r="A63" t="s">
        <v>863</v>
      </c>
      <c r="B63">
        <v>22.973689196859119</v>
      </c>
      <c r="C63">
        <v>14.545406670201267</v>
      </c>
      <c r="D63">
        <v>11.339057998472537</v>
      </c>
      <c r="E63">
        <v>11.240778203205577</v>
      </c>
      <c r="F63">
        <v>12.200089580923526</v>
      </c>
      <c r="G63">
        <v>10.626157946532103</v>
      </c>
      <c r="H63">
        <v>10.029962988484581</v>
      </c>
      <c r="I63">
        <v>9.6419319144695823</v>
      </c>
      <c r="J63">
        <v>9.3954530210671479</v>
      </c>
      <c r="K63">
        <v>9.1872555330099157</v>
      </c>
      <c r="L63">
        <v>8.8061807456733838</v>
      </c>
      <c r="M63">
        <v>8.5456608399388152</v>
      </c>
      <c r="N63">
        <v>8.7132464039141126</v>
      </c>
      <c r="O63">
        <v>8.2552131914172513</v>
      </c>
      <c r="P63">
        <v>8.4345528898168816</v>
      </c>
      <c r="Q63">
        <v>8.3727842151820031</v>
      </c>
      <c r="R63">
        <v>8.2602065523023338</v>
      </c>
      <c r="S63">
        <v>7.9065973923660193</v>
      </c>
      <c r="T63">
        <v>7.3676528866610624</v>
      </c>
      <c r="U63">
        <v>7.2445974004180078</v>
      </c>
      <c r="V63">
        <v>7.2451154832098528</v>
      </c>
      <c r="W63">
        <v>7.1696623417454877</v>
      </c>
      <c r="X63">
        <v>7.2567954726930353</v>
      </c>
      <c r="Y63">
        <v>7.3933105010441302</v>
      </c>
      <c r="Z63">
        <v>7.2655334687619995</v>
      </c>
      <c r="AA63">
        <v>7.1752191771152409</v>
      </c>
      <c r="AB63">
        <v>7.179279444273722</v>
      </c>
      <c r="AC63">
        <v>7.0336157469535543</v>
      </c>
      <c r="AD63">
        <v>6.9362480526052863</v>
      </c>
      <c r="AE63">
        <v>6.8298004169596442</v>
      </c>
      <c r="AF63">
        <v>6.8911134512680645</v>
      </c>
      <c r="AG63">
        <v>6.8861568968574671</v>
      </c>
      <c r="AH63">
        <v>6.8224287954342469</v>
      </c>
      <c r="AI63">
        <v>6.8054767240459313</v>
      </c>
      <c r="AJ63">
        <v>6.6865096222211955</v>
      </c>
      <c r="AK63">
        <v>6.7322315782402535</v>
      </c>
      <c r="AL63">
        <v>6.7167327420446963</v>
      </c>
      <c r="AM63">
        <v>6.6751194230857704</v>
      </c>
      <c r="AN63">
        <v>6.6624461215562532</v>
      </c>
      <c r="AO63">
        <v>6.6294967916925565</v>
      </c>
      <c r="AP63">
        <v>6.6176114072365131</v>
      </c>
      <c r="AQ63">
        <v>6.598461675274307</v>
      </c>
      <c r="AR63">
        <v>6.5792184356131695</v>
      </c>
      <c r="AS63">
        <v>6.5672105294274692</v>
      </c>
      <c r="AT63">
        <v>6.5760873223990259</v>
      </c>
      <c r="AU63">
        <v>6.633934969381742</v>
      </c>
      <c r="AV63">
        <v>6.8369096891728383</v>
      </c>
      <c r="AW63">
        <v>6.9177384339140406</v>
      </c>
      <c r="AX63">
        <v>7.0072033204515352</v>
      </c>
      <c r="AY63">
        <v>7.0237085125011252</v>
      </c>
      <c r="AZ63">
        <v>7.0488245623960193</v>
      </c>
      <c r="BA63">
        <v>7.0752963019303632</v>
      </c>
      <c r="BB63">
        <v>7.0891644156374491</v>
      </c>
      <c r="BC63">
        <v>7.1306333162718509</v>
      </c>
    </row>
    <row r="64" spans="1:55">
      <c r="A64" t="s">
        <v>864</v>
      </c>
      <c r="B64">
        <v>20.982881200846798</v>
      </c>
      <c r="C64">
        <v>13.680569057367206</v>
      </c>
      <c r="D64">
        <v>10.928345459314873</v>
      </c>
      <c r="E64">
        <v>10.783756091235016</v>
      </c>
      <c r="F64">
        <v>11.583158681008818</v>
      </c>
      <c r="G64">
        <v>10.232468324235974</v>
      </c>
      <c r="H64">
        <v>9.6859528594893138</v>
      </c>
      <c r="I64">
        <v>9.3292605978930094</v>
      </c>
      <c r="J64">
        <v>9.1198765492872518</v>
      </c>
      <c r="K64">
        <v>8.917022966736635</v>
      </c>
      <c r="L64">
        <v>8.5716135167231453</v>
      </c>
      <c r="M64">
        <v>8.2904296911100293</v>
      </c>
      <c r="N64">
        <v>8.4042504799441105</v>
      </c>
      <c r="O64">
        <v>8.0624208027468374</v>
      </c>
      <c r="P64">
        <v>8.18861018315331</v>
      </c>
      <c r="Q64">
        <v>8.1237320597737863</v>
      </c>
      <c r="R64">
        <v>8.0224901971685938</v>
      </c>
      <c r="S64">
        <v>7.6831738008971797</v>
      </c>
      <c r="T64">
        <v>7.2112273245701557</v>
      </c>
      <c r="U64">
        <v>7.0858494965437941</v>
      </c>
      <c r="V64">
        <v>7.1250128745851704</v>
      </c>
      <c r="W64">
        <v>7.0285064017506977</v>
      </c>
      <c r="X64">
        <v>7.101964929215371</v>
      </c>
      <c r="Y64">
        <v>7.2413170839780063</v>
      </c>
      <c r="Z64">
        <v>7.1139577647954964</v>
      </c>
      <c r="AA64">
        <v>7.0312640507387272</v>
      </c>
      <c r="AB64">
        <v>7.0406893624747555</v>
      </c>
      <c r="AC64">
        <v>6.9539990898615063</v>
      </c>
      <c r="AD64">
        <v>6.8479775294564309</v>
      </c>
      <c r="AE64">
        <v>6.7502852234961379</v>
      </c>
      <c r="AF64">
        <v>6.8221984182909852</v>
      </c>
      <c r="AG64">
        <v>6.816257051968285</v>
      </c>
      <c r="AH64">
        <v>6.7723319120978571</v>
      </c>
      <c r="AI64">
        <v>6.7629594013849887</v>
      </c>
      <c r="AJ64">
        <v>6.6646307072777251</v>
      </c>
      <c r="AK64">
        <v>6.723295360813168</v>
      </c>
      <c r="AL64">
        <v>6.6892043203738254</v>
      </c>
      <c r="AM64">
        <v>6.6696297892412764</v>
      </c>
      <c r="AN64">
        <v>6.6606407510543617</v>
      </c>
      <c r="AO64">
        <v>6.6516517665882251</v>
      </c>
      <c r="AP64">
        <v>6.6317434784563725</v>
      </c>
      <c r="AQ64">
        <v>6.6099001371553969</v>
      </c>
      <c r="AR64">
        <v>6.6212858964327506</v>
      </c>
      <c r="AS64">
        <v>6.6287846724666082</v>
      </c>
      <c r="AT64">
        <v>6.613291062599421</v>
      </c>
      <c r="AU64">
        <v>6.6939286931846098</v>
      </c>
      <c r="AV64">
        <v>6.8715242131148804</v>
      </c>
      <c r="AW64">
        <v>6.9594650551071</v>
      </c>
      <c r="AX64">
        <v>7.0629555027903699</v>
      </c>
      <c r="AY64">
        <v>7.0736902344581285</v>
      </c>
      <c r="AZ64">
        <v>7.1217605032606919</v>
      </c>
      <c r="BA64">
        <v>7.1719969853062002</v>
      </c>
      <c r="BB64">
        <v>7.1937315969648408</v>
      </c>
      <c r="BC64">
        <v>7.2319964740656237</v>
      </c>
    </row>
    <row r="65" spans="1:55">
      <c r="A65" t="s">
        <v>865</v>
      </c>
      <c r="B65">
        <v>12.079292466433047</v>
      </c>
      <c r="C65">
        <v>11.78171405351676</v>
      </c>
      <c r="D65">
        <v>11.612587276769759</v>
      </c>
      <c r="E65">
        <v>11.225004908778734</v>
      </c>
      <c r="F65">
        <v>10.95703080992036</v>
      </c>
      <c r="G65">
        <v>10.82946570216459</v>
      </c>
      <c r="H65">
        <v>10.613594692092043</v>
      </c>
      <c r="I65">
        <v>10.616649239591093</v>
      </c>
      <c r="J65">
        <v>10.508184422947121</v>
      </c>
      <c r="K65">
        <v>10.521162577659114</v>
      </c>
      <c r="L65">
        <v>10.352271618156072</v>
      </c>
      <c r="M65">
        <v>10.319175708852063</v>
      </c>
      <c r="N65">
        <v>10.24116428620221</v>
      </c>
      <c r="O65">
        <v>10.257091432169362</v>
      </c>
      <c r="P65">
        <v>10.160102980715772</v>
      </c>
      <c r="Q65">
        <v>10.179140353893157</v>
      </c>
      <c r="R65">
        <v>10.133952175035716</v>
      </c>
      <c r="S65">
        <v>10.154995373595295</v>
      </c>
      <c r="T65">
        <v>10.147618175108502</v>
      </c>
      <c r="U65">
        <v>9.9588333092382531</v>
      </c>
      <c r="V65">
        <v>10.107768822972416</v>
      </c>
      <c r="W65">
        <v>9.8286201638082904</v>
      </c>
      <c r="X65">
        <v>9.7648303337559863</v>
      </c>
      <c r="Y65">
        <v>9.801674664692591</v>
      </c>
      <c r="Z65">
        <v>9.8714956190619478</v>
      </c>
      <c r="AA65">
        <v>9.7507814239312136</v>
      </c>
      <c r="AB65">
        <v>9.3945589348871543</v>
      </c>
      <c r="AC65">
        <v>9.4710740731680989</v>
      </c>
      <c r="AD65">
        <v>9.450300323336208</v>
      </c>
      <c r="AE65">
        <v>9.2622462539166719</v>
      </c>
      <c r="AF65">
        <v>9.3325843666994128</v>
      </c>
      <c r="AG65">
        <v>9.6262797229764345</v>
      </c>
      <c r="AH65">
        <v>9.7473016544880071</v>
      </c>
      <c r="AI65">
        <v>10.026106665893641</v>
      </c>
      <c r="AJ65">
        <v>10.14205856992978</v>
      </c>
      <c r="AK65">
        <v>10.346220305769181</v>
      </c>
      <c r="AL65">
        <v>10.2809418216835</v>
      </c>
      <c r="AM65">
        <v>10.084224213261228</v>
      </c>
      <c r="AN65">
        <v>9.8492732997155059</v>
      </c>
      <c r="AO65">
        <v>9.784188224379271</v>
      </c>
      <c r="AP65">
        <v>9.8080770565906086</v>
      </c>
      <c r="AQ65">
        <v>9.7217345100371908</v>
      </c>
      <c r="AR65">
        <v>9.9321880055455622</v>
      </c>
      <c r="AS65">
        <v>9.8929398139860005</v>
      </c>
      <c r="AT65">
        <v>9.7641507870638744</v>
      </c>
      <c r="AU65">
        <v>9.9344415344770667</v>
      </c>
      <c r="AV65">
        <v>9.7757105244738387</v>
      </c>
      <c r="AW65">
        <v>9.7340157774225045</v>
      </c>
      <c r="AX65">
        <v>9.6518688232093695</v>
      </c>
      <c r="AY65">
        <v>9.4182795491987612</v>
      </c>
      <c r="AZ65">
        <v>9.3513769937477615</v>
      </c>
      <c r="BA65">
        <v>9.1406080353881656</v>
      </c>
      <c r="BB65">
        <v>9.0891506473639243</v>
      </c>
      <c r="BC65">
        <v>8.9701354074756416</v>
      </c>
    </row>
    <row r="66" spans="1:55">
      <c r="A66" t="s">
        <v>866</v>
      </c>
      <c r="B66">
        <v>10.352995940360682</v>
      </c>
      <c r="C66">
        <v>10.191996290903177</v>
      </c>
      <c r="D66">
        <v>10.32533590104663</v>
      </c>
      <c r="E66">
        <v>10.230629791883338</v>
      </c>
      <c r="F66">
        <v>9.9702117399839096</v>
      </c>
      <c r="G66">
        <v>10.075056491108651</v>
      </c>
      <c r="H66">
        <v>9.9945863384516311</v>
      </c>
      <c r="I66">
        <v>10.010137592772358</v>
      </c>
      <c r="J66">
        <v>10.207787490329725</v>
      </c>
      <c r="K66">
        <v>10.343043314080923</v>
      </c>
      <c r="L66">
        <v>10.2276551021302</v>
      </c>
      <c r="M66">
        <v>10.272691021823649</v>
      </c>
      <c r="N66">
        <v>10.224517303227451</v>
      </c>
      <c r="O66">
        <v>10.313243751951479</v>
      </c>
      <c r="P66">
        <v>10.272128169176899</v>
      </c>
      <c r="Q66">
        <v>10.409643132076354</v>
      </c>
      <c r="R66">
        <v>10.430523658005971</v>
      </c>
      <c r="S66">
        <v>10.340873633079363</v>
      </c>
      <c r="T66">
        <v>10.441495787220145</v>
      </c>
      <c r="U66">
        <v>10.397837249324867</v>
      </c>
      <c r="V66">
        <v>10.536238248317014</v>
      </c>
      <c r="W66">
        <v>10.393260731571365</v>
      </c>
      <c r="X66">
        <v>10.283583627510295</v>
      </c>
      <c r="Y66">
        <v>10.458567097070054</v>
      </c>
      <c r="Z66">
        <v>10.473460384358027</v>
      </c>
      <c r="AA66">
        <v>10.49867596192691</v>
      </c>
      <c r="AB66">
        <v>10.171180987561288</v>
      </c>
      <c r="AC66">
        <v>10.105266558802866</v>
      </c>
      <c r="AD66">
        <v>10.132731395797707</v>
      </c>
      <c r="AE66">
        <v>10.096439928550918</v>
      </c>
      <c r="AF66">
        <v>10.232664821628751</v>
      </c>
      <c r="AG66">
        <v>10.346864769488105</v>
      </c>
      <c r="AH66">
        <v>10.431625984392484</v>
      </c>
      <c r="AI66">
        <v>10.987720353548967</v>
      </c>
      <c r="AJ66">
        <v>11.10528396179749</v>
      </c>
      <c r="AK66">
        <v>11.069540253421746</v>
      </c>
      <c r="AL66">
        <v>10.873753727342121</v>
      </c>
      <c r="AM66">
        <v>10.68756168775988</v>
      </c>
      <c r="AN66">
        <v>10.581742202692745</v>
      </c>
      <c r="AO66">
        <v>10.74989909808099</v>
      </c>
      <c r="AP66">
        <v>10.75590179771452</v>
      </c>
      <c r="AQ66">
        <v>10.708181111498622</v>
      </c>
      <c r="AR66">
        <v>10.75626224584197</v>
      </c>
      <c r="AS66">
        <v>10.99250720109697</v>
      </c>
      <c r="AT66">
        <v>10.620596645694588</v>
      </c>
      <c r="AU66">
        <v>10.759259726070011</v>
      </c>
      <c r="AV66">
        <v>10.461225856759059</v>
      </c>
      <c r="AW66">
        <v>10.391812873821774</v>
      </c>
      <c r="AX66">
        <v>10.375732079371005</v>
      </c>
      <c r="AY66">
        <v>10.224049765557812</v>
      </c>
      <c r="AZ66">
        <v>10.197635418054768</v>
      </c>
      <c r="BA66">
        <v>9.9768083241585792</v>
      </c>
      <c r="BB66">
        <v>10.083231131289704</v>
      </c>
      <c r="BC66">
        <v>9.990427710017455</v>
      </c>
    </row>
    <row r="67" spans="1:55">
      <c r="A67" t="s">
        <v>34</v>
      </c>
      <c r="B67">
        <v>15.554</v>
      </c>
      <c r="C67">
        <v>15.125999999999999</v>
      </c>
      <c r="D67">
        <v>14.727</v>
      </c>
      <c r="E67">
        <v>14.358000000000001</v>
      </c>
      <c r="F67">
        <v>14.016999999999999</v>
      </c>
      <c r="G67">
        <v>13.7</v>
      </c>
      <c r="H67">
        <v>13.398999999999999</v>
      </c>
      <c r="I67">
        <v>13.106</v>
      </c>
      <c r="J67">
        <v>12.811</v>
      </c>
      <c r="K67">
        <v>12.51</v>
      </c>
      <c r="L67">
        <v>12.196</v>
      </c>
      <c r="M67">
        <v>11.865</v>
      </c>
      <c r="N67">
        <v>11.522</v>
      </c>
      <c r="O67">
        <v>11.167999999999999</v>
      </c>
      <c r="P67">
        <v>10.808</v>
      </c>
      <c r="Q67">
        <v>10.444000000000001</v>
      </c>
      <c r="R67">
        <v>10.081</v>
      </c>
      <c r="S67">
        <v>9.7260000000000009</v>
      </c>
      <c r="T67">
        <v>9.3810000000000002</v>
      </c>
      <c r="U67">
        <v>9.0500000000000007</v>
      </c>
      <c r="V67">
        <v>8.7319999999999993</v>
      </c>
      <c r="W67">
        <v>8.4269999999999996</v>
      </c>
      <c r="X67">
        <v>8.1319999999999997</v>
      </c>
      <c r="Y67">
        <v>7.8440000000000003</v>
      </c>
      <c r="Z67">
        <v>7.5650000000000004</v>
      </c>
      <c r="AA67">
        <v>7.2960000000000003</v>
      </c>
      <c r="AB67">
        <v>7.0389999999999997</v>
      </c>
      <c r="AC67">
        <v>6.7960000000000003</v>
      </c>
      <c r="AD67">
        <v>6.57</v>
      </c>
      <c r="AE67">
        <v>6.3609999999999998</v>
      </c>
      <c r="AF67">
        <v>6.1719999999999997</v>
      </c>
      <c r="AG67">
        <v>6.0039999999999996</v>
      </c>
      <c r="AH67">
        <v>5.8559999999999999</v>
      </c>
      <c r="AI67">
        <v>5.7270000000000003</v>
      </c>
      <c r="AJ67">
        <v>5.6159999999999997</v>
      </c>
      <c r="AK67">
        <v>5.5209999999999999</v>
      </c>
      <c r="AL67">
        <v>5.4409999999999998</v>
      </c>
      <c r="AM67">
        <v>5.3719999999999999</v>
      </c>
      <c r="AN67">
        <v>5.3129999999999997</v>
      </c>
      <c r="AO67">
        <v>5.2629999999999999</v>
      </c>
      <c r="AP67">
        <v>5.2220000000000004</v>
      </c>
      <c r="AQ67">
        <v>5.19</v>
      </c>
      <c r="AR67">
        <v>5.1689999999999996</v>
      </c>
      <c r="AS67">
        <v>5.1580000000000004</v>
      </c>
      <c r="AT67">
        <v>5.1550000000000002</v>
      </c>
      <c r="AU67">
        <v>5.1589999999999998</v>
      </c>
      <c r="AV67">
        <v>5.165</v>
      </c>
      <c r="AW67">
        <v>5.1719999999999997</v>
      </c>
      <c r="AX67">
        <v>5.1769999999999996</v>
      </c>
      <c r="AY67">
        <v>5.1790000000000003</v>
      </c>
      <c r="AZ67">
        <v>5.1760000000000002</v>
      </c>
      <c r="BA67">
        <v>5.1680000000000001</v>
      </c>
      <c r="BB67">
        <v>5.157</v>
      </c>
      <c r="BC67">
        <v>5.1449999999999996</v>
      </c>
    </row>
    <row r="68" spans="1:55">
      <c r="A68" t="s">
        <v>867</v>
      </c>
      <c r="B68">
        <v>19.387</v>
      </c>
      <c r="C68">
        <v>18.911000000000001</v>
      </c>
      <c r="D68">
        <v>18.472000000000001</v>
      </c>
      <c r="E68">
        <v>18.056999999999999</v>
      </c>
      <c r="F68">
        <v>17.657</v>
      </c>
      <c r="G68">
        <v>17.274999999999999</v>
      </c>
      <c r="H68">
        <v>16.917999999999999</v>
      </c>
      <c r="I68">
        <v>16.594999999999999</v>
      </c>
      <c r="J68">
        <v>16.305</v>
      </c>
      <c r="K68">
        <v>16.04</v>
      </c>
      <c r="L68">
        <v>15.784000000000001</v>
      </c>
      <c r="M68">
        <v>15.516999999999999</v>
      </c>
      <c r="N68">
        <v>15.224</v>
      </c>
      <c r="O68">
        <v>14.897</v>
      </c>
      <c r="P68">
        <v>14.534000000000001</v>
      </c>
      <c r="Q68">
        <v>14.143000000000001</v>
      </c>
      <c r="R68">
        <v>13.739000000000001</v>
      </c>
      <c r="S68">
        <v>13.340999999999999</v>
      </c>
      <c r="T68">
        <v>12.961</v>
      </c>
      <c r="U68">
        <v>12.602</v>
      </c>
      <c r="V68">
        <v>12.256</v>
      </c>
      <c r="W68">
        <v>11.907999999999999</v>
      </c>
      <c r="X68">
        <v>11.545999999999999</v>
      </c>
      <c r="Y68">
        <v>11.162000000000001</v>
      </c>
      <c r="Z68">
        <v>10.757</v>
      </c>
      <c r="AA68">
        <v>10.34</v>
      </c>
      <c r="AB68">
        <v>9.9260000000000002</v>
      </c>
      <c r="AC68">
        <v>9.5310000000000006</v>
      </c>
      <c r="AD68">
        <v>9.1649999999999991</v>
      </c>
      <c r="AE68">
        <v>8.8339999999999996</v>
      </c>
      <c r="AF68">
        <v>8.5359999999999996</v>
      </c>
      <c r="AG68">
        <v>8.2629999999999999</v>
      </c>
      <c r="AH68">
        <v>8.0050000000000008</v>
      </c>
      <c r="AI68">
        <v>7.7549999999999999</v>
      </c>
      <c r="AJ68">
        <v>7.5149999999999997</v>
      </c>
      <c r="AK68">
        <v>7.29</v>
      </c>
      <c r="AL68">
        <v>7.0890000000000004</v>
      </c>
      <c r="AM68">
        <v>6.92</v>
      </c>
      <c r="AN68">
        <v>6.7889999999999997</v>
      </c>
      <c r="AO68">
        <v>6.6929999999999996</v>
      </c>
      <c r="AP68">
        <v>6.6289999999999996</v>
      </c>
      <c r="AQ68">
        <v>6.5890000000000004</v>
      </c>
      <c r="AR68">
        <v>6.5650000000000004</v>
      </c>
      <c r="AS68">
        <v>6.5449999999999999</v>
      </c>
      <c r="AT68">
        <v>6.5259999999999998</v>
      </c>
      <c r="AU68">
        <v>6.5019999999999998</v>
      </c>
      <c r="AV68">
        <v>6.4729999999999999</v>
      </c>
      <c r="AW68">
        <v>6.4420000000000002</v>
      </c>
      <c r="AX68">
        <v>6.4109999999999996</v>
      </c>
      <c r="AY68">
        <v>6.3769999999999998</v>
      </c>
      <c r="AZ68">
        <v>6.3390000000000004</v>
      </c>
      <c r="BA68">
        <v>6.2949999999999999</v>
      </c>
      <c r="BB68">
        <v>6.2450000000000001</v>
      </c>
      <c r="BC68">
        <v>6.1890000000000001</v>
      </c>
    </row>
    <row r="69" spans="1:55">
      <c r="A69" t="s">
        <v>868</v>
      </c>
      <c r="B69">
        <v>10.486020079722151</v>
      </c>
      <c r="C69">
        <v>10.251427181887429</v>
      </c>
      <c r="D69">
        <v>10.573823455505906</v>
      </c>
      <c r="E69">
        <v>10.609992989208019</v>
      </c>
      <c r="F69">
        <v>10.269536127547591</v>
      </c>
      <c r="G69">
        <v>10.517457850699074</v>
      </c>
      <c r="H69">
        <v>10.385545176339734</v>
      </c>
      <c r="I69">
        <v>10.409512860749706</v>
      </c>
      <c r="J69">
        <v>10.717495496273436</v>
      </c>
      <c r="K69">
        <v>10.878627754344262</v>
      </c>
      <c r="L69">
        <v>10.62771687424665</v>
      </c>
      <c r="M69">
        <v>10.652119579727712</v>
      </c>
      <c r="N69">
        <v>10.486908248436734</v>
      </c>
      <c r="O69">
        <v>10.557847509471722</v>
      </c>
      <c r="P69">
        <v>10.431354976683668</v>
      </c>
      <c r="Q69">
        <v>10.631276746219161</v>
      </c>
      <c r="R69">
        <v>10.519090803825462</v>
      </c>
      <c r="S69">
        <v>10.273149688928578</v>
      </c>
      <c r="T69">
        <v>10.302212445750371</v>
      </c>
      <c r="U69">
        <v>10.198814027789409</v>
      </c>
      <c r="V69">
        <v>10.286629037494706</v>
      </c>
      <c r="W69">
        <v>10.237418711199414</v>
      </c>
      <c r="X69">
        <v>10.077012388338131</v>
      </c>
      <c r="Y69">
        <v>10.263959227188709</v>
      </c>
      <c r="Z69">
        <v>10.052210448968784</v>
      </c>
      <c r="AA69">
        <v>10.203452931314427</v>
      </c>
      <c r="AB69">
        <v>10.091563444061164</v>
      </c>
      <c r="AC69">
        <v>9.9153860665924061</v>
      </c>
      <c r="AD69">
        <v>9.9232969146648777</v>
      </c>
      <c r="AE69">
        <v>9.9162276818825266</v>
      </c>
      <c r="AF69">
        <v>10.007439137217791</v>
      </c>
      <c r="AG69">
        <v>9.9765551808478481</v>
      </c>
      <c r="AH69">
        <v>9.8267041144020997</v>
      </c>
      <c r="AI69">
        <v>9.9634455404019384</v>
      </c>
      <c r="AJ69">
        <v>9.8214288619977985</v>
      </c>
      <c r="AK69">
        <v>9.853308500865932</v>
      </c>
      <c r="AL69">
        <v>9.8279287792055818</v>
      </c>
      <c r="AM69">
        <v>9.7233257197081766</v>
      </c>
      <c r="AN69">
        <v>9.7908644344061351</v>
      </c>
      <c r="AO69">
        <v>9.7511315400228806</v>
      </c>
      <c r="AP69">
        <v>9.6128323584507207</v>
      </c>
      <c r="AQ69">
        <v>9.4798036708520144</v>
      </c>
      <c r="AR69">
        <v>9.5546663336705198</v>
      </c>
      <c r="AS69">
        <v>9.7551093140598208</v>
      </c>
      <c r="AT69">
        <v>9.2276405775493391</v>
      </c>
      <c r="AU69">
        <v>9.4286568291702224</v>
      </c>
      <c r="AV69">
        <v>9.2285958938976975</v>
      </c>
      <c r="AW69">
        <v>9.3166776252574977</v>
      </c>
      <c r="AX69">
        <v>9.4009964839096121</v>
      </c>
      <c r="AY69">
        <v>9.41812867874369</v>
      </c>
      <c r="AZ69">
        <v>9.4178077214103908</v>
      </c>
      <c r="BA69">
        <v>9.3770969051264341</v>
      </c>
      <c r="BB69">
        <v>9.7001077447568669</v>
      </c>
      <c r="BC69">
        <v>9.6678150184787217</v>
      </c>
    </row>
    <row r="70" spans="1:55">
      <c r="A70" t="s">
        <v>869</v>
      </c>
      <c r="B70">
        <v>25.356000000000002</v>
      </c>
      <c r="C70">
        <v>25.033999999999999</v>
      </c>
      <c r="D70">
        <v>24.706</v>
      </c>
      <c r="E70">
        <v>24.369</v>
      </c>
      <c r="F70">
        <v>24.02</v>
      </c>
      <c r="G70">
        <v>23.657</v>
      </c>
      <c r="H70">
        <v>23.276</v>
      </c>
      <c r="I70">
        <v>22.88</v>
      </c>
      <c r="J70">
        <v>22.472999999999999</v>
      </c>
      <c r="K70">
        <v>22.061</v>
      </c>
      <c r="L70">
        <v>21.65</v>
      </c>
      <c r="M70">
        <v>21.247</v>
      </c>
      <c r="N70">
        <v>20.859000000000002</v>
      </c>
      <c r="O70">
        <v>20.492000000000001</v>
      </c>
      <c r="P70">
        <v>20.151</v>
      </c>
      <c r="Q70">
        <v>19.841999999999999</v>
      </c>
      <c r="R70">
        <v>19.571000000000002</v>
      </c>
      <c r="S70">
        <v>19.335999999999999</v>
      </c>
      <c r="T70">
        <v>19.126000000000001</v>
      </c>
      <c r="U70">
        <v>18.931000000000001</v>
      </c>
      <c r="V70">
        <v>18.736999999999998</v>
      </c>
      <c r="W70">
        <v>18.524999999999999</v>
      </c>
      <c r="X70">
        <v>18.282</v>
      </c>
      <c r="Y70">
        <v>17.998000000000001</v>
      </c>
      <c r="Z70">
        <v>17.667999999999999</v>
      </c>
      <c r="AA70">
        <v>17.294</v>
      </c>
      <c r="AB70">
        <v>16.885000000000002</v>
      </c>
      <c r="AC70">
        <v>16.454999999999998</v>
      </c>
      <c r="AD70">
        <v>16.010999999999999</v>
      </c>
      <c r="AE70">
        <v>15.555</v>
      </c>
      <c r="AF70">
        <v>15.074</v>
      </c>
      <c r="AG70">
        <v>14.551</v>
      </c>
      <c r="AH70">
        <v>13.977</v>
      </c>
      <c r="AI70">
        <v>13.356</v>
      </c>
      <c r="AJ70">
        <v>12.7</v>
      </c>
      <c r="AK70">
        <v>12.036</v>
      </c>
      <c r="AL70">
        <v>11.393000000000001</v>
      </c>
      <c r="AM70">
        <v>10.798999999999999</v>
      </c>
      <c r="AN70">
        <v>10.276999999999999</v>
      </c>
      <c r="AO70">
        <v>9.8369999999999997</v>
      </c>
      <c r="AP70">
        <v>9.4849999999999994</v>
      </c>
      <c r="AQ70">
        <v>9.218</v>
      </c>
      <c r="AR70">
        <v>9.0139999999999993</v>
      </c>
      <c r="AS70">
        <v>8.8490000000000002</v>
      </c>
      <c r="AT70">
        <v>8.7070000000000007</v>
      </c>
      <c r="AU70">
        <v>8.5690000000000008</v>
      </c>
      <c r="AV70">
        <v>8.4169999999999998</v>
      </c>
      <c r="AW70">
        <v>8.2430000000000003</v>
      </c>
      <c r="AX70">
        <v>8.0440000000000005</v>
      </c>
      <c r="AY70">
        <v>7.8179999999999996</v>
      </c>
      <c r="AZ70">
        <v>7.569</v>
      </c>
      <c r="BA70">
        <v>7.3079999999999998</v>
      </c>
      <c r="BB70">
        <v>7.0519999999999996</v>
      </c>
      <c r="BC70">
        <v>6.8129999999999997</v>
      </c>
    </row>
    <row r="71" spans="1:55">
      <c r="A71" t="s">
        <v>870</v>
      </c>
      <c r="B71">
        <v>8.6</v>
      </c>
      <c r="C71">
        <v>8.3000000000000007</v>
      </c>
      <c r="D71">
        <v>8.6999999999999993</v>
      </c>
      <c r="E71">
        <v>8.8000000000000007</v>
      </c>
      <c r="F71">
        <v>8.4</v>
      </c>
      <c r="G71">
        <v>8.4</v>
      </c>
      <c r="H71">
        <v>8.4</v>
      </c>
      <c r="I71">
        <v>8.4</v>
      </c>
      <c r="J71">
        <v>8.4</v>
      </c>
      <c r="K71">
        <v>8.9</v>
      </c>
      <c r="L71">
        <v>8.3000000000000007</v>
      </c>
      <c r="M71">
        <v>8.9</v>
      </c>
      <c r="N71">
        <v>8.1</v>
      </c>
      <c r="O71">
        <v>8.5</v>
      </c>
      <c r="P71">
        <v>8.4</v>
      </c>
      <c r="Q71">
        <v>8.4</v>
      </c>
      <c r="R71">
        <v>8.3000000000000007</v>
      </c>
      <c r="S71">
        <v>8.1</v>
      </c>
      <c r="T71">
        <v>8</v>
      </c>
      <c r="U71">
        <v>7.8</v>
      </c>
      <c r="V71">
        <v>7.7</v>
      </c>
      <c r="W71">
        <v>7.8</v>
      </c>
      <c r="X71">
        <v>7.6</v>
      </c>
      <c r="Y71">
        <v>7.9</v>
      </c>
      <c r="Z71">
        <v>7.8</v>
      </c>
      <c r="AA71">
        <v>8.1</v>
      </c>
      <c r="AB71">
        <v>8.1</v>
      </c>
      <c r="AC71">
        <v>8</v>
      </c>
      <c r="AD71">
        <v>8.3000000000000007</v>
      </c>
      <c r="AE71">
        <v>8.4</v>
      </c>
      <c r="AF71">
        <v>8.6</v>
      </c>
      <c r="AG71">
        <v>8.6999999999999993</v>
      </c>
      <c r="AH71">
        <v>8.5</v>
      </c>
      <c r="AI71">
        <v>8.6999999999999993</v>
      </c>
      <c r="AJ71">
        <v>8.6</v>
      </c>
      <c r="AK71">
        <v>8.8000000000000007</v>
      </c>
      <c r="AL71">
        <v>8.9</v>
      </c>
      <c r="AM71">
        <v>8.8000000000000007</v>
      </c>
      <c r="AN71">
        <v>9.1</v>
      </c>
      <c r="AO71">
        <v>9.3000000000000007</v>
      </c>
      <c r="AP71">
        <v>9</v>
      </c>
      <c r="AQ71">
        <v>8.8000000000000007</v>
      </c>
      <c r="AR71">
        <v>8.8000000000000007</v>
      </c>
      <c r="AS71">
        <v>9.1</v>
      </c>
      <c r="AT71">
        <v>8.6</v>
      </c>
      <c r="AU71">
        <v>8.8000000000000007</v>
      </c>
      <c r="AV71">
        <v>8.3000000000000007</v>
      </c>
      <c r="AW71">
        <v>8.5</v>
      </c>
      <c r="AX71">
        <v>8.4</v>
      </c>
      <c r="AY71">
        <v>8.3000000000000007</v>
      </c>
      <c r="AZ71">
        <v>8.1999999999999993</v>
      </c>
      <c r="BA71">
        <v>8.3000000000000007</v>
      </c>
      <c r="BB71">
        <v>8.6</v>
      </c>
      <c r="BC71">
        <v>8.3000000000000007</v>
      </c>
    </row>
    <row r="72" spans="1:55">
      <c r="A72" t="s">
        <v>871</v>
      </c>
      <c r="B72">
        <v>10.5</v>
      </c>
      <c r="C72">
        <v>10.6</v>
      </c>
      <c r="D72">
        <v>10.9</v>
      </c>
      <c r="E72">
        <v>10.5</v>
      </c>
      <c r="F72">
        <v>10</v>
      </c>
      <c r="G72">
        <v>10.4</v>
      </c>
      <c r="H72">
        <v>10.5</v>
      </c>
      <c r="I72">
        <v>10.4</v>
      </c>
      <c r="J72">
        <v>10.7</v>
      </c>
      <c r="K72">
        <v>11.3</v>
      </c>
      <c r="L72">
        <v>11.2</v>
      </c>
      <c r="M72">
        <v>10.9</v>
      </c>
      <c r="N72">
        <v>11.1</v>
      </c>
      <c r="O72">
        <v>11.1</v>
      </c>
      <c r="P72">
        <v>10.9</v>
      </c>
      <c r="Q72">
        <v>11.6</v>
      </c>
      <c r="R72">
        <v>12.1</v>
      </c>
      <c r="S72">
        <v>11.8</v>
      </c>
      <c r="T72">
        <v>12.2</v>
      </c>
      <c r="U72">
        <v>12.3</v>
      </c>
      <c r="V72">
        <v>12.3</v>
      </c>
      <c r="W72">
        <v>12.3</v>
      </c>
      <c r="X72">
        <v>11.9</v>
      </c>
      <c r="Y72">
        <v>12.1</v>
      </c>
      <c r="Z72">
        <v>12.6</v>
      </c>
      <c r="AA72">
        <v>12.7</v>
      </c>
      <c r="AB72">
        <v>11.7</v>
      </c>
      <c r="AC72">
        <v>11.8</v>
      </c>
      <c r="AD72">
        <v>11.9</v>
      </c>
      <c r="AE72">
        <v>11.8</v>
      </c>
      <c r="AF72">
        <v>12.4</v>
      </c>
      <c r="AG72">
        <v>12.6</v>
      </c>
      <c r="AH72">
        <v>13.1</v>
      </c>
      <c r="AI72">
        <v>14.2</v>
      </c>
      <c r="AJ72">
        <v>15.2</v>
      </c>
      <c r="AK72">
        <v>14.5</v>
      </c>
      <c r="AL72">
        <v>13.4</v>
      </c>
      <c r="AM72">
        <v>13.3</v>
      </c>
      <c r="AN72">
        <v>14</v>
      </c>
      <c r="AO72">
        <v>13.4</v>
      </c>
      <c r="AP72">
        <v>13.2</v>
      </c>
      <c r="AQ72">
        <v>13.3</v>
      </c>
      <c r="AR72">
        <v>13.3</v>
      </c>
      <c r="AS72">
        <v>13.2</v>
      </c>
      <c r="AT72">
        <v>13</v>
      </c>
      <c r="AU72">
        <v>12.8</v>
      </c>
      <c r="AV72">
        <v>12.9</v>
      </c>
      <c r="AW72">
        <v>13</v>
      </c>
      <c r="AX72">
        <v>12.5</v>
      </c>
      <c r="AY72">
        <v>12.1</v>
      </c>
      <c r="AZ72">
        <v>11.9</v>
      </c>
      <c r="BA72">
        <v>11.5</v>
      </c>
      <c r="BB72">
        <v>11.7</v>
      </c>
      <c r="BC72">
        <v>11.6</v>
      </c>
    </row>
    <row r="73" spans="1:55">
      <c r="A73" t="s">
        <v>50</v>
      </c>
      <c r="B73">
        <v>25.001000000000001</v>
      </c>
      <c r="C73">
        <v>24.396000000000001</v>
      </c>
      <c r="D73">
        <v>23.838000000000001</v>
      </c>
      <c r="E73">
        <v>23.335999999999999</v>
      </c>
      <c r="F73">
        <v>22.895</v>
      </c>
      <c r="G73">
        <v>22.515000000000001</v>
      </c>
      <c r="H73">
        <v>22.190999999999999</v>
      </c>
      <c r="I73">
        <v>21.911000000000001</v>
      </c>
      <c r="J73">
        <v>21.664999999999999</v>
      </c>
      <c r="K73">
        <v>21.451000000000001</v>
      </c>
      <c r="L73">
        <v>21.263000000000002</v>
      </c>
      <c r="M73">
        <v>21.103000000000002</v>
      </c>
      <c r="N73">
        <v>20.972000000000001</v>
      </c>
      <c r="O73">
        <v>20.870999999999999</v>
      </c>
      <c r="P73">
        <v>20.800999999999998</v>
      </c>
      <c r="Q73">
        <v>20.773</v>
      </c>
      <c r="R73">
        <v>20.805</v>
      </c>
      <c r="S73">
        <v>20.896999999999998</v>
      </c>
      <c r="T73">
        <v>21.032</v>
      </c>
      <c r="U73">
        <v>21.187999999999999</v>
      </c>
      <c r="V73">
        <v>21.32</v>
      </c>
      <c r="W73">
        <v>21.376999999999999</v>
      </c>
      <c r="X73">
        <v>21.324000000000002</v>
      </c>
      <c r="Y73">
        <v>21.143999999999998</v>
      </c>
      <c r="Z73">
        <v>20.837</v>
      </c>
      <c r="AA73">
        <v>20.422000000000001</v>
      </c>
      <c r="AB73">
        <v>19.940000000000001</v>
      </c>
      <c r="AC73">
        <v>19.439</v>
      </c>
      <c r="AD73">
        <v>18.960999999999999</v>
      </c>
      <c r="AE73">
        <v>18.521999999999998</v>
      </c>
      <c r="AF73">
        <v>18.129000000000001</v>
      </c>
      <c r="AG73">
        <v>17.771999999999998</v>
      </c>
      <c r="AH73">
        <v>17.425999999999998</v>
      </c>
      <c r="AI73">
        <v>17.068999999999999</v>
      </c>
      <c r="AJ73">
        <v>16.693000000000001</v>
      </c>
      <c r="AK73">
        <v>16.295000000000002</v>
      </c>
      <c r="AL73">
        <v>15.875</v>
      </c>
      <c r="AM73">
        <v>15.436999999999999</v>
      </c>
      <c r="AN73">
        <v>14.984</v>
      </c>
      <c r="AO73">
        <v>14.513</v>
      </c>
      <c r="AP73">
        <v>14.016999999999999</v>
      </c>
      <c r="AQ73">
        <v>13.484999999999999</v>
      </c>
      <c r="AR73">
        <v>12.914</v>
      </c>
      <c r="AS73">
        <v>12.311999999999999</v>
      </c>
      <c r="AT73">
        <v>11.69</v>
      </c>
      <c r="AU73">
        <v>11.065</v>
      </c>
      <c r="AV73">
        <v>10.458</v>
      </c>
      <c r="AW73">
        <v>9.8889999999999993</v>
      </c>
      <c r="AX73">
        <v>9.3719999999999999</v>
      </c>
      <c r="AY73">
        <v>8.9149999999999991</v>
      </c>
      <c r="AZ73">
        <v>8.5220000000000002</v>
      </c>
      <c r="BA73">
        <v>8.1890000000000001</v>
      </c>
      <c r="BB73">
        <v>7.9</v>
      </c>
      <c r="BC73">
        <v>7.6429999999999998</v>
      </c>
    </row>
    <row r="74" spans="1:55">
      <c r="A74" t="s">
        <v>872</v>
      </c>
      <c r="B74">
        <v>10.232889158382237</v>
      </c>
      <c r="C74">
        <v>10.114348374468012</v>
      </c>
      <c r="D74">
        <v>10.440683067647985</v>
      </c>
      <c r="E74">
        <v>10.380787382497054</v>
      </c>
      <c r="F74">
        <v>10.050601750625464</v>
      </c>
      <c r="G74">
        <v>10.280091201117811</v>
      </c>
      <c r="H74">
        <v>10.184511466017899</v>
      </c>
      <c r="I74">
        <v>10.230592138629033</v>
      </c>
      <c r="J74">
        <v>10.550048260718878</v>
      </c>
      <c r="K74">
        <v>10.758825764373583</v>
      </c>
      <c r="L74">
        <v>10.550700923331922</v>
      </c>
      <c r="M74">
        <v>10.59012401389627</v>
      </c>
      <c r="N74">
        <v>10.47245955742655</v>
      </c>
      <c r="O74">
        <v>10.57205048700428</v>
      </c>
      <c r="P74">
        <v>10.456389479554909</v>
      </c>
      <c r="Q74">
        <v>10.63460483641207</v>
      </c>
      <c r="R74">
        <v>10.626812225086677</v>
      </c>
      <c r="S74">
        <v>10.424372818608834</v>
      </c>
      <c r="T74">
        <v>10.528218352568109</v>
      </c>
      <c r="U74">
        <v>10.464337276120139</v>
      </c>
      <c r="V74">
        <v>10.608387680635841</v>
      </c>
      <c r="W74">
        <v>10.494400722575731</v>
      </c>
      <c r="X74">
        <v>10.41014169174076</v>
      </c>
      <c r="Y74">
        <v>10.593146898708524</v>
      </c>
      <c r="Z74">
        <v>10.434484916549376</v>
      </c>
      <c r="AA74">
        <v>10.657917725367144</v>
      </c>
      <c r="AB74">
        <v>10.521690032125143</v>
      </c>
      <c r="AC74">
        <v>10.372421300895361</v>
      </c>
      <c r="AD74">
        <v>10.36756427953163</v>
      </c>
      <c r="AE74">
        <v>10.379631369728701</v>
      </c>
      <c r="AF74">
        <v>10.429266077365691</v>
      </c>
      <c r="AG74">
        <v>10.465285278079495</v>
      </c>
      <c r="AH74">
        <v>10.329774379242272</v>
      </c>
      <c r="AI74">
        <v>10.466100084171845</v>
      </c>
      <c r="AJ74">
        <v>10.267966117866861</v>
      </c>
      <c r="AK74">
        <v>10.351774320323093</v>
      </c>
      <c r="AL74">
        <v>10.33088704318901</v>
      </c>
      <c r="AM74">
        <v>10.223171112975484</v>
      </c>
      <c r="AN74">
        <v>10.225500783616766</v>
      </c>
      <c r="AO74">
        <v>10.20630713263286</v>
      </c>
      <c r="AP74">
        <v>9.9945925128401463</v>
      </c>
      <c r="AQ74">
        <v>9.887336026000991</v>
      </c>
      <c r="AR74">
        <v>9.9685243900659888</v>
      </c>
      <c r="AS74">
        <v>10.124306525590875</v>
      </c>
      <c r="AT74">
        <v>9.6596417385196194</v>
      </c>
      <c r="AU74">
        <v>9.8148221194522982</v>
      </c>
      <c r="AV74">
        <v>9.6383077028921758</v>
      </c>
      <c r="AW74">
        <v>9.7138178773836632</v>
      </c>
      <c r="AX74">
        <v>9.7678618564175572</v>
      </c>
      <c r="AY74">
        <v>9.7430362452412265</v>
      </c>
      <c r="AZ74">
        <v>9.721560484187366</v>
      </c>
      <c r="BA74">
        <v>9.6289968816874314</v>
      </c>
      <c r="BB74">
        <v>9.9118252996378011</v>
      </c>
      <c r="BC74">
        <v>9.8765390500648493</v>
      </c>
    </row>
    <row r="75" spans="1:55">
      <c r="A75" t="s">
        <v>873</v>
      </c>
      <c r="B75">
        <v>23.670518543919918</v>
      </c>
      <c r="C75">
        <v>23.218755464659562</v>
      </c>
      <c r="D75">
        <v>22.760893393568146</v>
      </c>
      <c r="E75">
        <v>22.288809071462907</v>
      </c>
      <c r="F75">
        <v>21.800988825506174</v>
      </c>
      <c r="G75">
        <v>21.300540398370046</v>
      </c>
      <c r="H75">
        <v>20.79555118489348</v>
      </c>
      <c r="I75">
        <v>20.298576587775518</v>
      </c>
      <c r="J75">
        <v>19.820090997475997</v>
      </c>
      <c r="K75">
        <v>19.364260162213455</v>
      </c>
      <c r="L75">
        <v>18.934000344160172</v>
      </c>
      <c r="M75">
        <v>18.528053540730831</v>
      </c>
      <c r="N75">
        <v>18.142456250394691</v>
      </c>
      <c r="O75">
        <v>17.773823644106212</v>
      </c>
      <c r="P75">
        <v>17.422347556025667</v>
      </c>
      <c r="Q75">
        <v>17.086876570441202</v>
      </c>
      <c r="R75">
        <v>16.767563969699552</v>
      </c>
      <c r="S75">
        <v>16.462062235507819</v>
      </c>
      <c r="T75">
        <v>16.16518328711571</v>
      </c>
      <c r="U75">
        <v>15.871767015200511</v>
      </c>
      <c r="V75">
        <v>15.575856928902487</v>
      </c>
      <c r="W75">
        <v>15.221647528776153</v>
      </c>
      <c r="X75">
        <v>14.916249938082396</v>
      </c>
      <c r="Y75">
        <v>14.612676137054427</v>
      </c>
      <c r="Z75">
        <v>14.316663857928029</v>
      </c>
      <c r="AA75">
        <v>14.033895799761599</v>
      </c>
      <c r="AB75">
        <v>13.769197231754843</v>
      </c>
      <c r="AC75">
        <v>13.526091305637161</v>
      </c>
      <c r="AD75">
        <v>13.311238742240414</v>
      </c>
      <c r="AE75">
        <v>13.119711283412075</v>
      </c>
      <c r="AF75">
        <v>12.904795791163382</v>
      </c>
      <c r="AG75">
        <v>12.761569648093189</v>
      </c>
      <c r="AH75">
        <v>12.639243745452015</v>
      </c>
      <c r="AI75">
        <v>12.534101399589007</v>
      </c>
      <c r="AJ75">
        <v>12.44337356608305</v>
      </c>
      <c r="AK75">
        <v>12.359218264063424</v>
      </c>
      <c r="AL75">
        <v>12.27438241846666</v>
      </c>
      <c r="AM75">
        <v>12.185042193257999</v>
      </c>
      <c r="AN75">
        <v>12.086391942270449</v>
      </c>
      <c r="AO75">
        <v>11.974740052235905</v>
      </c>
      <c r="AP75">
        <v>11.83307433366706</v>
      </c>
      <c r="AQ75">
        <v>11.664705563216048</v>
      </c>
      <c r="AR75">
        <v>11.471883892422911</v>
      </c>
      <c r="AS75">
        <v>11.258619395172051</v>
      </c>
      <c r="AT75">
        <v>11.029009028322964</v>
      </c>
      <c r="AU75">
        <v>10.785735390903126</v>
      </c>
      <c r="AV75">
        <v>10.532575963985016</v>
      </c>
      <c r="AW75">
        <v>10.273894237207323</v>
      </c>
      <c r="AX75">
        <v>10.019102859785256</v>
      </c>
      <c r="AY75">
        <v>9.7746995417531686</v>
      </c>
      <c r="AZ75">
        <v>9.5455177488118732</v>
      </c>
      <c r="BA75">
        <v>9.3284268864712079</v>
      </c>
      <c r="BB75">
        <v>9.1287005263733416</v>
      </c>
      <c r="BC75">
        <v>8.9433392655327797</v>
      </c>
    </row>
    <row r="76" spans="1:55">
      <c r="A76" t="s">
        <v>874</v>
      </c>
      <c r="B76">
        <v>9</v>
      </c>
      <c r="C76">
        <v>9.1</v>
      </c>
      <c r="D76">
        <v>9.5</v>
      </c>
      <c r="E76">
        <v>9.3000000000000007</v>
      </c>
      <c r="F76">
        <v>9.3000000000000007</v>
      </c>
      <c r="G76">
        <v>9.6999999999999993</v>
      </c>
      <c r="H76">
        <v>9.5</v>
      </c>
      <c r="I76">
        <v>9.5</v>
      </c>
      <c r="J76">
        <v>9.6999999999999993</v>
      </c>
      <c r="K76">
        <v>9.9</v>
      </c>
      <c r="L76">
        <v>9.6</v>
      </c>
      <c r="M76">
        <v>9.9</v>
      </c>
      <c r="N76">
        <v>9.5</v>
      </c>
      <c r="O76">
        <v>9.3000000000000007</v>
      </c>
      <c r="P76">
        <v>9.5</v>
      </c>
      <c r="Q76">
        <v>9.3000000000000007</v>
      </c>
      <c r="R76">
        <v>9.5</v>
      </c>
      <c r="S76">
        <v>9.3000000000000007</v>
      </c>
      <c r="T76">
        <v>9.1999999999999993</v>
      </c>
      <c r="U76">
        <v>9.1999999999999993</v>
      </c>
      <c r="V76">
        <v>9.3000000000000007</v>
      </c>
      <c r="W76">
        <v>9.3000000000000007</v>
      </c>
      <c r="X76">
        <v>9</v>
      </c>
      <c r="Y76">
        <v>9.3000000000000007</v>
      </c>
      <c r="Z76">
        <v>9.1999999999999993</v>
      </c>
      <c r="AA76">
        <v>9.8000000000000007</v>
      </c>
      <c r="AB76">
        <v>9.6</v>
      </c>
      <c r="AC76">
        <v>9.6999999999999993</v>
      </c>
      <c r="AD76">
        <v>9.9</v>
      </c>
      <c r="AE76">
        <v>9.9</v>
      </c>
      <c r="AF76">
        <v>10</v>
      </c>
      <c r="AG76">
        <v>9.8000000000000007</v>
      </c>
      <c r="AH76">
        <v>9.9</v>
      </c>
      <c r="AI76">
        <v>10.1</v>
      </c>
      <c r="AJ76">
        <v>9.4</v>
      </c>
      <c r="AK76">
        <v>9.6</v>
      </c>
      <c r="AL76">
        <v>9.6</v>
      </c>
      <c r="AM76">
        <v>9.6</v>
      </c>
      <c r="AN76">
        <v>9.6</v>
      </c>
      <c r="AO76">
        <v>9.6</v>
      </c>
      <c r="AP76">
        <v>9.5</v>
      </c>
      <c r="AQ76">
        <v>9.4</v>
      </c>
      <c r="AR76">
        <v>9.5</v>
      </c>
      <c r="AS76">
        <v>9.4</v>
      </c>
      <c r="AT76">
        <v>9.1</v>
      </c>
      <c r="AU76">
        <v>9.1</v>
      </c>
      <c r="AV76">
        <v>9.1</v>
      </c>
      <c r="AW76">
        <v>9.3000000000000007</v>
      </c>
      <c r="AX76">
        <v>9.1999999999999993</v>
      </c>
      <c r="AY76">
        <v>9.3000000000000007</v>
      </c>
      <c r="AZ76">
        <v>9.5</v>
      </c>
      <c r="BA76">
        <v>9.4</v>
      </c>
      <c r="BB76">
        <v>9.6</v>
      </c>
      <c r="BC76">
        <v>9.5</v>
      </c>
    </row>
    <row r="77" spans="1:55">
      <c r="A77" t="s">
        <v>875</v>
      </c>
      <c r="B77">
        <v>11.54</v>
      </c>
      <c r="C77">
        <v>11.125</v>
      </c>
      <c r="D77">
        <v>10.723000000000001</v>
      </c>
      <c r="E77">
        <v>10.339</v>
      </c>
      <c r="F77">
        <v>9.9760000000000009</v>
      </c>
      <c r="G77">
        <v>9.6389999999999993</v>
      </c>
      <c r="H77">
        <v>9.3309999999999995</v>
      </c>
      <c r="I77">
        <v>9.0540000000000003</v>
      </c>
      <c r="J77">
        <v>8.8070000000000004</v>
      </c>
      <c r="K77">
        <v>8.59</v>
      </c>
      <c r="L77">
        <v>8.4009999999999998</v>
      </c>
      <c r="M77">
        <v>8.2409999999999997</v>
      </c>
      <c r="N77">
        <v>8.1029999999999998</v>
      </c>
      <c r="O77">
        <v>7.9829999999999997</v>
      </c>
      <c r="P77">
        <v>7.875</v>
      </c>
      <c r="Q77">
        <v>7.7729999999999997</v>
      </c>
      <c r="R77">
        <v>7.673</v>
      </c>
      <c r="S77">
        <v>7.57</v>
      </c>
      <c r="T77">
        <v>7.4640000000000004</v>
      </c>
      <c r="U77">
        <v>7.3529999999999998</v>
      </c>
      <c r="V77">
        <v>7.2380000000000004</v>
      </c>
      <c r="W77">
        <v>7.1189999999999998</v>
      </c>
      <c r="X77">
        <v>7.0010000000000003</v>
      </c>
      <c r="Y77">
        <v>6.8869999999999996</v>
      </c>
      <c r="Z77">
        <v>6.78</v>
      </c>
      <c r="AA77">
        <v>6.68</v>
      </c>
      <c r="AB77">
        <v>6.5880000000000001</v>
      </c>
      <c r="AC77">
        <v>6.5030000000000001</v>
      </c>
      <c r="AD77">
        <v>6.4260000000000002</v>
      </c>
      <c r="AE77">
        <v>6.3550000000000004</v>
      </c>
      <c r="AF77">
        <v>6.29</v>
      </c>
      <c r="AG77">
        <v>6.2290000000000001</v>
      </c>
      <c r="AH77">
        <v>6.1719999999999997</v>
      </c>
      <c r="AI77">
        <v>6.1189999999999998</v>
      </c>
      <c r="AJ77">
        <v>6.0709999999999997</v>
      </c>
      <c r="AK77">
        <v>6.032</v>
      </c>
      <c r="AL77">
        <v>6.008</v>
      </c>
      <c r="AM77">
        <v>5.9989999999999997</v>
      </c>
      <c r="AN77">
        <v>6.0090000000000003</v>
      </c>
      <c r="AO77">
        <v>6.0350000000000001</v>
      </c>
      <c r="AP77">
        <v>6.077</v>
      </c>
      <c r="AQ77">
        <v>6.1310000000000002</v>
      </c>
      <c r="AR77">
        <v>6.1929999999999996</v>
      </c>
      <c r="AS77">
        <v>6.2569999999999997</v>
      </c>
      <c r="AT77">
        <v>6.3209999999999997</v>
      </c>
      <c r="AU77">
        <v>6.3819999999999997</v>
      </c>
      <c r="AV77">
        <v>6.4370000000000003</v>
      </c>
      <c r="AW77">
        <v>6.4889999999999999</v>
      </c>
      <c r="AX77">
        <v>6.5369999999999999</v>
      </c>
      <c r="AY77">
        <v>6.585</v>
      </c>
      <c r="AZ77">
        <v>6.633</v>
      </c>
      <c r="BA77">
        <v>6.6859999999999999</v>
      </c>
      <c r="BB77">
        <v>6.7460000000000004</v>
      </c>
      <c r="BC77">
        <v>6.8150000000000004</v>
      </c>
    </row>
    <row r="78" spans="1:55">
      <c r="A78" t="s">
        <v>49</v>
      </c>
      <c r="B78">
        <v>11.4</v>
      </c>
      <c r="C78">
        <v>11.3</v>
      </c>
      <c r="D78">
        <v>11.2</v>
      </c>
      <c r="E78">
        <v>11.1</v>
      </c>
      <c r="F78">
        <v>11.1</v>
      </c>
      <c r="G78">
        <v>11.1</v>
      </c>
      <c r="H78">
        <v>11</v>
      </c>
      <c r="I78">
        <v>11</v>
      </c>
      <c r="J78">
        <v>10.9</v>
      </c>
      <c r="K78">
        <v>10.9</v>
      </c>
      <c r="L78">
        <v>10.8</v>
      </c>
      <c r="M78">
        <v>10.8</v>
      </c>
      <c r="N78">
        <v>10.7</v>
      </c>
      <c r="O78">
        <v>10.6</v>
      </c>
      <c r="P78">
        <v>10.5</v>
      </c>
      <c r="Q78">
        <v>10.4</v>
      </c>
      <c r="R78">
        <v>10.4</v>
      </c>
      <c r="S78">
        <v>10.3</v>
      </c>
      <c r="T78">
        <v>10.199999999999999</v>
      </c>
      <c r="U78">
        <v>10.199999999999999</v>
      </c>
      <c r="V78">
        <v>10.199999999999999</v>
      </c>
      <c r="W78">
        <v>10.1</v>
      </c>
      <c r="X78">
        <v>10</v>
      </c>
      <c r="Y78">
        <v>10</v>
      </c>
      <c r="Z78">
        <v>9.9</v>
      </c>
      <c r="AA78">
        <v>9.8000000000000007</v>
      </c>
      <c r="AB78">
        <v>9.6999999999999993</v>
      </c>
      <c r="AC78">
        <v>9.6</v>
      </c>
      <c r="AD78">
        <v>9.5</v>
      </c>
      <c r="AE78">
        <v>9.4</v>
      </c>
      <c r="AF78">
        <v>9.3000000000000007</v>
      </c>
      <c r="AG78">
        <v>9.1999999999999993</v>
      </c>
      <c r="AH78">
        <v>9.1999999999999993</v>
      </c>
      <c r="AI78">
        <v>9.1999999999999993</v>
      </c>
      <c r="AJ78">
        <v>9.1</v>
      </c>
      <c r="AK78">
        <v>9.1</v>
      </c>
      <c r="AL78">
        <v>9.1</v>
      </c>
      <c r="AM78">
        <v>9.1</v>
      </c>
      <c r="AN78">
        <v>9.1</v>
      </c>
      <c r="AO78">
        <v>9.1</v>
      </c>
      <c r="AP78">
        <v>8.9</v>
      </c>
      <c r="AQ78">
        <v>8.8000000000000007</v>
      </c>
      <c r="AR78">
        <v>8.8000000000000007</v>
      </c>
      <c r="AS78">
        <v>9.1</v>
      </c>
      <c r="AT78">
        <v>8.3000000000000007</v>
      </c>
      <c r="AU78">
        <v>8.5</v>
      </c>
      <c r="AV78">
        <v>8.3000000000000007</v>
      </c>
      <c r="AW78">
        <v>8.3000000000000007</v>
      </c>
      <c r="AX78">
        <v>8.5</v>
      </c>
      <c r="AY78">
        <v>8.5</v>
      </c>
      <c r="AZ78">
        <v>8.5</v>
      </c>
      <c r="BA78">
        <v>8.4</v>
      </c>
      <c r="BB78">
        <v>8.6999999999999993</v>
      </c>
      <c r="BC78">
        <v>8.6999999999999993</v>
      </c>
    </row>
    <row r="79" spans="1:55">
      <c r="A79" t="s">
        <v>876</v>
      </c>
      <c r="AA79">
        <v>7.5</v>
      </c>
      <c r="AB79">
        <v>8</v>
      </c>
      <c r="AC79">
        <v>8.1</v>
      </c>
      <c r="AD79">
        <v>8.9</v>
      </c>
      <c r="AE79">
        <v>7.8</v>
      </c>
      <c r="AF79">
        <v>7.5</v>
      </c>
      <c r="AG79">
        <v>8.4</v>
      </c>
      <c r="AH79">
        <v>8.5</v>
      </c>
      <c r="AI79">
        <v>8.3000000000000007</v>
      </c>
      <c r="AJ79">
        <v>8</v>
      </c>
      <c r="AK79">
        <v>8.4</v>
      </c>
      <c r="AL79">
        <v>9.1</v>
      </c>
      <c r="AM79">
        <v>8.5</v>
      </c>
      <c r="AN79">
        <v>8.5</v>
      </c>
      <c r="AO79">
        <v>8.9</v>
      </c>
      <c r="AP79">
        <v>7.7</v>
      </c>
      <c r="AQ79">
        <v>7.7</v>
      </c>
      <c r="AR79">
        <v>8.3000000000000007</v>
      </c>
      <c r="AS79">
        <v>8.4</v>
      </c>
      <c r="AT79">
        <v>7.9</v>
      </c>
      <c r="AU79">
        <v>8.6999999999999993</v>
      </c>
      <c r="AV79">
        <v>8.6</v>
      </c>
      <c r="AW79">
        <v>7.9</v>
      </c>
      <c r="AX79">
        <v>7.8</v>
      </c>
      <c r="AY79">
        <v>8</v>
      </c>
      <c r="AZ79">
        <v>7.2</v>
      </c>
      <c r="BA79">
        <v>7.7</v>
      </c>
      <c r="BB79">
        <v>8.4</v>
      </c>
      <c r="BC79">
        <v>7.5</v>
      </c>
    </row>
    <row r="80" spans="1:55">
      <c r="A80" t="s">
        <v>877</v>
      </c>
      <c r="B80">
        <v>11.696</v>
      </c>
      <c r="C80">
        <v>11.378</v>
      </c>
      <c r="D80">
        <v>11.068</v>
      </c>
      <c r="E80">
        <v>10.769</v>
      </c>
      <c r="F80">
        <v>10.483000000000001</v>
      </c>
      <c r="G80">
        <v>10.214</v>
      </c>
      <c r="H80">
        <v>9.9659999999999993</v>
      </c>
      <c r="I80">
        <v>9.74</v>
      </c>
      <c r="J80">
        <v>9.5329999999999995</v>
      </c>
      <c r="K80">
        <v>9.3439999999999994</v>
      </c>
      <c r="L80">
        <v>9.1649999999999991</v>
      </c>
      <c r="M80">
        <v>8.9879999999999995</v>
      </c>
      <c r="N80">
        <v>8.8070000000000004</v>
      </c>
      <c r="O80">
        <v>8.6199999999999992</v>
      </c>
      <c r="P80">
        <v>8.4260000000000002</v>
      </c>
      <c r="Q80">
        <v>8.2289999999999992</v>
      </c>
      <c r="R80">
        <v>8.0370000000000008</v>
      </c>
      <c r="S80">
        <v>7.8579999999999997</v>
      </c>
      <c r="T80">
        <v>7.6980000000000004</v>
      </c>
      <c r="U80">
        <v>7.5579999999999998</v>
      </c>
      <c r="V80">
        <v>7.4370000000000003</v>
      </c>
      <c r="W80">
        <v>7.3289999999999997</v>
      </c>
      <c r="X80">
        <v>7.2279999999999998</v>
      </c>
      <c r="Y80">
        <v>7.1310000000000002</v>
      </c>
      <c r="Z80">
        <v>7.0330000000000004</v>
      </c>
      <c r="AA80">
        <v>6.9359999999999999</v>
      </c>
      <c r="AB80">
        <v>6.8419999999999996</v>
      </c>
      <c r="AC80">
        <v>6.7519999999999998</v>
      </c>
      <c r="AD80">
        <v>6.67</v>
      </c>
      <c r="AE80">
        <v>6.5970000000000004</v>
      </c>
      <c r="AF80">
        <v>6.5330000000000004</v>
      </c>
      <c r="AG80">
        <v>6.4770000000000003</v>
      </c>
      <c r="AH80">
        <v>6.4279999999999999</v>
      </c>
      <c r="AI80">
        <v>6.3860000000000001</v>
      </c>
      <c r="AJ80">
        <v>6.351</v>
      </c>
      <c r="AK80">
        <v>6.3239999999999998</v>
      </c>
      <c r="AL80">
        <v>6.306</v>
      </c>
      <c r="AM80">
        <v>6.298</v>
      </c>
      <c r="AN80">
        <v>6.298</v>
      </c>
      <c r="AO80">
        <v>6.306</v>
      </c>
      <c r="AP80">
        <v>6.3179999999999996</v>
      </c>
      <c r="AQ80">
        <v>6.3310000000000004</v>
      </c>
      <c r="AR80">
        <v>6.343</v>
      </c>
      <c r="AS80">
        <v>6.35</v>
      </c>
      <c r="AT80">
        <v>6.351</v>
      </c>
      <c r="AU80">
        <v>6.3449999999999998</v>
      </c>
      <c r="AV80">
        <v>6.3330000000000002</v>
      </c>
      <c r="AW80">
        <v>6.3150000000000004</v>
      </c>
      <c r="AX80">
        <v>6.2949999999999999</v>
      </c>
      <c r="AY80">
        <v>6.2729999999999997</v>
      </c>
      <c r="AZ80">
        <v>6.25</v>
      </c>
      <c r="BA80">
        <v>6.2270000000000003</v>
      </c>
      <c r="BB80">
        <v>6.2039999999999997</v>
      </c>
      <c r="BC80">
        <v>6.1820000000000004</v>
      </c>
    </row>
    <row r="81" spans="1:55">
      <c r="A81" t="s">
        <v>662</v>
      </c>
      <c r="B81">
        <v>25.641999999999999</v>
      </c>
      <c r="C81">
        <v>25.404</v>
      </c>
      <c r="D81">
        <v>25.096</v>
      </c>
      <c r="E81">
        <v>24.7</v>
      </c>
      <c r="F81">
        <v>24.210999999999999</v>
      </c>
      <c r="G81">
        <v>23.638999999999999</v>
      </c>
      <c r="H81">
        <v>23.004000000000001</v>
      </c>
      <c r="I81">
        <v>22.338999999999999</v>
      </c>
      <c r="J81">
        <v>21.675000000000001</v>
      </c>
      <c r="K81">
        <v>21.027000000000001</v>
      </c>
      <c r="L81">
        <v>20.404</v>
      </c>
      <c r="M81">
        <v>19.809000000000001</v>
      </c>
      <c r="N81">
        <v>19.231999999999999</v>
      </c>
      <c r="O81">
        <v>18.664999999999999</v>
      </c>
      <c r="P81">
        <v>18.108000000000001</v>
      </c>
      <c r="Q81">
        <v>17.559999999999999</v>
      </c>
      <c r="R81">
        <v>17.018999999999998</v>
      </c>
      <c r="S81">
        <v>16.484000000000002</v>
      </c>
      <c r="T81">
        <v>15.952999999999999</v>
      </c>
      <c r="U81">
        <v>15.429</v>
      </c>
      <c r="V81">
        <v>14.907999999999999</v>
      </c>
      <c r="W81">
        <v>14.384</v>
      </c>
      <c r="X81">
        <v>13.862</v>
      </c>
      <c r="Y81">
        <v>13.348000000000001</v>
      </c>
      <c r="Z81">
        <v>12.852</v>
      </c>
      <c r="AA81">
        <v>12.391</v>
      </c>
      <c r="AB81">
        <v>11.98</v>
      </c>
      <c r="AC81">
        <v>11.632999999999999</v>
      </c>
      <c r="AD81">
        <v>11.355</v>
      </c>
      <c r="AE81">
        <v>11.147</v>
      </c>
      <c r="AF81">
        <v>11.005000000000001</v>
      </c>
      <c r="AG81">
        <v>10.920999999999999</v>
      </c>
      <c r="AH81">
        <v>10.877000000000001</v>
      </c>
      <c r="AI81">
        <v>10.858000000000001</v>
      </c>
      <c r="AJ81">
        <v>10.856999999999999</v>
      </c>
      <c r="AK81">
        <v>10.871</v>
      </c>
      <c r="AL81">
        <v>10.907</v>
      </c>
      <c r="AM81">
        <v>10.968</v>
      </c>
      <c r="AN81">
        <v>11.048</v>
      </c>
      <c r="AO81">
        <v>11.137</v>
      </c>
      <c r="AP81">
        <v>11.217000000000001</v>
      </c>
      <c r="AQ81">
        <v>11.266999999999999</v>
      </c>
      <c r="AR81">
        <v>11.273999999999999</v>
      </c>
      <c r="AS81">
        <v>11.228</v>
      </c>
      <c r="AT81">
        <v>11.124000000000001</v>
      </c>
      <c r="AU81">
        <v>10.962999999999999</v>
      </c>
      <c r="AV81">
        <v>10.750999999999999</v>
      </c>
      <c r="AW81">
        <v>10.503</v>
      </c>
      <c r="AX81">
        <v>10.236000000000001</v>
      </c>
      <c r="AY81">
        <v>9.9600000000000009</v>
      </c>
      <c r="AZ81">
        <v>9.6820000000000004</v>
      </c>
      <c r="BA81">
        <v>9.4079999999999995</v>
      </c>
      <c r="BB81">
        <v>9.1389999999999993</v>
      </c>
      <c r="BC81">
        <v>8.8770000000000007</v>
      </c>
    </row>
    <row r="82" spans="1:55">
      <c r="A82" t="s">
        <v>42</v>
      </c>
      <c r="B82">
        <v>11.5</v>
      </c>
      <c r="C82">
        <v>12</v>
      </c>
      <c r="D82">
        <v>11.9</v>
      </c>
      <c r="E82">
        <v>12.2</v>
      </c>
      <c r="F82">
        <v>11.3</v>
      </c>
      <c r="G82">
        <v>11.6</v>
      </c>
      <c r="H82">
        <v>11.8</v>
      </c>
      <c r="I82">
        <v>11.2</v>
      </c>
      <c r="J82">
        <v>11.9</v>
      </c>
      <c r="K82">
        <v>11.9</v>
      </c>
      <c r="L82">
        <v>11.8</v>
      </c>
      <c r="M82">
        <v>11.5</v>
      </c>
      <c r="N82">
        <v>12</v>
      </c>
      <c r="O82">
        <v>11.9</v>
      </c>
      <c r="P82">
        <v>11.9</v>
      </c>
      <c r="Q82">
        <v>11.8</v>
      </c>
      <c r="R82">
        <v>12.1</v>
      </c>
      <c r="S82">
        <v>11.7</v>
      </c>
      <c r="T82">
        <v>11.9</v>
      </c>
      <c r="U82">
        <v>12</v>
      </c>
      <c r="V82">
        <v>11.7</v>
      </c>
      <c r="W82">
        <v>11.7</v>
      </c>
      <c r="X82">
        <v>11.8</v>
      </c>
      <c r="Y82">
        <v>11.7</v>
      </c>
      <c r="Z82">
        <v>11.4</v>
      </c>
      <c r="AA82">
        <v>11.9</v>
      </c>
      <c r="AB82">
        <v>11.7</v>
      </c>
      <c r="AC82">
        <v>11.3</v>
      </c>
      <c r="AD82">
        <v>11.4</v>
      </c>
      <c r="AE82">
        <v>11.5</v>
      </c>
      <c r="AF82">
        <v>11.2</v>
      </c>
      <c r="AG82">
        <v>11.3</v>
      </c>
      <c r="AH82">
        <v>11</v>
      </c>
      <c r="AI82">
        <v>11.4</v>
      </c>
      <c r="AJ82">
        <v>10.8</v>
      </c>
      <c r="AK82">
        <v>11.1</v>
      </c>
      <c r="AL82">
        <v>10.9</v>
      </c>
      <c r="AM82">
        <v>10.8</v>
      </c>
      <c r="AN82">
        <v>10.8</v>
      </c>
      <c r="AO82">
        <v>10.8</v>
      </c>
      <c r="AP82">
        <v>10.3</v>
      </c>
      <c r="AQ82">
        <v>10.199999999999999</v>
      </c>
      <c r="AR82">
        <v>10.199999999999999</v>
      </c>
      <c r="AS82">
        <v>10.199999999999999</v>
      </c>
      <c r="AT82">
        <v>9.6999999999999993</v>
      </c>
      <c r="AU82">
        <v>9.6</v>
      </c>
      <c r="AV82">
        <v>9.4</v>
      </c>
      <c r="AW82">
        <v>9.4</v>
      </c>
      <c r="AX82">
        <v>9.4</v>
      </c>
      <c r="AY82">
        <v>9</v>
      </c>
      <c r="AZ82">
        <v>8.9</v>
      </c>
      <c r="BA82">
        <v>8.6999999999999993</v>
      </c>
      <c r="BB82">
        <v>8.9</v>
      </c>
      <c r="BC82">
        <v>9</v>
      </c>
    </row>
    <row r="83" spans="1:55">
      <c r="A83" t="s">
        <v>878</v>
      </c>
      <c r="B83">
        <v>13.066000000000001</v>
      </c>
      <c r="C83">
        <v>12.721</v>
      </c>
      <c r="D83">
        <v>12.365</v>
      </c>
      <c r="E83">
        <v>12</v>
      </c>
      <c r="F83">
        <v>11.632999999999999</v>
      </c>
      <c r="G83">
        <v>11.276999999999999</v>
      </c>
      <c r="H83">
        <v>10.945</v>
      </c>
      <c r="I83">
        <v>10.648</v>
      </c>
      <c r="J83">
        <v>10.391</v>
      </c>
      <c r="K83">
        <v>10.176</v>
      </c>
      <c r="L83">
        <v>9.9969999999999999</v>
      </c>
      <c r="M83">
        <v>9.8409999999999993</v>
      </c>
      <c r="N83">
        <v>9.6959999999999997</v>
      </c>
      <c r="O83">
        <v>9.5540000000000003</v>
      </c>
      <c r="P83">
        <v>9.4160000000000004</v>
      </c>
      <c r="Q83">
        <v>9.2919999999999998</v>
      </c>
      <c r="R83">
        <v>9.1950000000000003</v>
      </c>
      <c r="S83">
        <v>9.1389999999999993</v>
      </c>
      <c r="T83">
        <v>9.1270000000000007</v>
      </c>
      <c r="U83">
        <v>9.1560000000000006</v>
      </c>
      <c r="V83">
        <v>9.2110000000000003</v>
      </c>
      <c r="W83">
        <v>9.2729999999999997</v>
      </c>
      <c r="X83">
        <v>9.3239999999999998</v>
      </c>
      <c r="Y83">
        <v>9.3520000000000003</v>
      </c>
      <c r="Z83">
        <v>9.3550000000000004</v>
      </c>
      <c r="AA83">
        <v>9.3409999999999993</v>
      </c>
      <c r="AB83">
        <v>9.3239999999999998</v>
      </c>
      <c r="AC83">
        <v>9.3230000000000004</v>
      </c>
      <c r="AD83">
        <v>9.35</v>
      </c>
      <c r="AE83">
        <v>9.4060000000000006</v>
      </c>
      <c r="AF83">
        <v>9.4879999999999995</v>
      </c>
      <c r="AG83">
        <v>9.5860000000000003</v>
      </c>
      <c r="AH83">
        <v>9.6869999999999994</v>
      </c>
      <c r="AI83">
        <v>9.7780000000000005</v>
      </c>
      <c r="AJ83">
        <v>9.8550000000000004</v>
      </c>
      <c r="AK83">
        <v>9.9139999999999997</v>
      </c>
      <c r="AL83">
        <v>9.952</v>
      </c>
      <c r="AM83">
        <v>9.9760000000000009</v>
      </c>
      <c r="AN83">
        <v>9.9930000000000003</v>
      </c>
      <c r="AO83">
        <v>10.009</v>
      </c>
      <c r="AP83">
        <v>10.034000000000001</v>
      </c>
      <c r="AQ83">
        <v>10.077999999999999</v>
      </c>
      <c r="AR83">
        <v>10.147</v>
      </c>
      <c r="AS83">
        <v>10.243</v>
      </c>
      <c r="AT83">
        <v>10.366</v>
      </c>
      <c r="AU83">
        <v>10.51</v>
      </c>
      <c r="AV83">
        <v>10.667999999999999</v>
      </c>
      <c r="AW83">
        <v>10.827999999999999</v>
      </c>
      <c r="AX83">
        <v>10.981999999999999</v>
      </c>
      <c r="AY83">
        <v>11.122</v>
      </c>
      <c r="AZ83">
        <v>11.247</v>
      </c>
      <c r="BA83">
        <v>11.355</v>
      </c>
      <c r="BB83">
        <v>11.452</v>
      </c>
      <c r="BC83">
        <v>11.539</v>
      </c>
    </row>
    <row r="84" spans="1:55">
      <c r="A84" t="s">
        <v>664</v>
      </c>
      <c r="B84">
        <v>18.434999999999999</v>
      </c>
      <c r="C84">
        <v>18.16</v>
      </c>
      <c r="D84">
        <v>17.899999999999999</v>
      </c>
      <c r="E84">
        <v>17.652000000000001</v>
      </c>
      <c r="F84">
        <v>17.414000000000001</v>
      </c>
      <c r="G84">
        <v>17.181999999999999</v>
      </c>
      <c r="H84">
        <v>16.954999999999998</v>
      </c>
      <c r="I84">
        <v>16.734000000000002</v>
      </c>
      <c r="J84">
        <v>16.515000000000001</v>
      </c>
      <c r="K84">
        <v>16.295999999999999</v>
      </c>
      <c r="L84">
        <v>16.074000000000002</v>
      </c>
      <c r="M84">
        <v>15.847</v>
      </c>
      <c r="N84">
        <v>15.614000000000001</v>
      </c>
      <c r="O84">
        <v>15.375999999999999</v>
      </c>
      <c r="P84">
        <v>15.132999999999999</v>
      </c>
      <c r="Q84">
        <v>14.888999999999999</v>
      </c>
      <c r="R84">
        <v>14.65</v>
      </c>
      <c r="S84">
        <v>14.417</v>
      </c>
      <c r="T84">
        <v>14.193</v>
      </c>
      <c r="U84">
        <v>13.975</v>
      </c>
      <c r="V84">
        <v>13.757</v>
      </c>
      <c r="W84">
        <v>13.534000000000001</v>
      </c>
      <c r="X84">
        <v>13.298</v>
      </c>
      <c r="Y84">
        <v>13.045999999999999</v>
      </c>
      <c r="Z84">
        <v>12.776</v>
      </c>
      <c r="AA84">
        <v>12.486000000000001</v>
      </c>
      <c r="AB84">
        <v>12.173999999999999</v>
      </c>
      <c r="AC84">
        <v>11.845000000000001</v>
      </c>
      <c r="AD84">
        <v>11.513</v>
      </c>
      <c r="AE84">
        <v>11.19</v>
      </c>
      <c r="AF84">
        <v>10.898</v>
      </c>
      <c r="AG84">
        <v>10.66</v>
      </c>
      <c r="AH84">
        <v>10.488</v>
      </c>
      <c r="AI84">
        <v>10.385</v>
      </c>
      <c r="AJ84">
        <v>10.35</v>
      </c>
      <c r="AK84">
        <v>10.372</v>
      </c>
      <c r="AL84">
        <v>10.436</v>
      </c>
      <c r="AM84">
        <v>10.516999999999999</v>
      </c>
      <c r="AN84">
        <v>10.59</v>
      </c>
      <c r="AO84">
        <v>10.641</v>
      </c>
      <c r="AP84">
        <v>10.651999999999999</v>
      </c>
      <c r="AQ84">
        <v>10.612</v>
      </c>
      <c r="AR84">
        <v>10.528</v>
      </c>
      <c r="AS84">
        <v>10.404999999999999</v>
      </c>
      <c r="AT84">
        <v>10.250999999999999</v>
      </c>
      <c r="AU84">
        <v>10.076000000000001</v>
      </c>
      <c r="AV84">
        <v>9.8970000000000002</v>
      </c>
      <c r="AW84">
        <v>9.7289999999999992</v>
      </c>
      <c r="AX84">
        <v>9.5809999999999995</v>
      </c>
      <c r="AY84">
        <v>9.4559999999999995</v>
      </c>
      <c r="AZ84">
        <v>9.3529999999999998</v>
      </c>
      <c r="BA84">
        <v>9.2609999999999992</v>
      </c>
      <c r="BB84">
        <v>9.1679999999999993</v>
      </c>
      <c r="BC84">
        <v>9.0640000000000001</v>
      </c>
    </row>
    <row r="85" spans="1:55">
      <c r="A85" t="s">
        <v>666</v>
      </c>
      <c r="B85">
        <v>29.664999999999999</v>
      </c>
      <c r="C85">
        <v>29.28</v>
      </c>
      <c r="D85">
        <v>28.923999999999999</v>
      </c>
      <c r="E85">
        <v>28.599</v>
      </c>
      <c r="F85">
        <v>28.302</v>
      </c>
      <c r="G85">
        <v>28.033000000000001</v>
      </c>
      <c r="H85">
        <v>27.79</v>
      </c>
      <c r="I85">
        <v>27.565000000000001</v>
      </c>
      <c r="J85">
        <v>27.35</v>
      </c>
      <c r="K85">
        <v>27.134</v>
      </c>
      <c r="L85">
        <v>26.907</v>
      </c>
      <c r="M85">
        <v>26.661000000000001</v>
      </c>
      <c r="N85">
        <v>26.390999999999998</v>
      </c>
      <c r="O85">
        <v>26.091999999999999</v>
      </c>
      <c r="P85">
        <v>25.760999999999999</v>
      </c>
      <c r="Q85">
        <v>25.398</v>
      </c>
      <c r="R85">
        <v>25.007000000000001</v>
      </c>
      <c r="S85">
        <v>24.594999999999999</v>
      </c>
      <c r="T85">
        <v>24.163</v>
      </c>
      <c r="U85">
        <v>23.71</v>
      </c>
      <c r="V85">
        <v>23.227</v>
      </c>
      <c r="W85">
        <v>22.701000000000001</v>
      </c>
      <c r="X85">
        <v>22.125</v>
      </c>
      <c r="Y85">
        <v>21.503</v>
      </c>
      <c r="Z85">
        <v>20.844999999999999</v>
      </c>
      <c r="AA85">
        <v>20.166</v>
      </c>
      <c r="AB85">
        <v>19.481999999999999</v>
      </c>
      <c r="AC85">
        <v>18.812999999999999</v>
      </c>
      <c r="AD85">
        <v>18.181999999999999</v>
      </c>
      <c r="AE85">
        <v>17.603999999999999</v>
      </c>
      <c r="AF85">
        <v>17.094999999999999</v>
      </c>
      <c r="AG85">
        <v>16.664000000000001</v>
      </c>
      <c r="AH85">
        <v>16.308</v>
      </c>
      <c r="AI85">
        <v>16.016999999999999</v>
      </c>
      <c r="AJ85">
        <v>15.788</v>
      </c>
      <c r="AK85">
        <v>15.618</v>
      </c>
      <c r="AL85">
        <v>15.506</v>
      </c>
      <c r="AM85">
        <v>15.439</v>
      </c>
      <c r="AN85">
        <v>15.395</v>
      </c>
      <c r="AO85">
        <v>15.353</v>
      </c>
      <c r="AP85">
        <v>15.286</v>
      </c>
      <c r="AQ85">
        <v>15.164999999999999</v>
      </c>
      <c r="AR85">
        <v>14.976000000000001</v>
      </c>
      <c r="AS85">
        <v>14.712999999999999</v>
      </c>
      <c r="AT85">
        <v>14.372999999999999</v>
      </c>
      <c r="AU85">
        <v>13.96</v>
      </c>
      <c r="AV85">
        <v>13.484</v>
      </c>
      <c r="AW85">
        <v>12.972</v>
      </c>
      <c r="AX85">
        <v>12.45</v>
      </c>
      <c r="AY85">
        <v>11.936</v>
      </c>
      <c r="AZ85">
        <v>11.45</v>
      </c>
      <c r="BA85">
        <v>11.006</v>
      </c>
      <c r="BB85">
        <v>10.606999999999999</v>
      </c>
      <c r="BC85">
        <v>10.253</v>
      </c>
    </row>
    <row r="86" spans="1:55">
      <c r="A86" t="s">
        <v>660</v>
      </c>
      <c r="B86">
        <v>31.507000000000001</v>
      </c>
      <c r="C86">
        <v>31.283000000000001</v>
      </c>
      <c r="D86">
        <v>30.995000000000001</v>
      </c>
      <c r="E86">
        <v>30.631</v>
      </c>
      <c r="F86">
        <v>30.184999999999999</v>
      </c>
      <c r="G86">
        <v>29.655999999999999</v>
      </c>
      <c r="H86">
        <v>29.047999999999998</v>
      </c>
      <c r="I86">
        <v>28.38</v>
      </c>
      <c r="J86">
        <v>27.669</v>
      </c>
      <c r="K86">
        <v>26.931999999999999</v>
      </c>
      <c r="L86">
        <v>26.18</v>
      </c>
      <c r="M86">
        <v>25.425000000000001</v>
      </c>
      <c r="N86">
        <v>24.672000000000001</v>
      </c>
      <c r="O86">
        <v>23.925999999999998</v>
      </c>
      <c r="P86">
        <v>23.196000000000002</v>
      </c>
      <c r="Q86">
        <v>22.484000000000002</v>
      </c>
      <c r="R86">
        <v>21.79</v>
      </c>
      <c r="S86">
        <v>21.108000000000001</v>
      </c>
      <c r="T86">
        <v>20.436</v>
      </c>
      <c r="U86">
        <v>19.776</v>
      </c>
      <c r="V86">
        <v>19.13</v>
      </c>
      <c r="W86">
        <v>18.497</v>
      </c>
      <c r="X86">
        <v>17.882000000000001</v>
      </c>
      <c r="Y86">
        <v>17.289000000000001</v>
      </c>
      <c r="Z86">
        <v>16.725000000000001</v>
      </c>
      <c r="AA86">
        <v>16.2</v>
      </c>
      <c r="AB86">
        <v>15.726000000000001</v>
      </c>
      <c r="AC86">
        <v>15.307</v>
      </c>
      <c r="AD86">
        <v>14.943</v>
      </c>
      <c r="AE86">
        <v>14.63</v>
      </c>
      <c r="AF86">
        <v>14.364000000000001</v>
      </c>
      <c r="AG86">
        <v>14.137</v>
      </c>
      <c r="AH86">
        <v>13.933999999999999</v>
      </c>
      <c r="AI86">
        <v>13.741</v>
      </c>
      <c r="AJ86">
        <v>13.545999999999999</v>
      </c>
      <c r="AK86">
        <v>13.335000000000001</v>
      </c>
      <c r="AL86">
        <v>13.096</v>
      </c>
      <c r="AM86">
        <v>12.827999999999999</v>
      </c>
      <c r="AN86">
        <v>12.532999999999999</v>
      </c>
      <c r="AO86">
        <v>12.212999999999999</v>
      </c>
      <c r="AP86">
        <v>11.874000000000001</v>
      </c>
      <c r="AQ86">
        <v>11.525</v>
      </c>
      <c r="AR86">
        <v>11.178000000000001</v>
      </c>
      <c r="AS86">
        <v>10.846</v>
      </c>
      <c r="AT86">
        <v>10.536</v>
      </c>
      <c r="AU86">
        <v>10.256</v>
      </c>
      <c r="AV86">
        <v>10.01</v>
      </c>
      <c r="AW86">
        <v>9.7949999999999999</v>
      </c>
      <c r="AX86">
        <v>9.6059999999999999</v>
      </c>
      <c r="AY86">
        <v>9.4390000000000001</v>
      </c>
      <c r="AZ86">
        <v>9.2889999999999997</v>
      </c>
      <c r="BA86">
        <v>9.1489999999999991</v>
      </c>
      <c r="BB86">
        <v>9.0120000000000005</v>
      </c>
      <c r="BC86">
        <v>8.8729999999999993</v>
      </c>
    </row>
    <row r="87" spans="1:55">
      <c r="A87" t="s">
        <v>682</v>
      </c>
      <c r="B87">
        <v>25.167999999999999</v>
      </c>
      <c r="C87">
        <v>24.824000000000002</v>
      </c>
      <c r="D87">
        <v>24.483000000000001</v>
      </c>
      <c r="E87">
        <v>24.146999999999998</v>
      </c>
      <c r="F87">
        <v>23.817</v>
      </c>
      <c r="G87">
        <v>23.497</v>
      </c>
      <c r="H87">
        <v>23.195</v>
      </c>
      <c r="I87">
        <v>22.913</v>
      </c>
      <c r="J87">
        <v>22.654</v>
      </c>
      <c r="K87">
        <v>22.417000000000002</v>
      </c>
      <c r="L87">
        <v>22.199000000000002</v>
      </c>
      <c r="M87">
        <v>21.992999999999999</v>
      </c>
      <c r="N87">
        <v>21.794</v>
      </c>
      <c r="O87">
        <v>21.594999999999999</v>
      </c>
      <c r="P87">
        <v>21.393999999999998</v>
      </c>
      <c r="Q87">
        <v>21.189</v>
      </c>
      <c r="R87">
        <v>20.983000000000001</v>
      </c>
      <c r="S87">
        <v>20.777000000000001</v>
      </c>
      <c r="T87">
        <v>20.574999999999999</v>
      </c>
      <c r="U87">
        <v>20.373000000000001</v>
      </c>
      <c r="V87">
        <v>20.170999999999999</v>
      </c>
      <c r="W87">
        <v>19.965</v>
      </c>
      <c r="X87">
        <v>19.754000000000001</v>
      </c>
      <c r="Y87">
        <v>19.533999999999999</v>
      </c>
      <c r="Z87">
        <v>19.302</v>
      </c>
      <c r="AA87">
        <v>19.055</v>
      </c>
      <c r="AB87">
        <v>18.79</v>
      </c>
      <c r="AC87">
        <v>18.506</v>
      </c>
      <c r="AD87">
        <v>18.206</v>
      </c>
      <c r="AE87">
        <v>17.895</v>
      </c>
      <c r="AF87">
        <v>17.577000000000002</v>
      </c>
      <c r="AG87">
        <v>17.257999999999999</v>
      </c>
      <c r="AH87">
        <v>16.945</v>
      </c>
      <c r="AI87">
        <v>16.643999999999998</v>
      </c>
      <c r="AJ87">
        <v>16.358000000000001</v>
      </c>
      <c r="AK87">
        <v>16.091000000000001</v>
      </c>
      <c r="AL87">
        <v>15.843999999999999</v>
      </c>
      <c r="AM87">
        <v>15.616</v>
      </c>
      <c r="AN87">
        <v>15.401999999999999</v>
      </c>
      <c r="AO87">
        <v>15.2</v>
      </c>
      <c r="AP87">
        <v>15.007</v>
      </c>
      <c r="AQ87">
        <v>14.823</v>
      </c>
      <c r="AR87">
        <v>14.643000000000001</v>
      </c>
      <c r="AS87">
        <v>14.462999999999999</v>
      </c>
      <c r="AT87">
        <v>14.282</v>
      </c>
      <c r="AU87">
        <v>14.093</v>
      </c>
      <c r="AV87">
        <v>13.895</v>
      </c>
      <c r="AW87">
        <v>13.686</v>
      </c>
      <c r="AX87">
        <v>13.468</v>
      </c>
      <c r="AY87">
        <v>13.242000000000001</v>
      </c>
      <c r="AZ87">
        <v>13.010999999999999</v>
      </c>
      <c r="BA87">
        <v>12.776999999999999</v>
      </c>
      <c r="BB87">
        <v>12.547000000000001</v>
      </c>
      <c r="BC87">
        <v>12.321999999999999</v>
      </c>
    </row>
    <row r="88" spans="1:55">
      <c r="A88" t="s">
        <v>657</v>
      </c>
      <c r="B88">
        <v>27.757000000000001</v>
      </c>
      <c r="C88">
        <v>27.402999999999999</v>
      </c>
      <c r="D88">
        <v>27.059000000000001</v>
      </c>
      <c r="E88">
        <v>26.725000000000001</v>
      </c>
      <c r="F88">
        <v>26.402999999999999</v>
      </c>
      <c r="G88">
        <v>26.088999999999999</v>
      </c>
      <c r="H88">
        <v>25.779</v>
      </c>
      <c r="I88">
        <v>25.469000000000001</v>
      </c>
      <c r="J88">
        <v>25.154</v>
      </c>
      <c r="K88">
        <v>24.834</v>
      </c>
      <c r="L88">
        <v>24.512</v>
      </c>
      <c r="M88">
        <v>24.190999999999999</v>
      </c>
      <c r="N88">
        <v>23.873999999999999</v>
      </c>
      <c r="O88">
        <v>23.562000000000001</v>
      </c>
      <c r="P88">
        <v>23.254000000000001</v>
      </c>
      <c r="Q88">
        <v>22.937999999999999</v>
      </c>
      <c r="R88">
        <v>22.600999999999999</v>
      </c>
      <c r="S88">
        <v>22.239000000000001</v>
      </c>
      <c r="T88">
        <v>21.850999999999999</v>
      </c>
      <c r="U88">
        <v>21.446999999999999</v>
      </c>
      <c r="V88">
        <v>21.048999999999999</v>
      </c>
      <c r="W88">
        <v>20.681999999999999</v>
      </c>
      <c r="X88">
        <v>20.367999999999999</v>
      </c>
      <c r="Y88">
        <v>20.113</v>
      </c>
      <c r="Z88">
        <v>19.914000000000001</v>
      </c>
      <c r="AA88">
        <v>19.751999999999999</v>
      </c>
      <c r="AB88">
        <v>19.603999999999999</v>
      </c>
      <c r="AC88">
        <v>19.437000000000001</v>
      </c>
      <c r="AD88">
        <v>19.227</v>
      </c>
      <c r="AE88">
        <v>18.963000000000001</v>
      </c>
      <c r="AF88">
        <v>18.638999999999999</v>
      </c>
      <c r="AG88">
        <v>18.256</v>
      </c>
      <c r="AH88">
        <v>17.832999999999998</v>
      </c>
      <c r="AI88">
        <v>17.388000000000002</v>
      </c>
      <c r="AJ88">
        <v>16.933</v>
      </c>
      <c r="AK88">
        <v>16.481999999999999</v>
      </c>
      <c r="AL88">
        <v>16.047000000000001</v>
      </c>
      <c r="AM88">
        <v>15.634</v>
      </c>
      <c r="AN88">
        <v>15.247</v>
      </c>
      <c r="AO88">
        <v>14.89</v>
      </c>
      <c r="AP88">
        <v>14.563000000000001</v>
      </c>
      <c r="AQ88">
        <v>14.263</v>
      </c>
      <c r="AR88">
        <v>13.978999999999999</v>
      </c>
      <c r="AS88">
        <v>13.704000000000001</v>
      </c>
      <c r="AT88">
        <v>13.432</v>
      </c>
      <c r="AU88">
        <v>13.157</v>
      </c>
      <c r="AV88">
        <v>12.875</v>
      </c>
      <c r="AW88">
        <v>12.585000000000001</v>
      </c>
      <c r="AX88">
        <v>12.291</v>
      </c>
      <c r="AY88">
        <v>11.996</v>
      </c>
      <c r="AZ88">
        <v>11.708</v>
      </c>
      <c r="BA88">
        <v>11.433999999999999</v>
      </c>
      <c r="BB88">
        <v>11.183</v>
      </c>
      <c r="BC88">
        <v>10.96</v>
      </c>
    </row>
    <row r="89" spans="1:55">
      <c r="A89" t="s">
        <v>879</v>
      </c>
      <c r="B89">
        <v>7.3</v>
      </c>
      <c r="C89">
        <v>7.6</v>
      </c>
      <c r="D89">
        <v>7.9</v>
      </c>
      <c r="E89">
        <v>7.9</v>
      </c>
      <c r="F89">
        <v>8.1999999999999993</v>
      </c>
      <c r="G89">
        <v>7.9</v>
      </c>
      <c r="H89">
        <v>7.9</v>
      </c>
      <c r="I89">
        <v>8.3000000000000007</v>
      </c>
      <c r="J89">
        <v>8.4</v>
      </c>
      <c r="K89">
        <v>8.1999999999999993</v>
      </c>
      <c r="L89">
        <v>8.4</v>
      </c>
      <c r="M89">
        <v>8.4</v>
      </c>
      <c r="N89">
        <v>8.6</v>
      </c>
      <c r="O89">
        <v>8.6999999999999993</v>
      </c>
      <c r="P89">
        <v>8.5</v>
      </c>
      <c r="Q89">
        <v>8.9</v>
      </c>
      <c r="R89">
        <v>8.9</v>
      </c>
      <c r="S89">
        <v>9</v>
      </c>
      <c r="T89">
        <v>8.6999999999999993</v>
      </c>
      <c r="U89">
        <v>8.6</v>
      </c>
      <c r="V89">
        <v>9.1</v>
      </c>
      <c r="W89">
        <v>8.9</v>
      </c>
      <c r="X89">
        <v>8.8000000000000007</v>
      </c>
      <c r="Y89">
        <v>9.1999999999999993</v>
      </c>
      <c r="Z89">
        <v>8.9</v>
      </c>
      <c r="AA89">
        <v>9.4</v>
      </c>
      <c r="AB89">
        <v>9.1999999999999993</v>
      </c>
      <c r="AC89">
        <v>9.6</v>
      </c>
      <c r="AD89">
        <v>9.1999999999999993</v>
      </c>
      <c r="AE89">
        <v>9.1999999999999993</v>
      </c>
      <c r="AF89">
        <v>9.3000000000000007</v>
      </c>
      <c r="AG89">
        <v>9.3000000000000007</v>
      </c>
      <c r="AH89">
        <v>9.5</v>
      </c>
      <c r="AI89">
        <v>9.3000000000000007</v>
      </c>
      <c r="AJ89">
        <v>9.3000000000000007</v>
      </c>
      <c r="AK89">
        <v>9.4</v>
      </c>
      <c r="AL89">
        <v>9.4</v>
      </c>
      <c r="AM89">
        <v>9.3000000000000007</v>
      </c>
      <c r="AN89">
        <v>9.5</v>
      </c>
      <c r="AO89">
        <v>9.5</v>
      </c>
      <c r="AP89">
        <v>9.6</v>
      </c>
      <c r="AQ89">
        <v>9.4</v>
      </c>
      <c r="AR89">
        <v>9.5</v>
      </c>
      <c r="AS89">
        <v>9.6</v>
      </c>
      <c r="AT89">
        <v>9.5</v>
      </c>
      <c r="AU89">
        <v>9.5</v>
      </c>
      <c r="AV89">
        <v>9.5</v>
      </c>
      <c r="AW89">
        <v>9.8000000000000007</v>
      </c>
      <c r="AX89">
        <v>9.6999999999999993</v>
      </c>
      <c r="AY89">
        <v>9.6999999999999993</v>
      </c>
      <c r="AZ89">
        <v>9.8000000000000007</v>
      </c>
      <c r="BA89">
        <v>10</v>
      </c>
      <c r="BB89">
        <v>10.5</v>
      </c>
      <c r="BC89">
        <v>10.199999999999999</v>
      </c>
    </row>
    <row r="90" spans="1:55">
      <c r="A90" t="s">
        <v>16</v>
      </c>
      <c r="B90">
        <v>12.173999999999999</v>
      </c>
      <c r="C90">
        <v>11.807</v>
      </c>
      <c r="D90">
        <v>11.432</v>
      </c>
      <c r="E90">
        <v>11.054</v>
      </c>
      <c r="F90">
        <v>10.680999999999999</v>
      </c>
      <c r="G90">
        <v>10.323</v>
      </c>
      <c r="H90">
        <v>9.9909999999999997</v>
      </c>
      <c r="I90">
        <v>9.6950000000000003</v>
      </c>
      <c r="J90">
        <v>9.4420000000000002</v>
      </c>
      <c r="K90">
        <v>9.2360000000000007</v>
      </c>
      <c r="L90">
        <v>9.0830000000000002</v>
      </c>
      <c r="M90">
        <v>8.9860000000000007</v>
      </c>
      <c r="N90">
        <v>8.9359999999999999</v>
      </c>
      <c r="O90">
        <v>8.923</v>
      </c>
      <c r="P90">
        <v>8.9380000000000006</v>
      </c>
      <c r="Q90">
        <v>8.968</v>
      </c>
      <c r="R90">
        <v>9</v>
      </c>
      <c r="S90">
        <v>9.0269999999999992</v>
      </c>
      <c r="T90">
        <v>9.0380000000000003</v>
      </c>
      <c r="U90">
        <v>9.0289999999999999</v>
      </c>
      <c r="V90">
        <v>8.9930000000000003</v>
      </c>
      <c r="W90">
        <v>8.9280000000000008</v>
      </c>
      <c r="X90">
        <v>8.8409999999999993</v>
      </c>
      <c r="Y90">
        <v>8.7420000000000009</v>
      </c>
      <c r="Z90">
        <v>8.6389999999999993</v>
      </c>
      <c r="AA90">
        <v>8.5459999999999994</v>
      </c>
      <c r="AB90">
        <v>8.48</v>
      </c>
      <c r="AC90">
        <v>8.4469999999999992</v>
      </c>
      <c r="AD90">
        <v>8.4499999999999993</v>
      </c>
      <c r="AE90">
        <v>8.4860000000000007</v>
      </c>
      <c r="AF90">
        <v>8.5399999999999991</v>
      </c>
      <c r="AG90">
        <v>8.5950000000000006</v>
      </c>
      <c r="AH90">
        <v>8.6310000000000002</v>
      </c>
      <c r="AI90">
        <v>8.6359999999999992</v>
      </c>
      <c r="AJ90">
        <v>8.6069999999999993</v>
      </c>
      <c r="AK90">
        <v>8.5470000000000006</v>
      </c>
      <c r="AL90">
        <v>8.4670000000000005</v>
      </c>
      <c r="AM90">
        <v>8.3829999999999991</v>
      </c>
      <c r="AN90">
        <v>8.3070000000000004</v>
      </c>
      <c r="AO90">
        <v>8.2439999999999998</v>
      </c>
      <c r="AP90">
        <v>8.1920000000000002</v>
      </c>
      <c r="AQ90">
        <v>8.1489999999999991</v>
      </c>
      <c r="AR90">
        <v>8.1059999999999999</v>
      </c>
      <c r="AS90">
        <v>8.0570000000000004</v>
      </c>
      <c r="AT90">
        <v>7.9980000000000002</v>
      </c>
      <c r="AU90">
        <v>7.9290000000000003</v>
      </c>
      <c r="AV90">
        <v>7.8460000000000001</v>
      </c>
      <c r="AW90">
        <v>7.7539999999999996</v>
      </c>
      <c r="AX90">
        <v>7.6550000000000002</v>
      </c>
      <c r="AY90">
        <v>7.5529999999999999</v>
      </c>
      <c r="AZ90">
        <v>7.452</v>
      </c>
      <c r="BA90">
        <v>7.359</v>
      </c>
      <c r="BB90">
        <v>7.2770000000000001</v>
      </c>
      <c r="BC90">
        <v>7.2080000000000002</v>
      </c>
    </row>
    <row r="91" spans="1:55">
      <c r="A91" t="s">
        <v>880</v>
      </c>
      <c r="S91">
        <v>7.6</v>
      </c>
      <c r="T91">
        <v>6.3</v>
      </c>
      <c r="U91">
        <v>7.9</v>
      </c>
      <c r="V91">
        <v>7.6</v>
      </c>
      <c r="W91">
        <v>7.5</v>
      </c>
      <c r="X91">
        <v>7.9</v>
      </c>
      <c r="Y91">
        <v>8.3000000000000007</v>
      </c>
      <c r="Z91">
        <v>8.3000000000000007</v>
      </c>
      <c r="AA91">
        <v>8.1999999999999993</v>
      </c>
      <c r="AB91">
        <v>8.3000000000000007</v>
      </c>
      <c r="AC91">
        <v>8.1999999999999993</v>
      </c>
      <c r="AD91">
        <v>7.9</v>
      </c>
      <c r="AE91">
        <v>8.1999999999999993</v>
      </c>
      <c r="AF91">
        <v>8.4</v>
      </c>
      <c r="AG91">
        <v>8.3000000000000007</v>
      </c>
      <c r="AH91">
        <v>8</v>
      </c>
      <c r="AI91">
        <v>7.8</v>
      </c>
      <c r="AJ91">
        <v>8</v>
      </c>
      <c r="AK91">
        <v>8.6</v>
      </c>
      <c r="AL91">
        <v>7.9</v>
      </c>
      <c r="AM91">
        <v>8.8000000000000007</v>
      </c>
      <c r="AN91">
        <v>8.1</v>
      </c>
      <c r="AO91">
        <v>8.5</v>
      </c>
      <c r="AP91">
        <v>8</v>
      </c>
      <c r="AQ91">
        <v>8.3000000000000007</v>
      </c>
      <c r="AR91">
        <v>7.9</v>
      </c>
      <c r="AS91">
        <v>7.2</v>
      </c>
      <c r="AT91">
        <v>8.4</v>
      </c>
      <c r="AU91">
        <v>8.1999999999999993</v>
      </c>
      <c r="AV91">
        <v>7.8</v>
      </c>
      <c r="AW91">
        <v>8</v>
      </c>
      <c r="AX91">
        <v>7.6</v>
      </c>
      <c r="AY91">
        <v>7.8</v>
      </c>
      <c r="AZ91">
        <v>9</v>
      </c>
      <c r="BA91">
        <v>8.4</v>
      </c>
      <c r="BB91">
        <v>8.1</v>
      </c>
      <c r="BC91">
        <v>8</v>
      </c>
    </row>
    <row r="92" spans="1:55">
      <c r="A92" t="s">
        <v>17</v>
      </c>
      <c r="B92">
        <v>19.073</v>
      </c>
      <c r="C92">
        <v>18.638000000000002</v>
      </c>
      <c r="D92">
        <v>18.204999999999998</v>
      </c>
      <c r="E92">
        <v>17.773</v>
      </c>
      <c r="F92">
        <v>17.343</v>
      </c>
      <c r="G92">
        <v>16.908999999999999</v>
      </c>
      <c r="H92">
        <v>16.465</v>
      </c>
      <c r="I92">
        <v>16.009</v>
      </c>
      <c r="J92">
        <v>15.545</v>
      </c>
      <c r="K92">
        <v>15.077999999999999</v>
      </c>
      <c r="L92">
        <v>14.619</v>
      </c>
      <c r="M92">
        <v>14.180999999999999</v>
      </c>
      <c r="N92">
        <v>13.776</v>
      </c>
      <c r="O92">
        <v>13.409000000000001</v>
      </c>
      <c r="P92">
        <v>13.082000000000001</v>
      </c>
      <c r="Q92">
        <v>12.792</v>
      </c>
      <c r="R92">
        <v>12.532</v>
      </c>
      <c r="S92">
        <v>12.291</v>
      </c>
      <c r="T92">
        <v>12.055</v>
      </c>
      <c r="U92">
        <v>11.817</v>
      </c>
      <c r="V92">
        <v>11.568</v>
      </c>
      <c r="W92">
        <v>11.3</v>
      </c>
      <c r="X92">
        <v>11.016</v>
      </c>
      <c r="Y92">
        <v>10.718</v>
      </c>
      <c r="Z92">
        <v>10.406000000000001</v>
      </c>
      <c r="AA92">
        <v>10.085000000000001</v>
      </c>
      <c r="AB92">
        <v>9.7620000000000005</v>
      </c>
      <c r="AC92">
        <v>9.4440000000000008</v>
      </c>
      <c r="AD92">
        <v>9.1370000000000005</v>
      </c>
      <c r="AE92">
        <v>8.8450000000000006</v>
      </c>
      <c r="AF92">
        <v>8.5679999999999996</v>
      </c>
      <c r="AG92">
        <v>8.3059999999999992</v>
      </c>
      <c r="AH92">
        <v>8.0540000000000003</v>
      </c>
      <c r="AI92">
        <v>7.81</v>
      </c>
      <c r="AJ92">
        <v>7.5730000000000004</v>
      </c>
      <c r="AK92">
        <v>7.3419999999999996</v>
      </c>
      <c r="AL92">
        <v>7.117</v>
      </c>
      <c r="AM92">
        <v>6.899</v>
      </c>
      <c r="AN92">
        <v>6.69</v>
      </c>
      <c r="AO92">
        <v>6.4930000000000003</v>
      </c>
      <c r="AP92">
        <v>6.3109999999999999</v>
      </c>
      <c r="AQ92">
        <v>6.149</v>
      </c>
      <c r="AR92">
        <v>6.0090000000000003</v>
      </c>
      <c r="AS92">
        <v>5.8920000000000003</v>
      </c>
      <c r="AT92">
        <v>5.7969999999999997</v>
      </c>
      <c r="AU92">
        <v>5.7220000000000004</v>
      </c>
      <c r="AV92">
        <v>5.6630000000000003</v>
      </c>
      <c r="AW92">
        <v>5.6159999999999997</v>
      </c>
      <c r="AX92">
        <v>5.5759999999999996</v>
      </c>
      <c r="AY92">
        <v>5.5389999999999997</v>
      </c>
      <c r="AZ92">
        <v>5.5030000000000001</v>
      </c>
      <c r="BA92">
        <v>5.4669999999999996</v>
      </c>
      <c r="BB92">
        <v>5.4329999999999998</v>
      </c>
      <c r="BC92">
        <v>5.4009999999999998</v>
      </c>
    </row>
    <row r="93" spans="1:55">
      <c r="A93" t="s">
        <v>881</v>
      </c>
      <c r="B93">
        <v>8.0190000000000001</v>
      </c>
      <c r="C93">
        <v>7.8120000000000003</v>
      </c>
      <c r="D93">
        <v>7.5869999999999997</v>
      </c>
      <c r="E93">
        <v>7.3440000000000003</v>
      </c>
      <c r="F93">
        <v>7.0869999999999997</v>
      </c>
      <c r="G93">
        <v>6.8230000000000004</v>
      </c>
      <c r="H93">
        <v>6.56</v>
      </c>
      <c r="I93">
        <v>6.3070000000000004</v>
      </c>
      <c r="J93">
        <v>6.0720000000000001</v>
      </c>
      <c r="K93">
        <v>5.8609999999999998</v>
      </c>
      <c r="L93">
        <v>5.6779999999999999</v>
      </c>
      <c r="M93">
        <v>5.5250000000000004</v>
      </c>
      <c r="N93">
        <v>5.4</v>
      </c>
      <c r="O93">
        <v>5.2960000000000003</v>
      </c>
      <c r="P93">
        <v>5.2119999999999997</v>
      </c>
      <c r="Q93">
        <v>5.1440000000000001</v>
      </c>
      <c r="R93">
        <v>5.0860000000000003</v>
      </c>
      <c r="S93">
        <v>5.0350000000000001</v>
      </c>
      <c r="T93">
        <v>4.9870000000000001</v>
      </c>
      <c r="U93">
        <v>4.9400000000000004</v>
      </c>
      <c r="V93">
        <v>4.8949999999999996</v>
      </c>
      <c r="W93">
        <v>4.8529999999999998</v>
      </c>
      <c r="X93">
        <v>4.8159999999999998</v>
      </c>
      <c r="Y93">
        <v>4.7869999999999999</v>
      </c>
      <c r="Z93">
        <v>4.7649999999999997</v>
      </c>
      <c r="AA93">
        <v>4.7489999999999997</v>
      </c>
      <c r="AB93">
        <v>4.7389999999999999</v>
      </c>
      <c r="AC93">
        <v>4.7309999999999999</v>
      </c>
      <c r="AD93">
        <v>4.7249999999999996</v>
      </c>
      <c r="AE93">
        <v>4.718</v>
      </c>
      <c r="AF93">
        <v>4.7080000000000002</v>
      </c>
      <c r="AG93">
        <v>4.6920000000000002</v>
      </c>
      <c r="AH93">
        <v>4.6710000000000003</v>
      </c>
      <c r="AI93">
        <v>4.6449999999999996</v>
      </c>
      <c r="AJ93">
        <v>4.6159999999999997</v>
      </c>
      <c r="AK93">
        <v>4.5869999999999997</v>
      </c>
      <c r="AL93">
        <v>4.5620000000000003</v>
      </c>
      <c r="AM93">
        <v>4.5439999999999996</v>
      </c>
      <c r="AN93">
        <v>4.5350000000000001</v>
      </c>
      <c r="AO93">
        <v>4.5359999999999996</v>
      </c>
      <c r="AP93">
        <v>4.5469999999999997</v>
      </c>
      <c r="AQ93">
        <v>4.5659999999999998</v>
      </c>
      <c r="AR93">
        <v>4.5910000000000002</v>
      </c>
      <c r="AS93">
        <v>4.6180000000000003</v>
      </c>
      <c r="AT93">
        <v>4.6459999999999999</v>
      </c>
      <c r="AU93">
        <v>4.673</v>
      </c>
      <c r="AV93">
        <v>4.6959999999999997</v>
      </c>
      <c r="AW93">
        <v>4.7169999999999996</v>
      </c>
      <c r="AX93">
        <v>4.7350000000000003</v>
      </c>
      <c r="AY93">
        <v>4.7510000000000003</v>
      </c>
      <c r="AZ93">
        <v>4.766</v>
      </c>
      <c r="BA93">
        <v>4.7789999999999999</v>
      </c>
      <c r="BB93">
        <v>4.7939999999999996</v>
      </c>
      <c r="BC93">
        <v>4.8109999999999999</v>
      </c>
    </row>
    <row r="94" spans="1:55">
      <c r="A94" t="s">
        <v>35</v>
      </c>
      <c r="B94">
        <v>9.7729999999999997</v>
      </c>
      <c r="C94">
        <v>9.5950000000000006</v>
      </c>
      <c r="D94">
        <v>9.4320000000000004</v>
      </c>
      <c r="E94">
        <v>9.2880000000000003</v>
      </c>
      <c r="F94">
        <v>9.1649999999999991</v>
      </c>
      <c r="G94">
        <v>9.0640000000000001</v>
      </c>
      <c r="H94">
        <v>8.9830000000000005</v>
      </c>
      <c r="I94">
        <v>8.9169999999999998</v>
      </c>
      <c r="J94">
        <v>8.8629999999999995</v>
      </c>
      <c r="K94">
        <v>8.8160000000000007</v>
      </c>
      <c r="L94">
        <v>8.7750000000000004</v>
      </c>
      <c r="M94">
        <v>8.7370000000000001</v>
      </c>
      <c r="N94">
        <v>8.6999999999999993</v>
      </c>
      <c r="O94">
        <v>8.6660000000000004</v>
      </c>
      <c r="P94">
        <v>8.6340000000000003</v>
      </c>
      <c r="Q94">
        <v>8.6039999999999992</v>
      </c>
      <c r="R94">
        <v>8.5790000000000006</v>
      </c>
      <c r="S94">
        <v>8.56</v>
      </c>
      <c r="T94">
        <v>8.5500000000000007</v>
      </c>
      <c r="U94">
        <v>8.5510000000000002</v>
      </c>
      <c r="V94">
        <v>8.57</v>
      </c>
      <c r="W94">
        <v>8.6120000000000001</v>
      </c>
      <c r="X94">
        <v>8.6780000000000008</v>
      </c>
      <c r="Y94">
        <v>8.7629999999999999</v>
      </c>
      <c r="Z94">
        <v>8.859</v>
      </c>
      <c r="AA94">
        <v>8.9499999999999993</v>
      </c>
      <c r="AB94">
        <v>9.0169999999999995</v>
      </c>
      <c r="AC94">
        <v>9.048</v>
      </c>
      <c r="AD94">
        <v>9.0370000000000008</v>
      </c>
      <c r="AE94">
        <v>8.9830000000000005</v>
      </c>
      <c r="AF94">
        <v>8.8970000000000002</v>
      </c>
      <c r="AG94">
        <v>8.7949999999999999</v>
      </c>
      <c r="AH94">
        <v>8.6950000000000003</v>
      </c>
      <c r="AI94">
        <v>8.6110000000000007</v>
      </c>
      <c r="AJ94">
        <v>8.5459999999999994</v>
      </c>
      <c r="AK94">
        <v>8.4960000000000004</v>
      </c>
      <c r="AL94">
        <v>8.4499999999999993</v>
      </c>
      <c r="AM94">
        <v>8.3949999999999996</v>
      </c>
      <c r="AN94">
        <v>8.3209999999999997</v>
      </c>
      <c r="AO94">
        <v>8.23</v>
      </c>
      <c r="AP94">
        <v>8.1259999999999994</v>
      </c>
      <c r="AQ94">
        <v>8.0169999999999995</v>
      </c>
      <c r="AR94">
        <v>7.915</v>
      </c>
      <c r="AS94">
        <v>7.8289999999999997</v>
      </c>
      <c r="AT94">
        <v>7.766</v>
      </c>
      <c r="AU94">
        <v>7.7270000000000003</v>
      </c>
      <c r="AV94">
        <v>7.7119999999999997</v>
      </c>
      <c r="AW94">
        <v>7.7169999999999996</v>
      </c>
      <c r="AX94">
        <v>7.7370000000000001</v>
      </c>
      <c r="AY94">
        <v>7.7709999999999999</v>
      </c>
      <c r="AZ94">
        <v>7.8179999999999996</v>
      </c>
      <c r="BA94">
        <v>7.8789999999999996</v>
      </c>
      <c r="BB94">
        <v>7.9539999999999997</v>
      </c>
      <c r="BC94">
        <v>8.0399999999999991</v>
      </c>
    </row>
    <row r="95" spans="1:55">
      <c r="A95" t="s">
        <v>882</v>
      </c>
      <c r="B95">
        <v>9.6035528901233604</v>
      </c>
      <c r="C95">
        <v>9.4430770238611679</v>
      </c>
      <c r="D95">
        <v>9.5927157577298932</v>
      </c>
      <c r="E95">
        <v>9.5288752906142626</v>
      </c>
      <c r="F95">
        <v>9.2993502801431553</v>
      </c>
      <c r="G95">
        <v>9.3835110924992531</v>
      </c>
      <c r="H95">
        <v>9.3232194792442353</v>
      </c>
      <c r="I95">
        <v>9.2681004352506839</v>
      </c>
      <c r="J95">
        <v>9.498341846872588</v>
      </c>
      <c r="K95">
        <v>9.4853803273588646</v>
      </c>
      <c r="L95">
        <v>9.3944872580702032</v>
      </c>
      <c r="M95">
        <v>9.3011059378437206</v>
      </c>
      <c r="N95">
        <v>9.2432505463346839</v>
      </c>
      <c r="O95">
        <v>9.3383209761669743</v>
      </c>
      <c r="P95">
        <v>9.228079291745992</v>
      </c>
      <c r="Q95">
        <v>9.2261283165780537</v>
      </c>
      <c r="R95">
        <v>9.224896837071185</v>
      </c>
      <c r="S95">
        <v>9.055205333911216</v>
      </c>
      <c r="T95">
        <v>9.1274228947175118</v>
      </c>
      <c r="U95">
        <v>9.0447395559626429</v>
      </c>
      <c r="V95">
        <v>9.2155581885813067</v>
      </c>
      <c r="W95">
        <v>9.0624267168708474</v>
      </c>
      <c r="X95">
        <v>8.9587658230220555</v>
      </c>
      <c r="Y95">
        <v>9.1045166305462377</v>
      </c>
      <c r="Z95">
        <v>9.0833966928195906</v>
      </c>
      <c r="AA95">
        <v>9.1042149651943163</v>
      </c>
      <c r="AB95">
        <v>8.9414003272496085</v>
      </c>
      <c r="AC95">
        <v>8.9068674736369129</v>
      </c>
      <c r="AD95">
        <v>8.9501094655343305</v>
      </c>
      <c r="AE95">
        <v>8.9227297678296189</v>
      </c>
      <c r="AF95">
        <v>8.9749144951048567</v>
      </c>
      <c r="AG95">
        <v>8.982433226199408</v>
      </c>
      <c r="AH95">
        <v>9.0005746516958887</v>
      </c>
      <c r="AI95">
        <v>9.3866251285033204</v>
      </c>
      <c r="AJ95">
        <v>9.448312344700394</v>
      </c>
      <c r="AK95">
        <v>9.3912440824108909</v>
      </c>
      <c r="AL95">
        <v>9.2260105367121117</v>
      </c>
      <c r="AM95">
        <v>9.1259142880144815</v>
      </c>
      <c r="AN95">
        <v>9.0680764234320339</v>
      </c>
      <c r="AO95">
        <v>9.224050556251278</v>
      </c>
      <c r="AP95">
        <v>9.202782513998125</v>
      </c>
      <c r="AQ95">
        <v>9.1223310233906911</v>
      </c>
      <c r="AR95">
        <v>9.1487196082420876</v>
      </c>
      <c r="AS95">
        <v>9.3215499135518094</v>
      </c>
      <c r="AT95">
        <v>9.0297802750355043</v>
      </c>
      <c r="AU95">
        <v>9.1046315830360971</v>
      </c>
      <c r="AV95">
        <v>8.88124639626799</v>
      </c>
      <c r="AW95">
        <v>8.837550963181787</v>
      </c>
      <c r="AX95">
        <v>8.9152706471542658</v>
      </c>
      <c r="AY95">
        <v>8.8833723761359025</v>
      </c>
      <c r="AZ95">
        <v>8.8191026743519316</v>
      </c>
      <c r="BA95">
        <v>8.7628701384303458</v>
      </c>
      <c r="BB95">
        <v>8.8582692536708816</v>
      </c>
      <c r="BC95">
        <v>8.840967756469702</v>
      </c>
    </row>
    <row r="96" spans="1:55">
      <c r="A96" t="s">
        <v>883</v>
      </c>
      <c r="B96">
        <v>5.9210000000000003</v>
      </c>
      <c r="C96">
        <v>6.1</v>
      </c>
      <c r="D96">
        <v>6.3</v>
      </c>
      <c r="E96">
        <v>5.9</v>
      </c>
      <c r="F96">
        <v>5.3</v>
      </c>
      <c r="G96">
        <v>5</v>
      </c>
      <c r="H96">
        <v>5.3</v>
      </c>
      <c r="I96">
        <v>5.4</v>
      </c>
      <c r="J96">
        <v>5.0999999999999996</v>
      </c>
      <c r="K96">
        <v>5</v>
      </c>
      <c r="L96">
        <v>5.0999999999999996</v>
      </c>
      <c r="M96">
        <v>5</v>
      </c>
      <c r="N96">
        <v>5.2</v>
      </c>
      <c r="O96">
        <v>5</v>
      </c>
      <c r="P96">
        <v>5</v>
      </c>
      <c r="Q96">
        <v>4.8</v>
      </c>
      <c r="R96">
        <v>5</v>
      </c>
      <c r="S96">
        <v>5.0999999999999996</v>
      </c>
      <c r="T96">
        <v>5.0999999999999996</v>
      </c>
      <c r="U96">
        <v>5.2</v>
      </c>
      <c r="V96">
        <v>5</v>
      </c>
      <c r="W96">
        <v>4.8</v>
      </c>
      <c r="X96">
        <v>4.8</v>
      </c>
      <c r="Y96">
        <v>5</v>
      </c>
      <c r="Z96">
        <v>4.7</v>
      </c>
      <c r="AA96">
        <v>4.5999999999999996</v>
      </c>
      <c r="AB96">
        <v>4.7</v>
      </c>
      <c r="AC96">
        <v>4.8</v>
      </c>
      <c r="AD96">
        <v>4.9000000000000004</v>
      </c>
      <c r="AE96">
        <v>5.0999999999999996</v>
      </c>
      <c r="AF96">
        <v>5.2</v>
      </c>
      <c r="AG96">
        <v>5</v>
      </c>
      <c r="AH96">
        <v>5.3</v>
      </c>
      <c r="AI96">
        <v>5.2</v>
      </c>
      <c r="AJ96">
        <v>5</v>
      </c>
      <c r="AK96">
        <v>5.0999999999999996</v>
      </c>
      <c r="AL96">
        <v>5</v>
      </c>
      <c r="AM96">
        <v>4.9000000000000004</v>
      </c>
      <c r="AN96">
        <v>5</v>
      </c>
      <c r="AO96">
        <v>5</v>
      </c>
      <c r="AP96">
        <v>5.0999999999999996</v>
      </c>
      <c r="AQ96">
        <v>5</v>
      </c>
      <c r="AR96">
        <v>5</v>
      </c>
      <c r="AS96">
        <v>5.4</v>
      </c>
      <c r="AT96">
        <v>5.4</v>
      </c>
      <c r="AU96">
        <v>5.7</v>
      </c>
      <c r="AV96">
        <v>5.5</v>
      </c>
      <c r="AW96">
        <v>5.7</v>
      </c>
      <c r="AX96">
        <v>6</v>
      </c>
      <c r="AY96">
        <v>5.9</v>
      </c>
      <c r="AZ96">
        <v>6</v>
      </c>
      <c r="BA96">
        <v>6</v>
      </c>
      <c r="BB96">
        <v>6.1</v>
      </c>
      <c r="BC96">
        <v>6</v>
      </c>
    </row>
    <row r="97" spans="1:55">
      <c r="A97" t="s">
        <v>19</v>
      </c>
      <c r="B97">
        <v>19.834</v>
      </c>
      <c r="C97">
        <v>19.216000000000001</v>
      </c>
      <c r="D97">
        <v>18.629000000000001</v>
      </c>
      <c r="E97">
        <v>18.079000000000001</v>
      </c>
      <c r="F97">
        <v>17.565999999999999</v>
      </c>
      <c r="G97">
        <v>17.085999999999999</v>
      </c>
      <c r="H97">
        <v>16.632000000000001</v>
      </c>
      <c r="I97">
        <v>16.193000000000001</v>
      </c>
      <c r="J97">
        <v>15.757</v>
      </c>
      <c r="K97">
        <v>15.318</v>
      </c>
      <c r="L97">
        <v>14.872</v>
      </c>
      <c r="M97">
        <v>14.416</v>
      </c>
      <c r="N97">
        <v>13.952</v>
      </c>
      <c r="O97">
        <v>13.484</v>
      </c>
      <c r="P97">
        <v>13.012</v>
      </c>
      <c r="Q97">
        <v>12.539</v>
      </c>
      <c r="R97">
        <v>12.066000000000001</v>
      </c>
      <c r="S97">
        <v>11.596</v>
      </c>
      <c r="T97">
        <v>11.132999999999999</v>
      </c>
      <c r="U97">
        <v>10.679</v>
      </c>
      <c r="V97">
        <v>10.233000000000001</v>
      </c>
      <c r="W97">
        <v>9.7929999999999993</v>
      </c>
      <c r="X97">
        <v>9.359</v>
      </c>
      <c r="Y97">
        <v>8.9329999999999998</v>
      </c>
      <c r="Z97">
        <v>8.52</v>
      </c>
      <c r="AA97">
        <v>8.1289999999999996</v>
      </c>
      <c r="AB97">
        <v>7.7690000000000001</v>
      </c>
      <c r="AC97">
        <v>7.4470000000000001</v>
      </c>
      <c r="AD97">
        <v>7.1639999999999997</v>
      </c>
      <c r="AE97">
        <v>6.92</v>
      </c>
      <c r="AF97">
        <v>6.7110000000000003</v>
      </c>
      <c r="AG97">
        <v>6.5279999999999996</v>
      </c>
      <c r="AH97">
        <v>6.3620000000000001</v>
      </c>
      <c r="AI97">
        <v>6.2050000000000001</v>
      </c>
      <c r="AJ97">
        <v>6.0529999999999999</v>
      </c>
      <c r="AK97">
        <v>5.9059999999999997</v>
      </c>
      <c r="AL97">
        <v>5.7679999999999998</v>
      </c>
      <c r="AM97">
        <v>5.6429999999999998</v>
      </c>
      <c r="AN97">
        <v>5.5350000000000001</v>
      </c>
      <c r="AO97">
        <v>5.4450000000000003</v>
      </c>
      <c r="AP97">
        <v>5.37</v>
      </c>
      <c r="AQ97">
        <v>5.3090000000000002</v>
      </c>
      <c r="AR97">
        <v>5.2569999999999997</v>
      </c>
      <c r="AS97">
        <v>5.2119999999999997</v>
      </c>
      <c r="AT97">
        <v>5.173</v>
      </c>
      <c r="AU97">
        <v>5.1369999999999996</v>
      </c>
      <c r="AV97">
        <v>5.1050000000000004</v>
      </c>
      <c r="AW97">
        <v>5.077</v>
      </c>
      <c r="AX97">
        <v>5.0549999999999997</v>
      </c>
      <c r="AY97">
        <v>5.0380000000000003</v>
      </c>
      <c r="AZ97">
        <v>5.0259999999999998</v>
      </c>
      <c r="BA97">
        <v>5.0170000000000003</v>
      </c>
      <c r="BB97">
        <v>5.0119999999999996</v>
      </c>
      <c r="BC97">
        <v>5.01</v>
      </c>
    </row>
    <row r="98" spans="1:55">
      <c r="A98" t="s">
        <v>884</v>
      </c>
      <c r="B98">
        <v>24.753481297160828</v>
      </c>
      <c r="C98">
        <v>24.353272323179795</v>
      </c>
      <c r="D98">
        <v>23.966350415578745</v>
      </c>
      <c r="E98">
        <v>23.591650859049331</v>
      </c>
      <c r="F98">
        <v>23.227958630987235</v>
      </c>
      <c r="G98">
        <v>22.872676138923943</v>
      </c>
      <c r="H98">
        <v>22.522841014485131</v>
      </c>
      <c r="I98">
        <v>22.176164011317912</v>
      </c>
      <c r="J98">
        <v>21.831669360364849</v>
      </c>
      <c r="K98">
        <v>21.489142390692951</v>
      </c>
      <c r="L98">
        <v>21.149301639464092</v>
      </c>
      <c r="M98">
        <v>20.813879057429396</v>
      </c>
      <c r="N98">
        <v>20.485996329137667</v>
      </c>
      <c r="O98">
        <v>20.168135833063495</v>
      </c>
      <c r="P98">
        <v>19.862193129008833</v>
      </c>
      <c r="Q98">
        <v>19.569843565250871</v>
      </c>
      <c r="R98">
        <v>19.29296945196776</v>
      </c>
      <c r="S98">
        <v>19.030235942550455</v>
      </c>
      <c r="T98">
        <v>18.77799418164496</v>
      </c>
      <c r="U98">
        <v>18.533937011050213</v>
      </c>
      <c r="V98">
        <v>18.293106937752132</v>
      </c>
      <c r="W98">
        <v>18.05059232735999</v>
      </c>
      <c r="X98">
        <v>17.805043850569433</v>
      </c>
      <c r="Y98">
        <v>17.558756935336639</v>
      </c>
      <c r="Z98">
        <v>17.316185471864625</v>
      </c>
      <c r="AA98">
        <v>17.090708811842529</v>
      </c>
      <c r="AB98">
        <v>16.900400847848438</v>
      </c>
      <c r="AC98">
        <v>16.755104504008699</v>
      </c>
      <c r="AD98">
        <v>16.65549382113602</v>
      </c>
      <c r="AE98">
        <v>16.587902439797912</v>
      </c>
      <c r="AF98">
        <v>16.522835885704559</v>
      </c>
      <c r="AG98">
        <v>16.426126632264832</v>
      </c>
      <c r="AH98">
        <v>16.27758223821106</v>
      </c>
      <c r="AI98">
        <v>16.07926484042353</v>
      </c>
      <c r="AJ98">
        <v>15.847711895475744</v>
      </c>
      <c r="AK98">
        <v>15.595552295427829</v>
      </c>
      <c r="AL98">
        <v>15.326729128836973</v>
      </c>
      <c r="AM98">
        <v>15.042011213994094</v>
      </c>
      <c r="AN98">
        <v>14.74316998502862</v>
      </c>
      <c r="AO98">
        <v>14.430781636971417</v>
      </c>
      <c r="AP98">
        <v>14.104167487843931</v>
      </c>
      <c r="AQ98">
        <v>13.757354960336929</v>
      </c>
      <c r="AR98">
        <v>13.384381093394964</v>
      </c>
      <c r="AS98">
        <v>12.983828469641514</v>
      </c>
      <c r="AT98">
        <v>12.561565573166499</v>
      </c>
      <c r="AU98">
        <v>12.125799132493974</v>
      </c>
      <c r="AV98">
        <v>11.687082351784836</v>
      </c>
      <c r="AW98">
        <v>11.257486081744148</v>
      </c>
      <c r="AX98">
        <v>10.847943868532907</v>
      </c>
      <c r="AY98">
        <v>10.465407564341596</v>
      </c>
      <c r="AZ98">
        <v>10.115767945106256</v>
      </c>
      <c r="BA98">
        <v>9.8008824323400194</v>
      </c>
      <c r="BB98">
        <v>9.5156205591902676</v>
      </c>
      <c r="BC98">
        <v>9.2554975602655123</v>
      </c>
    </row>
    <row r="99" spans="1:55">
      <c r="A99" t="s">
        <v>885</v>
      </c>
      <c r="B99">
        <v>10</v>
      </c>
      <c r="C99">
        <v>9.1</v>
      </c>
      <c r="D99">
        <v>10</v>
      </c>
      <c r="E99">
        <v>9.1</v>
      </c>
      <c r="F99">
        <v>10.1</v>
      </c>
      <c r="G99">
        <v>9.3000000000000007</v>
      </c>
      <c r="H99">
        <v>8.8000000000000007</v>
      </c>
      <c r="I99">
        <v>9.5</v>
      </c>
      <c r="J99">
        <v>10</v>
      </c>
      <c r="K99">
        <v>10.7</v>
      </c>
      <c r="L99">
        <v>10</v>
      </c>
      <c r="M99">
        <v>10.1</v>
      </c>
      <c r="N99">
        <v>10.8</v>
      </c>
      <c r="O99">
        <v>10.199999999999999</v>
      </c>
      <c r="P99">
        <v>10</v>
      </c>
      <c r="Q99">
        <v>10.1</v>
      </c>
      <c r="R99">
        <v>9.9</v>
      </c>
      <c r="S99">
        <v>9.9</v>
      </c>
      <c r="T99">
        <v>10.6</v>
      </c>
      <c r="U99">
        <v>10.5</v>
      </c>
      <c r="V99">
        <v>10.9</v>
      </c>
      <c r="W99">
        <v>11.2</v>
      </c>
      <c r="X99">
        <v>11</v>
      </c>
      <c r="Y99">
        <v>11.8</v>
      </c>
      <c r="Z99">
        <v>11.6</v>
      </c>
      <c r="AA99">
        <v>11.1</v>
      </c>
      <c r="AB99">
        <v>11</v>
      </c>
      <c r="AC99">
        <v>11.2</v>
      </c>
      <c r="AD99">
        <v>11.1</v>
      </c>
      <c r="AE99">
        <v>11</v>
      </c>
      <c r="AF99">
        <v>10.9</v>
      </c>
      <c r="AG99">
        <v>11.7</v>
      </c>
      <c r="AH99">
        <v>11.3</v>
      </c>
      <c r="AI99">
        <v>11.1</v>
      </c>
      <c r="AJ99">
        <v>10.6</v>
      </c>
      <c r="AK99">
        <v>10.9</v>
      </c>
      <c r="AL99">
        <v>11.1</v>
      </c>
      <c r="AM99">
        <v>11.5</v>
      </c>
      <c r="AN99">
        <v>11.5</v>
      </c>
      <c r="AO99">
        <v>11.5</v>
      </c>
      <c r="AP99">
        <v>11.2</v>
      </c>
      <c r="AQ99">
        <v>11.2</v>
      </c>
      <c r="AR99">
        <v>11.4</v>
      </c>
      <c r="AS99">
        <v>11.8</v>
      </c>
      <c r="AT99">
        <v>11.2</v>
      </c>
      <c r="AU99">
        <v>11.656000000000001</v>
      </c>
      <c r="AV99">
        <v>11.340999999999999</v>
      </c>
      <c r="AW99">
        <v>11.798</v>
      </c>
      <c r="AX99">
        <v>11.8</v>
      </c>
      <c r="AY99">
        <v>11.8</v>
      </c>
      <c r="AZ99">
        <v>11.8</v>
      </c>
      <c r="BA99">
        <v>11.9</v>
      </c>
      <c r="BB99">
        <v>12.1</v>
      </c>
      <c r="BC99">
        <v>11.8</v>
      </c>
    </row>
    <row r="100" spans="1:55">
      <c r="A100" t="s">
        <v>18</v>
      </c>
      <c r="B100">
        <v>22.317</v>
      </c>
      <c r="C100">
        <v>21.806999999999999</v>
      </c>
      <c r="D100">
        <v>21.297999999999998</v>
      </c>
      <c r="E100">
        <v>20.791</v>
      </c>
      <c r="F100">
        <v>20.289000000000001</v>
      </c>
      <c r="G100">
        <v>19.797000000000001</v>
      </c>
      <c r="H100">
        <v>19.324000000000002</v>
      </c>
      <c r="I100">
        <v>18.879000000000001</v>
      </c>
      <c r="J100">
        <v>18.466000000000001</v>
      </c>
      <c r="K100">
        <v>18.09</v>
      </c>
      <c r="L100">
        <v>17.753</v>
      </c>
      <c r="M100">
        <v>17.452000000000002</v>
      </c>
      <c r="N100">
        <v>17.181999999999999</v>
      </c>
      <c r="O100">
        <v>16.937000000000001</v>
      </c>
      <c r="P100">
        <v>16.715</v>
      </c>
      <c r="Q100">
        <v>16.518999999999998</v>
      </c>
      <c r="R100">
        <v>16.355</v>
      </c>
      <c r="S100">
        <v>16.22</v>
      </c>
      <c r="T100">
        <v>16.109000000000002</v>
      </c>
      <c r="U100">
        <v>16.009</v>
      </c>
      <c r="V100">
        <v>15.903</v>
      </c>
      <c r="W100">
        <v>15.769</v>
      </c>
      <c r="X100">
        <v>15.592000000000001</v>
      </c>
      <c r="Y100">
        <v>15.367000000000001</v>
      </c>
      <c r="Z100">
        <v>15.093</v>
      </c>
      <c r="AA100">
        <v>14.775</v>
      </c>
      <c r="AB100">
        <v>14.429</v>
      </c>
      <c r="AC100">
        <v>14.074999999999999</v>
      </c>
      <c r="AD100">
        <v>13.728999999999999</v>
      </c>
      <c r="AE100">
        <v>13.403</v>
      </c>
      <c r="AF100">
        <v>13.099</v>
      </c>
      <c r="AG100">
        <v>12.817</v>
      </c>
      <c r="AH100">
        <v>12.548999999999999</v>
      </c>
      <c r="AI100">
        <v>12.291</v>
      </c>
      <c r="AJ100">
        <v>12.044</v>
      </c>
      <c r="AK100">
        <v>11.808999999999999</v>
      </c>
      <c r="AL100">
        <v>11.592000000000001</v>
      </c>
      <c r="AM100">
        <v>11.394</v>
      </c>
      <c r="AN100">
        <v>11.215</v>
      </c>
      <c r="AO100">
        <v>11.052</v>
      </c>
      <c r="AP100">
        <v>10.901</v>
      </c>
      <c r="AQ100">
        <v>10.755000000000001</v>
      </c>
      <c r="AR100">
        <v>10.606999999999999</v>
      </c>
      <c r="AS100">
        <v>10.455</v>
      </c>
      <c r="AT100">
        <v>10.295</v>
      </c>
      <c r="AU100">
        <v>10.125</v>
      </c>
      <c r="AV100">
        <v>9.9469999999999992</v>
      </c>
      <c r="AW100">
        <v>9.7639999999999993</v>
      </c>
      <c r="AX100">
        <v>9.5820000000000007</v>
      </c>
      <c r="AY100">
        <v>9.4039999999999999</v>
      </c>
      <c r="AZ100">
        <v>9.2360000000000007</v>
      </c>
      <c r="BA100">
        <v>9.0809999999999995</v>
      </c>
      <c r="BB100">
        <v>8.9420000000000002</v>
      </c>
      <c r="BC100">
        <v>8.8209999999999997</v>
      </c>
    </row>
    <row r="101" spans="1:55">
      <c r="A101" t="s">
        <v>886</v>
      </c>
      <c r="B101">
        <v>10.199999999999999</v>
      </c>
      <c r="C101">
        <v>9.6</v>
      </c>
      <c r="D101">
        <v>10.8</v>
      </c>
      <c r="E101">
        <v>9.9</v>
      </c>
      <c r="F101">
        <v>10</v>
      </c>
      <c r="G101">
        <v>10.7</v>
      </c>
      <c r="H101">
        <v>10</v>
      </c>
      <c r="I101">
        <v>10.7</v>
      </c>
      <c r="J101">
        <v>11.2</v>
      </c>
      <c r="K101">
        <v>11.3</v>
      </c>
      <c r="L101">
        <v>11.6</v>
      </c>
      <c r="M101">
        <v>11.9</v>
      </c>
      <c r="N101">
        <v>11.4</v>
      </c>
      <c r="O101">
        <v>11.8</v>
      </c>
      <c r="P101">
        <v>12</v>
      </c>
      <c r="Q101">
        <v>12.4</v>
      </c>
      <c r="R101">
        <v>12.5</v>
      </c>
      <c r="S101">
        <v>12.4</v>
      </c>
      <c r="T101">
        <v>13.1</v>
      </c>
      <c r="U101">
        <v>12.8</v>
      </c>
      <c r="V101">
        <v>13.6</v>
      </c>
      <c r="W101">
        <v>13.5</v>
      </c>
      <c r="X101">
        <v>13.5</v>
      </c>
      <c r="Y101">
        <v>13.9</v>
      </c>
      <c r="Z101">
        <v>13.8</v>
      </c>
      <c r="AA101">
        <v>13.9</v>
      </c>
      <c r="AB101">
        <v>13.8</v>
      </c>
      <c r="AC101">
        <v>13.4</v>
      </c>
      <c r="AD101">
        <v>13.2</v>
      </c>
      <c r="AE101">
        <v>13.8</v>
      </c>
      <c r="AF101">
        <v>14</v>
      </c>
      <c r="AG101">
        <v>14</v>
      </c>
      <c r="AH101">
        <v>14.3</v>
      </c>
      <c r="AI101">
        <v>14.5</v>
      </c>
      <c r="AJ101">
        <v>14.2</v>
      </c>
      <c r="AK101">
        <v>14.1</v>
      </c>
      <c r="AL101">
        <v>13.9</v>
      </c>
      <c r="AM101">
        <v>13.5</v>
      </c>
      <c r="AN101">
        <v>13.7</v>
      </c>
      <c r="AO101">
        <v>14</v>
      </c>
      <c r="AP101">
        <v>13.3</v>
      </c>
      <c r="AQ101">
        <v>13</v>
      </c>
      <c r="AR101">
        <v>13.1</v>
      </c>
      <c r="AS101">
        <v>13.4</v>
      </c>
      <c r="AT101">
        <v>13.1</v>
      </c>
      <c r="AU101">
        <v>13.5</v>
      </c>
      <c r="AV101">
        <v>13.1</v>
      </c>
      <c r="AW101">
        <v>13.2</v>
      </c>
      <c r="AX101">
        <v>13</v>
      </c>
      <c r="AY101">
        <v>13</v>
      </c>
      <c r="AZ101">
        <v>13</v>
      </c>
      <c r="BA101">
        <v>12.9</v>
      </c>
      <c r="BB101">
        <v>13</v>
      </c>
      <c r="BC101">
        <v>12.8</v>
      </c>
    </row>
    <row r="102" spans="1:55">
      <c r="A102" t="s">
        <v>711</v>
      </c>
      <c r="B102">
        <v>18.010999999999999</v>
      </c>
      <c r="C102">
        <v>17.513000000000002</v>
      </c>
      <c r="D102">
        <v>17.015999999999998</v>
      </c>
      <c r="E102">
        <v>16.521999999999998</v>
      </c>
      <c r="F102">
        <v>16.036999999999999</v>
      </c>
      <c r="G102">
        <v>15.56</v>
      </c>
      <c r="H102">
        <v>15.09</v>
      </c>
      <c r="I102">
        <v>14.624000000000001</v>
      </c>
      <c r="J102">
        <v>14.164</v>
      </c>
      <c r="K102">
        <v>13.71</v>
      </c>
      <c r="L102">
        <v>13.265000000000001</v>
      </c>
      <c r="M102">
        <v>12.835000000000001</v>
      </c>
      <c r="N102">
        <v>12.422000000000001</v>
      </c>
      <c r="O102">
        <v>12.028</v>
      </c>
      <c r="P102">
        <v>11.654999999999999</v>
      </c>
      <c r="Q102">
        <v>11.304</v>
      </c>
      <c r="R102">
        <v>10.975</v>
      </c>
      <c r="S102">
        <v>10.664</v>
      </c>
      <c r="T102">
        <v>10.37</v>
      </c>
      <c r="U102">
        <v>10.090999999999999</v>
      </c>
      <c r="V102">
        <v>9.827</v>
      </c>
      <c r="W102">
        <v>9.5779999999999994</v>
      </c>
      <c r="X102">
        <v>9.3439999999999994</v>
      </c>
      <c r="Y102">
        <v>9.1240000000000006</v>
      </c>
      <c r="Z102">
        <v>8.9179999999999993</v>
      </c>
      <c r="AA102">
        <v>8.7240000000000002</v>
      </c>
      <c r="AB102">
        <v>8.5419999999999998</v>
      </c>
      <c r="AC102">
        <v>8.3710000000000004</v>
      </c>
      <c r="AD102">
        <v>8.2100000000000009</v>
      </c>
      <c r="AE102">
        <v>8.06</v>
      </c>
      <c r="AF102">
        <v>7.9189999999999996</v>
      </c>
      <c r="AG102">
        <v>7.7839999999999998</v>
      </c>
      <c r="AH102">
        <v>7.6580000000000004</v>
      </c>
      <c r="AI102">
        <v>7.5410000000000004</v>
      </c>
      <c r="AJ102">
        <v>7.4359999999999999</v>
      </c>
      <c r="AK102">
        <v>7.3470000000000004</v>
      </c>
      <c r="AL102">
        <v>7.2809999999999997</v>
      </c>
      <c r="AM102">
        <v>7.242</v>
      </c>
      <c r="AN102">
        <v>7.2270000000000003</v>
      </c>
      <c r="AO102">
        <v>7.234</v>
      </c>
      <c r="AP102">
        <v>7.2549999999999999</v>
      </c>
      <c r="AQ102">
        <v>7.2809999999999997</v>
      </c>
      <c r="AR102">
        <v>7.3029999999999999</v>
      </c>
      <c r="AS102">
        <v>7.3150000000000004</v>
      </c>
      <c r="AT102">
        <v>7.3129999999999997</v>
      </c>
      <c r="AU102">
        <v>7.298</v>
      </c>
      <c r="AV102">
        <v>7.2720000000000002</v>
      </c>
      <c r="AW102">
        <v>7.242</v>
      </c>
      <c r="AX102">
        <v>7.2149999999999999</v>
      </c>
      <c r="AY102">
        <v>7.194</v>
      </c>
      <c r="AZ102">
        <v>7.1779999999999999</v>
      </c>
      <c r="BA102">
        <v>7.1680000000000001</v>
      </c>
      <c r="BB102">
        <v>7.1619999999999999</v>
      </c>
      <c r="BC102">
        <v>7.16</v>
      </c>
    </row>
    <row r="103" spans="1:55">
      <c r="A103" t="s">
        <v>887</v>
      </c>
      <c r="B103">
        <v>16.7</v>
      </c>
      <c r="C103">
        <v>17.8</v>
      </c>
      <c r="D103">
        <v>16.5</v>
      </c>
      <c r="E103">
        <v>17.7</v>
      </c>
      <c r="F103">
        <v>16.100000000000001</v>
      </c>
      <c r="G103">
        <v>17.7</v>
      </c>
      <c r="H103">
        <v>16.7</v>
      </c>
      <c r="I103">
        <v>17.3</v>
      </c>
      <c r="J103">
        <v>17.399999999999999</v>
      </c>
      <c r="K103">
        <v>18.2</v>
      </c>
      <c r="L103">
        <v>18.3</v>
      </c>
      <c r="M103">
        <v>16.399999999999999</v>
      </c>
      <c r="N103">
        <v>18.8</v>
      </c>
      <c r="O103">
        <v>16.399999999999999</v>
      </c>
      <c r="P103">
        <v>18.600000000000001</v>
      </c>
      <c r="Q103">
        <v>16.7</v>
      </c>
      <c r="R103">
        <v>16.100000000000001</v>
      </c>
      <c r="S103">
        <v>16.399999999999999</v>
      </c>
      <c r="T103">
        <v>16.5</v>
      </c>
      <c r="U103">
        <v>15.3</v>
      </c>
      <c r="V103">
        <v>15.8</v>
      </c>
      <c r="AA103">
        <v>16.600000000000001</v>
      </c>
      <c r="AD103">
        <v>14.9</v>
      </c>
      <c r="AE103">
        <v>14.6</v>
      </c>
      <c r="AG103">
        <v>14.1</v>
      </c>
      <c r="AH103">
        <v>13</v>
      </c>
      <c r="AJ103">
        <v>12.4</v>
      </c>
      <c r="AL103">
        <v>13.2</v>
      </c>
      <c r="AR103">
        <v>11.5</v>
      </c>
      <c r="AU103">
        <v>9.8000000000000007</v>
      </c>
      <c r="AW103">
        <v>9.8000000000000007</v>
      </c>
    </row>
    <row r="104" spans="1:55">
      <c r="A104" t="s">
        <v>45</v>
      </c>
      <c r="B104">
        <v>22.422999999999998</v>
      </c>
      <c r="C104">
        <v>21.876999999999999</v>
      </c>
      <c r="D104">
        <v>21.337</v>
      </c>
      <c r="E104">
        <v>20.8</v>
      </c>
      <c r="F104">
        <v>20.266999999999999</v>
      </c>
      <c r="G104">
        <v>19.739000000000001</v>
      </c>
      <c r="H104">
        <v>19.216999999999999</v>
      </c>
      <c r="I104">
        <v>18.702999999999999</v>
      </c>
      <c r="J104">
        <v>18.199000000000002</v>
      </c>
      <c r="K104">
        <v>17.706</v>
      </c>
      <c r="L104">
        <v>17.224</v>
      </c>
      <c r="M104">
        <v>16.751999999999999</v>
      </c>
      <c r="N104">
        <v>16.29</v>
      </c>
      <c r="O104">
        <v>15.84</v>
      </c>
      <c r="P104">
        <v>15.403</v>
      </c>
      <c r="Q104">
        <v>14.984999999999999</v>
      </c>
      <c r="R104">
        <v>14.59</v>
      </c>
      <c r="S104">
        <v>14.222</v>
      </c>
      <c r="T104">
        <v>13.881</v>
      </c>
      <c r="U104">
        <v>13.569000000000001</v>
      </c>
      <c r="V104">
        <v>13.282999999999999</v>
      </c>
      <c r="W104">
        <v>13.023</v>
      </c>
      <c r="X104">
        <v>12.782999999999999</v>
      </c>
      <c r="Y104">
        <v>12.555999999999999</v>
      </c>
      <c r="Z104">
        <v>12.336</v>
      </c>
      <c r="AA104">
        <v>12.116</v>
      </c>
      <c r="AB104">
        <v>11.887</v>
      </c>
      <c r="AC104">
        <v>11.647</v>
      </c>
      <c r="AD104">
        <v>11.395</v>
      </c>
      <c r="AE104">
        <v>11.131</v>
      </c>
      <c r="AF104">
        <v>10.858000000000001</v>
      </c>
      <c r="AG104">
        <v>10.581</v>
      </c>
      <c r="AH104">
        <v>10.307</v>
      </c>
      <c r="AI104">
        <v>10.042999999999999</v>
      </c>
      <c r="AJ104">
        <v>9.7929999999999993</v>
      </c>
      <c r="AK104">
        <v>9.5630000000000006</v>
      </c>
      <c r="AL104">
        <v>9.3520000000000003</v>
      </c>
      <c r="AM104">
        <v>9.1609999999999996</v>
      </c>
      <c r="AN104">
        <v>8.9860000000000007</v>
      </c>
      <c r="AO104">
        <v>8.8279999999999994</v>
      </c>
      <c r="AP104">
        <v>8.6839999999999993</v>
      </c>
      <c r="AQ104">
        <v>8.5530000000000008</v>
      </c>
      <c r="AR104">
        <v>8.4329999999999998</v>
      </c>
      <c r="AS104">
        <v>8.32</v>
      </c>
      <c r="AT104">
        <v>8.2129999999999992</v>
      </c>
      <c r="AU104">
        <v>8.109</v>
      </c>
      <c r="AV104">
        <v>8.0050000000000008</v>
      </c>
      <c r="AW104">
        <v>7.9009999999999998</v>
      </c>
      <c r="AX104">
        <v>7.8</v>
      </c>
      <c r="AY104">
        <v>7.7</v>
      </c>
      <c r="AZ104">
        <v>7.6059999999999999</v>
      </c>
      <c r="BA104">
        <v>7.52</v>
      </c>
      <c r="BB104">
        <v>7.4459999999999997</v>
      </c>
      <c r="BC104">
        <v>7.3849999999999998</v>
      </c>
    </row>
    <row r="105" spans="1:55">
      <c r="A105" t="s">
        <v>888</v>
      </c>
    </row>
    <row r="106" spans="1:55">
      <c r="A106" t="s">
        <v>889</v>
      </c>
      <c r="B106">
        <v>11.5</v>
      </c>
      <c r="C106">
        <v>12.3</v>
      </c>
      <c r="D106">
        <v>11.9</v>
      </c>
      <c r="E106">
        <v>11.8</v>
      </c>
      <c r="F106">
        <v>11.4</v>
      </c>
      <c r="G106">
        <v>11.5</v>
      </c>
      <c r="H106">
        <v>12.2</v>
      </c>
      <c r="I106">
        <v>10.8</v>
      </c>
      <c r="J106">
        <v>11.4</v>
      </c>
      <c r="K106">
        <v>11.5</v>
      </c>
      <c r="L106">
        <v>11.4</v>
      </c>
      <c r="M106">
        <v>10.7</v>
      </c>
      <c r="N106">
        <v>11.3</v>
      </c>
      <c r="O106">
        <v>11.1</v>
      </c>
      <c r="P106">
        <v>11.1</v>
      </c>
      <c r="Q106">
        <v>10.4</v>
      </c>
      <c r="R106">
        <v>10.5</v>
      </c>
      <c r="S106">
        <v>10.199999999999999</v>
      </c>
      <c r="T106">
        <v>10.199999999999999</v>
      </c>
      <c r="U106">
        <v>10</v>
      </c>
      <c r="V106">
        <v>9.8000000000000007</v>
      </c>
      <c r="W106">
        <v>9.5</v>
      </c>
      <c r="X106">
        <v>9.3000000000000007</v>
      </c>
      <c r="Y106">
        <v>9.4</v>
      </c>
      <c r="Z106">
        <v>9.1</v>
      </c>
      <c r="AA106">
        <v>9.4</v>
      </c>
      <c r="AB106">
        <v>9.5</v>
      </c>
      <c r="AC106">
        <v>8.9</v>
      </c>
      <c r="AD106">
        <v>9</v>
      </c>
      <c r="AE106">
        <v>9.1</v>
      </c>
      <c r="AF106">
        <v>8.9</v>
      </c>
      <c r="AG106">
        <v>8.9</v>
      </c>
      <c r="AH106">
        <v>8.6999999999999993</v>
      </c>
      <c r="AI106">
        <v>9</v>
      </c>
      <c r="AJ106">
        <v>8.6</v>
      </c>
      <c r="AK106">
        <v>8.9</v>
      </c>
      <c r="AL106">
        <v>8.6999999999999993</v>
      </c>
      <c r="AM106">
        <v>8.6</v>
      </c>
      <c r="AN106">
        <v>8.5</v>
      </c>
      <c r="AO106">
        <v>8.6999999999999993</v>
      </c>
      <c r="AP106">
        <v>8.1999999999999993</v>
      </c>
      <c r="AQ106">
        <v>7.8</v>
      </c>
      <c r="AR106">
        <v>7.5</v>
      </c>
      <c r="AS106">
        <v>7.3</v>
      </c>
      <c r="AT106">
        <v>7</v>
      </c>
      <c r="AU106">
        <v>6.8</v>
      </c>
      <c r="AV106">
        <v>6.7</v>
      </c>
      <c r="AW106">
        <v>6.4</v>
      </c>
      <c r="AX106">
        <v>6.3</v>
      </c>
      <c r="AY106">
        <v>6.3</v>
      </c>
      <c r="AZ106">
        <v>6.1</v>
      </c>
      <c r="BA106">
        <v>6.2</v>
      </c>
      <c r="BB106">
        <v>6.3</v>
      </c>
      <c r="BC106">
        <v>6.5</v>
      </c>
    </row>
    <row r="107" spans="1:55">
      <c r="A107" t="s">
        <v>890</v>
      </c>
      <c r="B107">
        <v>21.93</v>
      </c>
      <c r="C107">
        <v>21.273</v>
      </c>
      <c r="D107">
        <v>20.625</v>
      </c>
      <c r="E107">
        <v>19.989000000000001</v>
      </c>
      <c r="F107">
        <v>19.366</v>
      </c>
      <c r="G107">
        <v>18.754999999999999</v>
      </c>
      <c r="H107">
        <v>18.149999999999999</v>
      </c>
      <c r="I107">
        <v>17.547999999999998</v>
      </c>
      <c r="J107">
        <v>16.946999999999999</v>
      </c>
      <c r="K107">
        <v>16.347000000000001</v>
      </c>
      <c r="L107">
        <v>15.737</v>
      </c>
      <c r="M107">
        <v>15.105</v>
      </c>
      <c r="N107">
        <v>14.454000000000001</v>
      </c>
      <c r="O107">
        <v>13.805999999999999</v>
      </c>
      <c r="P107">
        <v>13.186</v>
      </c>
      <c r="Q107">
        <v>12.666</v>
      </c>
      <c r="R107">
        <v>12.327999999999999</v>
      </c>
      <c r="S107">
        <v>12.202999999999999</v>
      </c>
      <c r="T107">
        <v>12.282999999999999</v>
      </c>
      <c r="U107">
        <v>12.525</v>
      </c>
      <c r="V107">
        <v>12.83</v>
      </c>
      <c r="W107">
        <v>13.067</v>
      </c>
      <c r="X107">
        <v>13.124000000000001</v>
      </c>
      <c r="Y107">
        <v>12.928000000000001</v>
      </c>
      <c r="Z107">
        <v>12.458</v>
      </c>
      <c r="AA107">
        <v>11.737</v>
      </c>
      <c r="AB107">
        <v>10.824999999999999</v>
      </c>
      <c r="AC107">
        <v>9.8409999999999993</v>
      </c>
      <c r="AD107">
        <v>8.8879999999999999</v>
      </c>
      <c r="AE107">
        <v>8.02</v>
      </c>
      <c r="AF107">
        <v>7.282</v>
      </c>
      <c r="AG107">
        <v>6.6920000000000002</v>
      </c>
      <c r="AH107">
        <v>6.2270000000000003</v>
      </c>
      <c r="AI107">
        <v>5.8620000000000001</v>
      </c>
      <c r="AJ107">
        <v>5.5919999999999996</v>
      </c>
      <c r="AK107">
        <v>5.407</v>
      </c>
      <c r="AL107">
        <v>5.2889999999999997</v>
      </c>
      <c r="AM107">
        <v>5.218</v>
      </c>
      <c r="AN107">
        <v>5.1740000000000004</v>
      </c>
      <c r="AO107">
        <v>5.1440000000000001</v>
      </c>
      <c r="AP107">
        <v>5.1189999999999998</v>
      </c>
      <c r="AQ107">
        <v>5.1020000000000003</v>
      </c>
      <c r="AR107">
        <v>5.0979999999999999</v>
      </c>
      <c r="AS107">
        <v>5.1079999999999997</v>
      </c>
      <c r="AT107">
        <v>5.1239999999999997</v>
      </c>
      <c r="AU107">
        <v>5.1379999999999999</v>
      </c>
      <c r="AV107">
        <v>5.1369999999999996</v>
      </c>
      <c r="AW107">
        <v>5.1159999999999997</v>
      </c>
      <c r="AX107">
        <v>5.0720000000000001</v>
      </c>
      <c r="AY107">
        <v>5.008</v>
      </c>
      <c r="AZ107">
        <v>4.9269999999999996</v>
      </c>
      <c r="BA107">
        <v>4.8380000000000001</v>
      </c>
      <c r="BB107">
        <v>4.7549999999999999</v>
      </c>
      <c r="BC107">
        <v>4.6859999999999999</v>
      </c>
    </row>
    <row r="108" spans="1:55">
      <c r="A108" t="s">
        <v>891</v>
      </c>
      <c r="B108">
        <v>17.533999999999999</v>
      </c>
      <c r="C108">
        <v>16.760999999999999</v>
      </c>
      <c r="D108">
        <v>16.061</v>
      </c>
      <c r="E108">
        <v>15.41</v>
      </c>
      <c r="F108">
        <v>14.792</v>
      </c>
      <c r="G108">
        <v>14.199</v>
      </c>
      <c r="H108">
        <v>13.63</v>
      </c>
      <c r="I108">
        <v>13.097</v>
      </c>
      <c r="J108">
        <v>12.603999999999999</v>
      </c>
      <c r="K108">
        <v>12.15</v>
      </c>
      <c r="L108">
        <v>11.725</v>
      </c>
      <c r="M108">
        <v>11.319000000000001</v>
      </c>
      <c r="N108">
        <v>10.929</v>
      </c>
      <c r="O108">
        <v>10.555999999999999</v>
      </c>
      <c r="P108">
        <v>10.209</v>
      </c>
      <c r="Q108">
        <v>9.9139999999999997</v>
      </c>
      <c r="R108">
        <v>9.7080000000000002</v>
      </c>
      <c r="S108">
        <v>9.6039999999999992</v>
      </c>
      <c r="T108">
        <v>9.5950000000000006</v>
      </c>
      <c r="U108">
        <v>9.6590000000000007</v>
      </c>
      <c r="V108">
        <v>9.7430000000000003</v>
      </c>
      <c r="W108">
        <v>9.782</v>
      </c>
      <c r="X108">
        <v>9.7219999999999995</v>
      </c>
      <c r="Y108">
        <v>9.5310000000000006</v>
      </c>
      <c r="Z108">
        <v>9.202</v>
      </c>
      <c r="AA108">
        <v>8.7479999999999993</v>
      </c>
      <c r="AB108">
        <v>8.2040000000000006</v>
      </c>
      <c r="AC108">
        <v>7.6289999999999996</v>
      </c>
      <c r="AD108">
        <v>7.0780000000000003</v>
      </c>
      <c r="AE108">
        <v>6.5810000000000004</v>
      </c>
      <c r="AF108">
        <v>6.1619999999999999</v>
      </c>
      <c r="AG108">
        <v>5.8310000000000004</v>
      </c>
      <c r="AH108">
        <v>5.5750000000000002</v>
      </c>
      <c r="AI108">
        <v>5.3810000000000002</v>
      </c>
      <c r="AJ108">
        <v>5.2430000000000003</v>
      </c>
      <c r="AK108">
        <v>5.1550000000000002</v>
      </c>
      <c r="AL108">
        <v>5.1040000000000001</v>
      </c>
      <c r="AM108">
        <v>5.077</v>
      </c>
      <c r="AN108">
        <v>5.0650000000000004</v>
      </c>
      <c r="AO108">
        <v>5.0609999999999999</v>
      </c>
      <c r="AP108">
        <v>5.0670000000000002</v>
      </c>
      <c r="AQ108">
        <v>5.0919999999999996</v>
      </c>
      <c r="AR108">
        <v>5.141</v>
      </c>
      <c r="AS108">
        <v>5.2160000000000002</v>
      </c>
      <c r="AT108">
        <v>5.3079999999999998</v>
      </c>
      <c r="AU108">
        <v>5.4029999999999996</v>
      </c>
      <c r="AV108">
        <v>5.4829999999999997</v>
      </c>
      <c r="AW108">
        <v>5.5339999999999998</v>
      </c>
      <c r="AX108">
        <v>5.5469999999999997</v>
      </c>
      <c r="AY108">
        <v>5.52</v>
      </c>
      <c r="AZ108">
        <v>5.4560000000000004</v>
      </c>
      <c r="BA108">
        <v>5.367</v>
      </c>
      <c r="BB108">
        <v>5.2679999999999998</v>
      </c>
      <c r="BC108">
        <v>5.1719999999999997</v>
      </c>
    </row>
    <row r="109" spans="1:55">
      <c r="A109" t="s">
        <v>892</v>
      </c>
      <c r="B109">
        <v>6.6</v>
      </c>
      <c r="C109">
        <v>7</v>
      </c>
      <c r="D109">
        <v>6.8</v>
      </c>
      <c r="E109">
        <v>7.2</v>
      </c>
      <c r="F109">
        <v>7</v>
      </c>
      <c r="G109">
        <v>6.7</v>
      </c>
      <c r="H109">
        <v>7.1</v>
      </c>
      <c r="I109">
        <v>7</v>
      </c>
      <c r="J109">
        <v>6.9</v>
      </c>
      <c r="K109">
        <v>7.1</v>
      </c>
      <c r="L109">
        <v>7.1</v>
      </c>
      <c r="M109">
        <v>7.3</v>
      </c>
      <c r="N109">
        <v>6.9</v>
      </c>
      <c r="O109">
        <v>7</v>
      </c>
      <c r="P109">
        <v>7</v>
      </c>
      <c r="Q109">
        <v>6.5</v>
      </c>
      <c r="R109">
        <v>6.1</v>
      </c>
      <c r="S109">
        <v>6.5</v>
      </c>
      <c r="T109">
        <v>6.4</v>
      </c>
      <c r="U109">
        <v>6.6</v>
      </c>
      <c r="V109">
        <v>6.8</v>
      </c>
      <c r="W109">
        <v>7.2</v>
      </c>
      <c r="X109">
        <v>6.8</v>
      </c>
      <c r="Y109">
        <v>7</v>
      </c>
      <c r="Z109">
        <v>6.6</v>
      </c>
      <c r="AA109">
        <v>6.8</v>
      </c>
      <c r="AB109">
        <v>6.6</v>
      </c>
      <c r="AC109">
        <v>7</v>
      </c>
      <c r="AD109">
        <v>7.3</v>
      </c>
      <c r="AE109">
        <v>6.8</v>
      </c>
      <c r="AF109">
        <v>6.7</v>
      </c>
      <c r="AG109">
        <v>7</v>
      </c>
      <c r="AH109">
        <v>6.6</v>
      </c>
      <c r="AI109">
        <v>6.6</v>
      </c>
      <c r="AJ109">
        <v>6.5</v>
      </c>
      <c r="AK109">
        <v>7.2</v>
      </c>
      <c r="AL109">
        <v>7</v>
      </c>
      <c r="AM109">
        <v>6.8</v>
      </c>
      <c r="AN109">
        <v>6.6</v>
      </c>
      <c r="AO109">
        <v>6.9</v>
      </c>
      <c r="AP109">
        <v>6.5</v>
      </c>
      <c r="AQ109">
        <v>6.1</v>
      </c>
      <c r="AR109">
        <v>6.3</v>
      </c>
      <c r="AS109">
        <v>6.3</v>
      </c>
      <c r="AT109">
        <v>6.2</v>
      </c>
      <c r="AU109">
        <v>6.2</v>
      </c>
      <c r="AV109">
        <v>6.3</v>
      </c>
      <c r="AW109">
        <v>6.2</v>
      </c>
      <c r="AX109">
        <v>6.3</v>
      </c>
      <c r="AY109">
        <v>6.3</v>
      </c>
      <c r="AZ109">
        <v>6.4</v>
      </c>
      <c r="BA109">
        <v>6.2</v>
      </c>
      <c r="BB109">
        <v>6.1</v>
      </c>
      <c r="BC109">
        <v>6.7</v>
      </c>
    </row>
    <row r="110" spans="1:55">
      <c r="A110" t="s">
        <v>893</v>
      </c>
      <c r="B110">
        <v>5.7</v>
      </c>
      <c r="C110">
        <v>5.8</v>
      </c>
      <c r="D110">
        <v>6</v>
      </c>
      <c r="E110">
        <v>6.1</v>
      </c>
      <c r="F110">
        <v>6.3</v>
      </c>
      <c r="G110">
        <v>6.3</v>
      </c>
      <c r="H110">
        <v>6.3</v>
      </c>
      <c r="I110">
        <v>6.4</v>
      </c>
      <c r="J110">
        <v>6.7</v>
      </c>
      <c r="K110">
        <v>6.9</v>
      </c>
      <c r="L110">
        <v>7.1</v>
      </c>
      <c r="M110">
        <v>7</v>
      </c>
      <c r="N110">
        <v>7.2</v>
      </c>
      <c r="O110">
        <v>7</v>
      </c>
      <c r="P110">
        <v>7.1</v>
      </c>
      <c r="Q110">
        <v>7.1</v>
      </c>
      <c r="R110">
        <v>6.7</v>
      </c>
      <c r="S110">
        <v>6.9</v>
      </c>
      <c r="T110">
        <v>6.8</v>
      </c>
      <c r="U110">
        <v>6.7</v>
      </c>
      <c r="V110">
        <v>6.7</v>
      </c>
      <c r="W110">
        <v>6.5</v>
      </c>
      <c r="X110">
        <v>6.9</v>
      </c>
      <c r="Y110">
        <v>6.9</v>
      </c>
      <c r="Z110">
        <v>6.7</v>
      </c>
      <c r="AA110">
        <v>6.6</v>
      </c>
      <c r="AB110">
        <v>6.8</v>
      </c>
      <c r="AC110">
        <v>6.7</v>
      </c>
      <c r="AD110">
        <v>6.6</v>
      </c>
      <c r="AE110">
        <v>7.1</v>
      </c>
      <c r="AF110">
        <v>6.8</v>
      </c>
      <c r="AG110">
        <v>6.5</v>
      </c>
      <c r="AH110">
        <v>6.4</v>
      </c>
      <c r="AI110">
        <v>6.6</v>
      </c>
      <c r="AJ110">
        <v>6.5</v>
      </c>
      <c r="AK110">
        <v>6.3</v>
      </c>
      <c r="AL110">
        <v>6.1</v>
      </c>
      <c r="AM110">
        <v>6.2</v>
      </c>
      <c r="AN110">
        <v>6.2</v>
      </c>
      <c r="AO110">
        <v>6.1</v>
      </c>
      <c r="AP110">
        <v>6</v>
      </c>
      <c r="AQ110">
        <v>5.8</v>
      </c>
      <c r="AR110">
        <v>5.8</v>
      </c>
      <c r="AS110">
        <v>5.8</v>
      </c>
      <c r="AT110">
        <v>5.6</v>
      </c>
      <c r="AU110">
        <v>5.6</v>
      </c>
      <c r="AV110">
        <v>5.5</v>
      </c>
      <c r="AW110">
        <v>5.6</v>
      </c>
      <c r="AX110">
        <v>5.4</v>
      </c>
      <c r="AY110">
        <v>5.2</v>
      </c>
      <c r="AZ110">
        <v>5.2</v>
      </c>
      <c r="BA110">
        <v>5.3</v>
      </c>
      <c r="BB110">
        <v>5.3</v>
      </c>
      <c r="BC110">
        <v>5.0999999999999996</v>
      </c>
    </row>
    <row r="111" spans="1:55">
      <c r="A111" t="s">
        <v>894</v>
      </c>
      <c r="B111">
        <v>9.6</v>
      </c>
      <c r="C111">
        <v>9.3000000000000007</v>
      </c>
      <c r="D111">
        <v>10</v>
      </c>
      <c r="E111">
        <v>10.1</v>
      </c>
      <c r="F111">
        <v>9.5</v>
      </c>
      <c r="G111">
        <v>9.9</v>
      </c>
      <c r="H111">
        <v>9.4</v>
      </c>
      <c r="I111">
        <v>9.6</v>
      </c>
      <c r="J111">
        <v>10</v>
      </c>
      <c r="K111">
        <v>10.1</v>
      </c>
      <c r="L111">
        <v>9.6999999999999993</v>
      </c>
      <c r="M111">
        <v>9.6999999999999993</v>
      </c>
      <c r="N111">
        <v>9.6</v>
      </c>
      <c r="O111">
        <v>10</v>
      </c>
      <c r="P111">
        <v>9.6999999999999993</v>
      </c>
      <c r="Q111">
        <v>10</v>
      </c>
      <c r="R111">
        <v>9.9</v>
      </c>
      <c r="S111">
        <v>9.8000000000000007</v>
      </c>
      <c r="T111">
        <v>9.6</v>
      </c>
      <c r="U111">
        <v>9.6</v>
      </c>
      <c r="V111">
        <v>9.8000000000000007</v>
      </c>
      <c r="W111">
        <v>9.6999999999999993</v>
      </c>
      <c r="X111">
        <v>9.5</v>
      </c>
      <c r="Y111">
        <v>10</v>
      </c>
      <c r="Z111">
        <v>9.5</v>
      </c>
      <c r="AA111">
        <v>9.6999999999999993</v>
      </c>
      <c r="AB111">
        <v>9.6</v>
      </c>
      <c r="AC111">
        <v>9.4</v>
      </c>
      <c r="AD111">
        <v>9.5</v>
      </c>
      <c r="AE111">
        <v>9.4</v>
      </c>
      <c r="AF111">
        <v>9.6</v>
      </c>
      <c r="AG111">
        <v>9.6999999999999993</v>
      </c>
      <c r="AH111">
        <v>9.6</v>
      </c>
      <c r="AI111">
        <v>9.6999999999999993</v>
      </c>
      <c r="AJ111">
        <v>9.6999999999999993</v>
      </c>
      <c r="AK111">
        <v>9.8000000000000007</v>
      </c>
      <c r="AL111">
        <v>9.6999999999999993</v>
      </c>
      <c r="AM111">
        <v>9.8000000000000007</v>
      </c>
      <c r="AN111">
        <v>10</v>
      </c>
      <c r="AO111">
        <v>9.8000000000000007</v>
      </c>
      <c r="AP111">
        <v>9.8000000000000007</v>
      </c>
      <c r="AQ111">
        <v>9.6</v>
      </c>
      <c r="AR111">
        <v>9.8000000000000007</v>
      </c>
      <c r="AS111">
        <v>10.199999999999999</v>
      </c>
      <c r="AT111">
        <v>9.5</v>
      </c>
      <c r="AU111">
        <v>9.8000000000000007</v>
      </c>
      <c r="AV111">
        <v>9.6</v>
      </c>
      <c r="AW111">
        <v>9.8000000000000007</v>
      </c>
      <c r="AX111">
        <v>9.9</v>
      </c>
      <c r="AY111">
        <v>10</v>
      </c>
      <c r="AZ111">
        <v>9.9</v>
      </c>
      <c r="BA111">
        <v>10</v>
      </c>
      <c r="BB111">
        <v>10.3</v>
      </c>
      <c r="BC111">
        <v>10</v>
      </c>
    </row>
    <row r="112" spans="1:55">
      <c r="A112" t="s">
        <v>20</v>
      </c>
      <c r="B112">
        <v>9.16</v>
      </c>
      <c r="C112">
        <v>8.9429999999999996</v>
      </c>
      <c r="D112">
        <v>8.7560000000000002</v>
      </c>
      <c r="E112">
        <v>8.6020000000000003</v>
      </c>
      <c r="F112">
        <v>8.4809999999999999</v>
      </c>
      <c r="G112">
        <v>8.3810000000000002</v>
      </c>
      <c r="H112">
        <v>8.2880000000000003</v>
      </c>
      <c r="I112">
        <v>8.1850000000000005</v>
      </c>
      <c r="J112">
        <v>8.0609999999999999</v>
      </c>
      <c r="K112">
        <v>7.9139999999999997</v>
      </c>
      <c r="L112">
        <v>7.7450000000000001</v>
      </c>
      <c r="M112">
        <v>7.5620000000000003</v>
      </c>
      <c r="N112">
        <v>7.3780000000000001</v>
      </c>
      <c r="O112">
        <v>7.2060000000000004</v>
      </c>
      <c r="P112">
        <v>7.0519999999999996</v>
      </c>
      <c r="Q112">
        <v>6.9249999999999998</v>
      </c>
      <c r="R112">
        <v>6.8280000000000003</v>
      </c>
      <c r="S112">
        <v>6.758</v>
      </c>
      <c r="T112">
        <v>6.7149999999999999</v>
      </c>
      <c r="U112">
        <v>6.6970000000000001</v>
      </c>
      <c r="V112">
        <v>6.702</v>
      </c>
      <c r="W112">
        <v>6.7309999999999999</v>
      </c>
      <c r="X112">
        <v>6.7770000000000001</v>
      </c>
      <c r="Y112">
        <v>6.8369999999999997</v>
      </c>
      <c r="Z112">
        <v>6.9059999999999997</v>
      </c>
      <c r="AA112">
        <v>6.9820000000000002</v>
      </c>
      <c r="AB112">
        <v>7.0650000000000004</v>
      </c>
      <c r="AC112">
        <v>7.1539999999999999</v>
      </c>
      <c r="AD112">
        <v>7.2450000000000001</v>
      </c>
      <c r="AE112">
        <v>7.3360000000000003</v>
      </c>
      <c r="AF112">
        <v>6</v>
      </c>
      <c r="AG112">
        <v>5.6</v>
      </c>
      <c r="AH112">
        <v>5.5</v>
      </c>
      <c r="AI112">
        <v>5.7</v>
      </c>
      <c r="AJ112">
        <v>5.5</v>
      </c>
      <c r="AK112">
        <v>6.2</v>
      </c>
      <c r="AL112">
        <v>6.7</v>
      </c>
      <c r="AM112">
        <v>5.9</v>
      </c>
      <c r="AN112">
        <v>6.3</v>
      </c>
      <c r="AO112">
        <v>6.8</v>
      </c>
      <c r="AP112">
        <v>6.3</v>
      </c>
      <c r="AQ112">
        <v>6.38</v>
      </c>
      <c r="AR112">
        <v>6.4</v>
      </c>
      <c r="AS112">
        <v>6.58</v>
      </c>
      <c r="AT112">
        <v>6.2</v>
      </c>
      <c r="AU112">
        <v>6.59</v>
      </c>
      <c r="AV112">
        <v>7.15</v>
      </c>
      <c r="AW112">
        <v>7.72</v>
      </c>
      <c r="AX112">
        <v>7.47</v>
      </c>
      <c r="AY112">
        <v>7.03</v>
      </c>
      <c r="AZ112">
        <v>7.99</v>
      </c>
      <c r="BA112">
        <v>6.27</v>
      </c>
      <c r="BB112">
        <v>6.28</v>
      </c>
      <c r="BC112">
        <v>5.7</v>
      </c>
    </row>
    <row r="113" spans="1:55">
      <c r="A113" t="s">
        <v>895</v>
      </c>
      <c r="B113">
        <v>15.833</v>
      </c>
      <c r="C113">
        <v>15.31</v>
      </c>
      <c r="D113">
        <v>14.78</v>
      </c>
      <c r="E113">
        <v>14.237</v>
      </c>
      <c r="F113">
        <v>13.679</v>
      </c>
      <c r="G113">
        <v>13.11</v>
      </c>
      <c r="H113">
        <v>12.537000000000001</v>
      </c>
      <c r="I113">
        <v>11.974</v>
      </c>
      <c r="J113">
        <v>11.429</v>
      </c>
      <c r="K113">
        <v>10.909000000000001</v>
      </c>
      <c r="L113">
        <v>10.414</v>
      </c>
      <c r="M113">
        <v>9.9420000000000002</v>
      </c>
      <c r="N113">
        <v>9.4890000000000008</v>
      </c>
      <c r="O113">
        <v>9.0540000000000003</v>
      </c>
      <c r="P113">
        <v>8.6389999999999993</v>
      </c>
      <c r="Q113">
        <v>8.2509999999999994</v>
      </c>
      <c r="R113">
        <v>7.8979999999999997</v>
      </c>
      <c r="S113">
        <v>7.5830000000000002</v>
      </c>
      <c r="T113">
        <v>7.3079999999999998</v>
      </c>
      <c r="U113">
        <v>7.07</v>
      </c>
      <c r="V113">
        <v>6.8620000000000001</v>
      </c>
      <c r="W113">
        <v>6.6740000000000004</v>
      </c>
      <c r="X113">
        <v>6.4980000000000002</v>
      </c>
      <c r="Y113">
        <v>6.3239999999999998</v>
      </c>
      <c r="Z113">
        <v>6.149</v>
      </c>
      <c r="AA113">
        <v>5.9690000000000003</v>
      </c>
      <c r="AB113">
        <v>5.7850000000000001</v>
      </c>
      <c r="AC113">
        <v>5.6050000000000004</v>
      </c>
      <c r="AD113">
        <v>5.4320000000000004</v>
      </c>
      <c r="AE113">
        <v>5.2670000000000003</v>
      </c>
      <c r="AF113">
        <v>5.1139999999999999</v>
      </c>
      <c r="AG113">
        <v>4.9740000000000002</v>
      </c>
      <c r="AH113">
        <v>4.8460000000000001</v>
      </c>
      <c r="AI113">
        <v>4.7300000000000004</v>
      </c>
      <c r="AJ113">
        <v>4.625</v>
      </c>
      <c r="AK113">
        <v>4.5309999999999997</v>
      </c>
      <c r="AL113">
        <v>4.444</v>
      </c>
      <c r="AM113">
        <v>4.3639999999999999</v>
      </c>
      <c r="AN113">
        <v>4.2889999999999997</v>
      </c>
      <c r="AO113">
        <v>4.2169999999999996</v>
      </c>
      <c r="AP113">
        <v>4.149</v>
      </c>
      <c r="AQ113">
        <v>4.0839999999999996</v>
      </c>
      <c r="AR113">
        <v>4.024</v>
      </c>
      <c r="AS113">
        <v>3.97</v>
      </c>
      <c r="AT113">
        <v>3.9209999999999998</v>
      </c>
      <c r="AU113">
        <v>3.8780000000000001</v>
      </c>
      <c r="AV113">
        <v>3.839</v>
      </c>
      <c r="AW113">
        <v>3.8039999999999998</v>
      </c>
      <c r="AX113">
        <v>3.7730000000000001</v>
      </c>
      <c r="AY113">
        <v>3.746</v>
      </c>
      <c r="AZ113">
        <v>3.7240000000000002</v>
      </c>
      <c r="BA113">
        <v>3.706</v>
      </c>
      <c r="BB113">
        <v>3.6960000000000002</v>
      </c>
      <c r="BC113">
        <v>3.6909999999999998</v>
      </c>
    </row>
    <row r="114" spans="1:55">
      <c r="A114" t="s">
        <v>47</v>
      </c>
      <c r="B114">
        <v>7.6</v>
      </c>
      <c r="C114">
        <v>7.4</v>
      </c>
      <c r="D114">
        <v>7.5</v>
      </c>
      <c r="E114">
        <v>7</v>
      </c>
      <c r="F114">
        <v>6.9</v>
      </c>
      <c r="G114">
        <v>7.1</v>
      </c>
      <c r="H114">
        <v>6.8</v>
      </c>
      <c r="I114">
        <v>6.7</v>
      </c>
      <c r="J114">
        <v>6.8</v>
      </c>
      <c r="K114">
        <v>6.8</v>
      </c>
      <c r="L114">
        <v>6.9</v>
      </c>
      <c r="M114">
        <v>6.5</v>
      </c>
      <c r="N114">
        <v>6.4</v>
      </c>
      <c r="O114">
        <v>6.6</v>
      </c>
      <c r="P114">
        <v>6.4</v>
      </c>
      <c r="Q114">
        <v>6.2</v>
      </c>
      <c r="R114">
        <v>6.2</v>
      </c>
      <c r="S114">
        <v>6</v>
      </c>
      <c r="T114">
        <v>6</v>
      </c>
      <c r="U114">
        <v>5.9</v>
      </c>
      <c r="V114">
        <v>6.1</v>
      </c>
      <c r="W114">
        <v>6.1</v>
      </c>
      <c r="X114">
        <v>6</v>
      </c>
      <c r="Y114">
        <v>6.2</v>
      </c>
      <c r="Z114">
        <v>6.2</v>
      </c>
      <c r="AA114">
        <v>6.2</v>
      </c>
      <c r="AB114">
        <v>6.2</v>
      </c>
      <c r="AC114">
        <v>6.7</v>
      </c>
      <c r="AD114">
        <v>6.5</v>
      </c>
      <c r="AE114">
        <v>6.4</v>
      </c>
      <c r="AF114">
        <v>6.7</v>
      </c>
      <c r="AG114">
        <v>6.7</v>
      </c>
      <c r="AH114">
        <v>6.9</v>
      </c>
      <c r="AI114">
        <v>7.1</v>
      </c>
      <c r="AJ114">
        <v>7.1</v>
      </c>
      <c r="AK114">
        <v>7.41</v>
      </c>
      <c r="AL114">
        <v>7.1</v>
      </c>
      <c r="AM114">
        <v>7.3</v>
      </c>
      <c r="AN114">
        <v>7.5</v>
      </c>
      <c r="AO114">
        <v>7.8</v>
      </c>
      <c r="AP114">
        <v>7.7</v>
      </c>
      <c r="AQ114">
        <v>7.7</v>
      </c>
      <c r="AR114">
        <v>8.1</v>
      </c>
      <c r="AS114">
        <v>8.4</v>
      </c>
      <c r="AT114">
        <v>8.0508597950893392</v>
      </c>
      <c r="AU114">
        <v>8.5307537586188005</v>
      </c>
      <c r="AV114">
        <v>8.5299999999999994</v>
      </c>
      <c r="AW114">
        <v>8.7100000000000009</v>
      </c>
      <c r="AX114">
        <v>9.1</v>
      </c>
      <c r="AY114">
        <v>9.1</v>
      </c>
      <c r="AZ114">
        <v>9.5</v>
      </c>
      <c r="BA114">
        <v>9.9</v>
      </c>
      <c r="BB114">
        <v>10</v>
      </c>
      <c r="BC114">
        <v>10.1</v>
      </c>
    </row>
    <row r="115" spans="1:55">
      <c r="A115" t="s">
        <v>896</v>
      </c>
      <c r="B115">
        <v>12.266999999999999</v>
      </c>
      <c r="C115">
        <v>11.957000000000001</v>
      </c>
      <c r="D115">
        <v>11.635</v>
      </c>
      <c r="E115">
        <v>11.3</v>
      </c>
      <c r="F115">
        <v>10.956</v>
      </c>
      <c r="G115">
        <v>10.612</v>
      </c>
      <c r="H115">
        <v>10.282</v>
      </c>
      <c r="I115">
        <v>9.9789999999999992</v>
      </c>
      <c r="J115">
        <v>9.7129999999999992</v>
      </c>
      <c r="K115">
        <v>9.4890000000000008</v>
      </c>
      <c r="L115">
        <v>9.3089999999999993</v>
      </c>
      <c r="M115">
        <v>9.1739999999999995</v>
      </c>
      <c r="N115">
        <v>9.0719999999999992</v>
      </c>
      <c r="O115">
        <v>8.9949999999999992</v>
      </c>
      <c r="P115">
        <v>8.9359999999999999</v>
      </c>
      <c r="Q115">
        <v>8.89</v>
      </c>
      <c r="R115">
        <v>8.85</v>
      </c>
      <c r="S115">
        <v>8.8149999999999995</v>
      </c>
      <c r="T115">
        <v>8.7810000000000006</v>
      </c>
      <c r="U115">
        <v>7.7</v>
      </c>
      <c r="V115">
        <v>8</v>
      </c>
      <c r="W115">
        <v>8</v>
      </c>
      <c r="X115">
        <v>7.9</v>
      </c>
      <c r="Y115">
        <v>8</v>
      </c>
      <c r="Z115">
        <v>8.3000000000000007</v>
      </c>
      <c r="AA115">
        <v>8</v>
      </c>
      <c r="AB115">
        <v>7.4</v>
      </c>
      <c r="AC115">
        <v>7.6</v>
      </c>
      <c r="AD115">
        <v>7.7</v>
      </c>
      <c r="AE115">
        <v>7.6</v>
      </c>
      <c r="AF115">
        <v>7.7</v>
      </c>
      <c r="AG115">
        <v>8</v>
      </c>
      <c r="AH115">
        <v>8.1</v>
      </c>
      <c r="AI115">
        <v>9.1999999999999993</v>
      </c>
      <c r="AJ115">
        <v>9.6</v>
      </c>
      <c r="AK115">
        <v>10.199999999999999</v>
      </c>
      <c r="AL115">
        <v>10.4</v>
      </c>
      <c r="AM115">
        <v>10.199999999999999</v>
      </c>
      <c r="AN115">
        <v>10.199999999999999</v>
      </c>
      <c r="AO115">
        <v>9.8000000000000007</v>
      </c>
      <c r="AP115">
        <v>10.1</v>
      </c>
      <c r="AQ115">
        <v>10</v>
      </c>
      <c r="AR115">
        <v>11.8</v>
      </c>
      <c r="AS115">
        <v>10.41</v>
      </c>
      <c r="AT115">
        <v>10.14</v>
      </c>
      <c r="AU115">
        <v>10.37</v>
      </c>
      <c r="AV115">
        <v>10.27</v>
      </c>
      <c r="AW115">
        <v>10.220000000000001</v>
      </c>
      <c r="AX115">
        <v>9.74</v>
      </c>
      <c r="AY115">
        <v>9.8000000000000007</v>
      </c>
      <c r="AZ115">
        <v>8.9700000000000006</v>
      </c>
      <c r="BA115">
        <v>8.75</v>
      </c>
      <c r="BB115">
        <v>8.51</v>
      </c>
      <c r="BC115">
        <v>7.98</v>
      </c>
    </row>
    <row r="116" spans="1:55">
      <c r="A116" t="s">
        <v>670</v>
      </c>
      <c r="B116">
        <v>20.207000000000001</v>
      </c>
      <c r="C116">
        <v>19.646000000000001</v>
      </c>
      <c r="D116">
        <v>19.094999999999999</v>
      </c>
      <c r="E116">
        <v>18.568000000000001</v>
      </c>
      <c r="F116">
        <v>18.068000000000001</v>
      </c>
      <c r="G116">
        <v>17.597999999999999</v>
      </c>
      <c r="H116">
        <v>17.152000000000001</v>
      </c>
      <c r="I116">
        <v>16.719000000000001</v>
      </c>
      <c r="J116">
        <v>16.29</v>
      </c>
      <c r="K116">
        <v>15.863</v>
      </c>
      <c r="L116">
        <v>15.436999999999999</v>
      </c>
      <c r="M116">
        <v>15.016</v>
      </c>
      <c r="N116">
        <v>14.603</v>
      </c>
      <c r="O116">
        <v>14.199</v>
      </c>
      <c r="P116">
        <v>13.805999999999999</v>
      </c>
      <c r="Q116">
        <v>13.417999999999999</v>
      </c>
      <c r="R116">
        <v>13.029</v>
      </c>
      <c r="S116">
        <v>12.635999999999999</v>
      </c>
      <c r="T116">
        <v>12.241</v>
      </c>
      <c r="U116">
        <v>11.852</v>
      </c>
      <c r="V116">
        <v>11.476000000000001</v>
      </c>
      <c r="W116">
        <v>11.125999999999999</v>
      </c>
      <c r="X116">
        <v>10.811999999999999</v>
      </c>
      <c r="Y116">
        <v>10.545</v>
      </c>
      <c r="Z116">
        <v>10.329000000000001</v>
      </c>
      <c r="AA116">
        <v>10.164999999999999</v>
      </c>
      <c r="AB116">
        <v>10.045999999999999</v>
      </c>
      <c r="AC116">
        <v>9.9649999999999999</v>
      </c>
      <c r="AD116">
        <v>9.9209999999999994</v>
      </c>
      <c r="AE116">
        <v>9.9190000000000005</v>
      </c>
      <c r="AF116">
        <v>9.9779999999999998</v>
      </c>
      <c r="AG116">
        <v>10.122999999999999</v>
      </c>
      <c r="AH116">
        <v>10.364000000000001</v>
      </c>
      <c r="AI116">
        <v>10.695</v>
      </c>
      <c r="AJ116">
        <v>11.097</v>
      </c>
      <c r="AK116">
        <v>11.544</v>
      </c>
      <c r="AL116">
        <v>12.005000000000001</v>
      </c>
      <c r="AM116">
        <v>12.44</v>
      </c>
      <c r="AN116">
        <v>12.81</v>
      </c>
      <c r="AO116">
        <v>13.085000000000001</v>
      </c>
      <c r="AP116">
        <v>13.231999999999999</v>
      </c>
      <c r="AQ116">
        <v>13.227</v>
      </c>
      <c r="AR116">
        <v>13.08</v>
      </c>
      <c r="AS116">
        <v>12.808999999999999</v>
      </c>
      <c r="AT116">
        <v>12.432</v>
      </c>
      <c r="AU116">
        <v>11.972</v>
      </c>
      <c r="AV116">
        <v>11.461</v>
      </c>
      <c r="AW116">
        <v>10.933999999999999</v>
      </c>
      <c r="AX116">
        <v>10.423999999999999</v>
      </c>
      <c r="AY116">
        <v>9.952</v>
      </c>
      <c r="AZ116">
        <v>9.5310000000000006</v>
      </c>
      <c r="BA116">
        <v>9.1639999999999997</v>
      </c>
      <c r="BB116">
        <v>8.8360000000000003</v>
      </c>
      <c r="BC116">
        <v>8.5370000000000008</v>
      </c>
    </row>
    <row r="117" spans="1:55">
      <c r="A117" t="s">
        <v>897</v>
      </c>
      <c r="B117">
        <v>15.335000000000001</v>
      </c>
      <c r="C117">
        <v>14.897</v>
      </c>
      <c r="D117">
        <v>14.433999999999999</v>
      </c>
      <c r="E117">
        <v>13.951000000000001</v>
      </c>
      <c r="F117">
        <v>13.459</v>
      </c>
      <c r="G117">
        <v>12.97</v>
      </c>
      <c r="H117">
        <v>12.502000000000001</v>
      </c>
      <c r="I117">
        <v>12.068</v>
      </c>
      <c r="J117">
        <v>11.677</v>
      </c>
      <c r="K117">
        <v>11.336</v>
      </c>
      <c r="L117">
        <v>11.045999999999999</v>
      </c>
      <c r="M117">
        <v>10.803000000000001</v>
      </c>
      <c r="N117">
        <v>10.596</v>
      </c>
      <c r="O117">
        <v>10.414</v>
      </c>
      <c r="P117">
        <v>10.250999999999999</v>
      </c>
      <c r="Q117">
        <v>10.106999999999999</v>
      </c>
      <c r="R117">
        <v>9.9830000000000005</v>
      </c>
      <c r="S117">
        <v>9.8789999999999996</v>
      </c>
      <c r="T117">
        <v>9.7919999999999998</v>
      </c>
      <c r="U117">
        <v>9.7159999999999993</v>
      </c>
      <c r="V117">
        <v>9.64</v>
      </c>
      <c r="W117">
        <v>9.5519999999999996</v>
      </c>
      <c r="X117">
        <v>9.4469999999999992</v>
      </c>
      <c r="Y117">
        <v>9.3209999999999997</v>
      </c>
      <c r="Z117">
        <v>9.1769999999999996</v>
      </c>
      <c r="AA117">
        <v>9.02</v>
      </c>
      <c r="AB117">
        <v>8.8629999999999995</v>
      </c>
      <c r="AC117">
        <v>8.7159999999999993</v>
      </c>
      <c r="AD117">
        <v>8.5879999999999992</v>
      </c>
      <c r="AE117">
        <v>7.2</v>
      </c>
      <c r="AF117">
        <v>7</v>
      </c>
      <c r="AG117">
        <v>6.9</v>
      </c>
      <c r="AH117">
        <v>7.2</v>
      </c>
      <c r="AI117">
        <v>7.7</v>
      </c>
      <c r="AJ117">
        <v>8.3000000000000007</v>
      </c>
      <c r="AK117">
        <v>8.1999999999999993</v>
      </c>
      <c r="AL117">
        <v>7.6</v>
      </c>
      <c r="AM117">
        <v>7.4</v>
      </c>
      <c r="AN117">
        <v>7.3</v>
      </c>
      <c r="AO117">
        <v>6.8</v>
      </c>
      <c r="AP117">
        <v>7</v>
      </c>
      <c r="AQ117">
        <v>6.5</v>
      </c>
      <c r="AR117">
        <v>8.4</v>
      </c>
      <c r="AS117">
        <v>7.1</v>
      </c>
      <c r="AT117">
        <v>6.9</v>
      </c>
      <c r="AU117">
        <v>7.2</v>
      </c>
      <c r="AV117">
        <v>7.4</v>
      </c>
      <c r="AW117">
        <v>7.2</v>
      </c>
      <c r="AX117">
        <v>7.1</v>
      </c>
      <c r="AY117">
        <v>6.7</v>
      </c>
      <c r="AZ117">
        <v>6.6</v>
      </c>
      <c r="BA117">
        <v>6.5</v>
      </c>
      <c r="BB117">
        <v>6.5</v>
      </c>
      <c r="BC117">
        <v>6.1</v>
      </c>
    </row>
    <row r="118" spans="1:55">
      <c r="A118" t="s">
        <v>707</v>
      </c>
      <c r="B118">
        <v>21.771999999999998</v>
      </c>
      <c r="C118">
        <v>21.611000000000001</v>
      </c>
      <c r="D118">
        <v>21.434000000000001</v>
      </c>
      <c r="E118">
        <v>21.248000000000001</v>
      </c>
      <c r="F118">
        <v>21.074999999999999</v>
      </c>
      <c r="G118">
        <v>20.843</v>
      </c>
      <c r="H118">
        <v>20.452000000000002</v>
      </c>
      <c r="I118">
        <v>19.943000000000001</v>
      </c>
      <c r="J118">
        <v>19.463000000000001</v>
      </c>
      <c r="K118">
        <v>19.225000000000001</v>
      </c>
      <c r="L118">
        <v>19.867999999999999</v>
      </c>
      <c r="M118">
        <v>22.152000000000001</v>
      </c>
      <c r="N118">
        <v>26.311</v>
      </c>
      <c r="O118">
        <v>32.161000000000001</v>
      </c>
      <c r="P118">
        <v>39.182000000000002</v>
      </c>
      <c r="Q118">
        <v>46.177</v>
      </c>
      <c r="R118">
        <v>51.637999999999998</v>
      </c>
      <c r="S118">
        <v>54.439</v>
      </c>
      <c r="T118">
        <v>53.975000000000001</v>
      </c>
      <c r="U118">
        <v>50.256999999999998</v>
      </c>
      <c r="V118">
        <v>43.914999999999999</v>
      </c>
      <c r="W118">
        <v>36.097000000000001</v>
      </c>
      <c r="X118">
        <v>28.32</v>
      </c>
      <c r="Y118">
        <v>21.783000000000001</v>
      </c>
      <c r="Z118">
        <v>17.004999999999999</v>
      </c>
      <c r="AA118">
        <v>14.164</v>
      </c>
      <c r="AB118">
        <v>13.007999999999999</v>
      </c>
      <c r="AC118">
        <v>12.757</v>
      </c>
      <c r="AD118">
        <v>12.753</v>
      </c>
      <c r="AE118">
        <v>12.775</v>
      </c>
      <c r="AF118">
        <v>12.679</v>
      </c>
      <c r="AG118">
        <v>12.430999999999999</v>
      </c>
      <c r="AH118">
        <v>12.141</v>
      </c>
      <c r="AI118">
        <v>11.882</v>
      </c>
      <c r="AJ118">
        <v>11.625999999999999</v>
      </c>
      <c r="AK118">
        <v>11.348000000000001</v>
      </c>
      <c r="AL118">
        <v>11.028</v>
      </c>
      <c r="AM118">
        <v>10.67</v>
      </c>
      <c r="AN118">
        <v>10.281000000000001</v>
      </c>
      <c r="AO118">
        <v>9.8640000000000008</v>
      </c>
      <c r="AP118">
        <v>9.4260000000000002</v>
      </c>
      <c r="AQ118">
        <v>8.9830000000000005</v>
      </c>
      <c r="AR118">
        <v>8.5530000000000008</v>
      </c>
      <c r="AS118">
        <v>8.1530000000000005</v>
      </c>
      <c r="AT118">
        <v>7.7919999999999998</v>
      </c>
      <c r="AU118">
        <v>7.4790000000000001</v>
      </c>
      <c r="AV118">
        <v>7.2160000000000002</v>
      </c>
      <c r="AW118">
        <v>6.9960000000000004</v>
      </c>
      <c r="AX118">
        <v>6.81</v>
      </c>
      <c r="AY118">
        <v>6.6550000000000002</v>
      </c>
      <c r="AZ118">
        <v>6.5250000000000004</v>
      </c>
      <c r="BA118">
        <v>6.4119999999999999</v>
      </c>
      <c r="BB118">
        <v>6.3120000000000003</v>
      </c>
      <c r="BC118">
        <v>6.218</v>
      </c>
    </row>
    <row r="119" spans="1:55">
      <c r="A119" t="s">
        <v>898</v>
      </c>
      <c r="B119">
        <v>17.338999999999999</v>
      </c>
      <c r="C119">
        <v>16.87</v>
      </c>
      <c r="D119">
        <v>16.382999999999999</v>
      </c>
      <c r="E119">
        <v>15.887</v>
      </c>
      <c r="F119">
        <v>15.394</v>
      </c>
      <c r="G119">
        <v>14.904</v>
      </c>
      <c r="H119">
        <v>14.416</v>
      </c>
      <c r="I119">
        <v>13.929</v>
      </c>
      <c r="J119">
        <v>13.45</v>
      </c>
      <c r="K119">
        <v>12.992000000000001</v>
      </c>
      <c r="L119">
        <v>12.576000000000001</v>
      </c>
      <c r="M119">
        <v>12.224</v>
      </c>
      <c r="N119">
        <v>11.949</v>
      </c>
      <c r="O119">
        <v>11.755000000000001</v>
      </c>
      <c r="P119">
        <v>11.638999999999999</v>
      </c>
      <c r="Q119">
        <v>11.593</v>
      </c>
      <c r="R119">
        <v>11.605</v>
      </c>
      <c r="S119">
        <v>11.648999999999999</v>
      </c>
      <c r="T119">
        <v>11.7</v>
      </c>
      <c r="U119">
        <v>11.738</v>
      </c>
      <c r="V119">
        <v>11.744</v>
      </c>
      <c r="W119">
        <v>11.702999999999999</v>
      </c>
      <c r="X119">
        <v>11.615</v>
      </c>
      <c r="Y119">
        <v>11.48</v>
      </c>
      <c r="Z119">
        <v>11.3</v>
      </c>
      <c r="AA119">
        <v>11.077999999999999</v>
      </c>
      <c r="AB119">
        <v>10.824</v>
      </c>
      <c r="AC119">
        <v>10.553000000000001</v>
      </c>
      <c r="AD119">
        <v>10.276</v>
      </c>
      <c r="AE119">
        <v>10.003</v>
      </c>
      <c r="AF119">
        <v>9.7390000000000008</v>
      </c>
      <c r="AG119">
        <v>9.4819999999999993</v>
      </c>
      <c r="AH119">
        <v>9.2319999999999993</v>
      </c>
      <c r="AI119">
        <v>8.9860000000000007</v>
      </c>
      <c r="AJ119">
        <v>8.7469999999999999</v>
      </c>
      <c r="AK119">
        <v>8.5169999999999995</v>
      </c>
      <c r="AL119">
        <v>8.2989999999999995</v>
      </c>
      <c r="AM119">
        <v>8.0920000000000005</v>
      </c>
      <c r="AN119">
        <v>7.9009999999999998</v>
      </c>
      <c r="AO119">
        <v>7.7279999999999998</v>
      </c>
      <c r="AP119">
        <v>7.5759999999999996</v>
      </c>
      <c r="AQ119">
        <v>7.452</v>
      </c>
      <c r="AR119">
        <v>7.3540000000000001</v>
      </c>
      <c r="AS119">
        <v>7.282</v>
      </c>
      <c r="AT119">
        <v>7.2329999999999997</v>
      </c>
      <c r="AU119">
        <v>7.202</v>
      </c>
      <c r="AV119">
        <v>7.1840000000000002</v>
      </c>
      <c r="AW119">
        <v>7.1719999999999997</v>
      </c>
      <c r="AX119">
        <v>7.16</v>
      </c>
      <c r="AY119">
        <v>7.1449999999999996</v>
      </c>
      <c r="AZ119">
        <v>7.1239999999999997</v>
      </c>
      <c r="BA119">
        <v>7.0970000000000004</v>
      </c>
      <c r="BB119">
        <v>7.0659999999999998</v>
      </c>
      <c r="BC119">
        <v>7.0339999999999998</v>
      </c>
    </row>
    <row r="120" spans="1:55">
      <c r="A120" t="s">
        <v>899</v>
      </c>
      <c r="L120">
        <v>10.9</v>
      </c>
      <c r="R120">
        <v>9.6999999999999993</v>
      </c>
      <c r="S120">
        <v>11.6</v>
      </c>
      <c r="T120">
        <v>10.6</v>
      </c>
      <c r="U120">
        <v>12.1</v>
      </c>
      <c r="V120">
        <v>11.3</v>
      </c>
      <c r="W120">
        <v>10.199999999999999</v>
      </c>
      <c r="X120">
        <v>11.2</v>
      </c>
      <c r="Y120">
        <v>10.6</v>
      </c>
      <c r="Z120">
        <v>10.9</v>
      </c>
      <c r="AA120">
        <v>10.199999999999999</v>
      </c>
      <c r="AB120">
        <v>10.5</v>
      </c>
      <c r="AC120">
        <v>10.4</v>
      </c>
      <c r="AD120">
        <v>10.5</v>
      </c>
      <c r="AE120">
        <v>10.9</v>
      </c>
      <c r="AH120">
        <v>10.5</v>
      </c>
      <c r="AK120">
        <v>9.4</v>
      </c>
      <c r="AL120">
        <v>11.2</v>
      </c>
      <c r="AM120">
        <v>12.3</v>
      </c>
      <c r="AQ120">
        <v>7.6</v>
      </c>
      <c r="AR120">
        <v>10.8</v>
      </c>
    </row>
    <row r="121" spans="1:55">
      <c r="A121" t="s">
        <v>900</v>
      </c>
      <c r="B121">
        <v>14.343999999999999</v>
      </c>
      <c r="C121">
        <v>13.824</v>
      </c>
      <c r="D121">
        <v>13.260999999999999</v>
      </c>
      <c r="E121">
        <v>12.664999999999999</v>
      </c>
      <c r="F121">
        <v>12.053000000000001</v>
      </c>
      <c r="G121">
        <v>11.438000000000001</v>
      </c>
      <c r="H121">
        <v>10.831</v>
      </c>
      <c r="I121">
        <v>10.244</v>
      </c>
      <c r="J121">
        <v>9.6880000000000006</v>
      </c>
      <c r="K121">
        <v>9.1739999999999995</v>
      </c>
      <c r="L121">
        <v>8</v>
      </c>
      <c r="M121">
        <v>7.2</v>
      </c>
      <c r="N121">
        <v>6.3</v>
      </c>
      <c r="O121">
        <v>7.8</v>
      </c>
      <c r="P121">
        <v>7.2</v>
      </c>
      <c r="Q121">
        <v>7.7</v>
      </c>
      <c r="R121">
        <v>7.4</v>
      </c>
      <c r="S121">
        <v>6.8</v>
      </c>
      <c r="T121">
        <v>6.8</v>
      </c>
      <c r="U121">
        <v>6.4</v>
      </c>
      <c r="V121">
        <v>7.3</v>
      </c>
      <c r="W121">
        <v>6.1</v>
      </c>
      <c r="X121">
        <v>6.2</v>
      </c>
      <c r="Y121">
        <v>6.4</v>
      </c>
      <c r="Z121">
        <v>5.9</v>
      </c>
      <c r="AA121">
        <v>5.9</v>
      </c>
      <c r="AB121">
        <v>5.8</v>
      </c>
      <c r="AC121">
        <v>5.9</v>
      </c>
      <c r="AD121">
        <v>5.6</v>
      </c>
      <c r="AE121">
        <v>5.6</v>
      </c>
      <c r="AF121">
        <v>5.6</v>
      </c>
      <c r="AG121">
        <v>5.6</v>
      </c>
      <c r="AH121">
        <v>5.4</v>
      </c>
      <c r="AI121">
        <v>5.2</v>
      </c>
      <c r="AJ121">
        <v>5.4</v>
      </c>
      <c r="AK121">
        <v>5.3</v>
      </c>
      <c r="AL121">
        <v>5.2</v>
      </c>
      <c r="AM121">
        <v>5.2</v>
      </c>
      <c r="AN121">
        <v>5.2</v>
      </c>
      <c r="AO121">
        <v>5.2</v>
      </c>
      <c r="AP121">
        <v>5.2</v>
      </c>
      <c r="AQ121">
        <v>5</v>
      </c>
      <c r="AR121">
        <v>5.0999999999999996</v>
      </c>
      <c r="AS121">
        <v>5.0999999999999996</v>
      </c>
      <c r="AT121">
        <v>5</v>
      </c>
      <c r="AU121">
        <v>5</v>
      </c>
      <c r="AV121">
        <v>5</v>
      </c>
      <c r="AW121">
        <v>5</v>
      </c>
      <c r="AX121">
        <v>5</v>
      </c>
      <c r="AY121">
        <v>5</v>
      </c>
      <c r="AZ121">
        <v>5.0999999999999996</v>
      </c>
      <c r="BA121">
        <v>5.0999999999999996</v>
      </c>
      <c r="BB121">
        <v>5.3</v>
      </c>
      <c r="BC121">
        <v>5.3</v>
      </c>
    </row>
    <row r="122" spans="1:55">
      <c r="A122" t="s">
        <v>901</v>
      </c>
      <c r="W122">
        <v>8.1999999999999993</v>
      </c>
      <c r="X122">
        <v>7.8</v>
      </c>
      <c r="Y122">
        <v>7.6</v>
      </c>
      <c r="Z122">
        <v>7.5</v>
      </c>
      <c r="AA122">
        <v>7.4</v>
      </c>
      <c r="AB122">
        <v>7.2</v>
      </c>
      <c r="AC122">
        <v>7.1</v>
      </c>
      <c r="AD122">
        <v>7</v>
      </c>
      <c r="AE122">
        <v>6.9</v>
      </c>
      <c r="AF122">
        <v>6.7</v>
      </c>
      <c r="AG122">
        <v>6.6</v>
      </c>
      <c r="AH122">
        <v>6.4</v>
      </c>
      <c r="AI122">
        <v>6.2</v>
      </c>
      <c r="AJ122">
        <v>6.2</v>
      </c>
      <c r="AK122">
        <v>6.1</v>
      </c>
      <c r="AL122">
        <v>6.1</v>
      </c>
      <c r="AM122">
        <v>6.1</v>
      </c>
      <c r="AN122">
        <v>6.1</v>
      </c>
      <c r="AO122">
        <v>7.2</v>
      </c>
      <c r="AP122">
        <v>7</v>
      </c>
      <c r="AQ122">
        <v>7.1</v>
      </c>
      <c r="AR122">
        <v>7.1</v>
      </c>
      <c r="AS122">
        <v>7</v>
      </c>
      <c r="AT122">
        <v>7</v>
      </c>
      <c r="AU122">
        <v>7</v>
      </c>
      <c r="AV122">
        <v>7</v>
      </c>
      <c r="AW122">
        <v>7</v>
      </c>
      <c r="AX122">
        <v>7</v>
      </c>
      <c r="AY122">
        <v>7</v>
      </c>
      <c r="AZ122">
        <v>7.1</v>
      </c>
      <c r="BA122">
        <v>7</v>
      </c>
      <c r="BB122">
        <v>7</v>
      </c>
      <c r="BC122">
        <v>7</v>
      </c>
    </row>
    <row r="123" spans="1:55">
      <c r="A123" t="s">
        <v>626</v>
      </c>
      <c r="B123">
        <v>8.9410000000000007</v>
      </c>
      <c r="C123">
        <v>8.4909999999999997</v>
      </c>
      <c r="D123">
        <v>8.0860000000000003</v>
      </c>
      <c r="E123">
        <v>7.7240000000000002</v>
      </c>
      <c r="F123">
        <v>7.4009999999999998</v>
      </c>
      <c r="G123">
        <v>7.1130000000000004</v>
      </c>
      <c r="H123">
        <v>6.8550000000000004</v>
      </c>
      <c r="I123">
        <v>6.6189999999999998</v>
      </c>
      <c r="J123">
        <v>6.399</v>
      </c>
      <c r="K123">
        <v>6.1870000000000003</v>
      </c>
      <c r="L123">
        <v>5.98</v>
      </c>
      <c r="M123">
        <v>5.7729999999999997</v>
      </c>
      <c r="N123">
        <v>5.5679999999999996</v>
      </c>
      <c r="O123">
        <v>5.3639999999999999</v>
      </c>
      <c r="P123">
        <v>5.1609999999999996</v>
      </c>
      <c r="Q123">
        <v>4.9580000000000002</v>
      </c>
      <c r="R123">
        <v>4.7569999999999997</v>
      </c>
      <c r="S123">
        <v>4.5590000000000002</v>
      </c>
      <c r="T123">
        <v>4.3659999999999997</v>
      </c>
      <c r="U123">
        <v>4.1790000000000003</v>
      </c>
      <c r="V123">
        <v>3.9969999999999999</v>
      </c>
      <c r="W123">
        <v>3.8180000000000001</v>
      </c>
      <c r="X123">
        <v>3.6419999999999999</v>
      </c>
      <c r="Y123">
        <v>3.47</v>
      </c>
      <c r="Z123">
        <v>3.3050000000000002</v>
      </c>
      <c r="AA123">
        <v>3.1509999999999998</v>
      </c>
      <c r="AB123">
        <v>3.0129999999999999</v>
      </c>
      <c r="AC123">
        <v>2.895</v>
      </c>
      <c r="AD123">
        <v>2.8</v>
      </c>
      <c r="AE123">
        <v>2.73</v>
      </c>
      <c r="AF123">
        <v>2.6890000000000001</v>
      </c>
      <c r="AG123">
        <v>2.6789999999999998</v>
      </c>
      <c r="AH123">
        <v>2.6970000000000001</v>
      </c>
      <c r="AI123">
        <v>2.738</v>
      </c>
      <c r="AJ123">
        <v>2.7970000000000002</v>
      </c>
      <c r="AK123">
        <v>2.8660000000000001</v>
      </c>
      <c r="AL123">
        <v>2.9369999999999998</v>
      </c>
      <c r="AM123">
        <v>3.004</v>
      </c>
      <c r="AN123">
        <v>3.0619999999999998</v>
      </c>
      <c r="AO123">
        <v>3.105</v>
      </c>
      <c r="AP123">
        <v>3.133</v>
      </c>
      <c r="AQ123">
        <v>3.1459999999999999</v>
      </c>
      <c r="AR123">
        <v>3.149</v>
      </c>
      <c r="AS123">
        <v>3.1459999999999999</v>
      </c>
      <c r="AT123">
        <v>3.137</v>
      </c>
      <c r="AU123">
        <v>3.1230000000000002</v>
      </c>
      <c r="AV123">
        <v>3.1040000000000001</v>
      </c>
      <c r="AW123">
        <v>3.08</v>
      </c>
      <c r="AX123">
        <v>3.05</v>
      </c>
      <c r="AY123">
        <v>3.0179999999999998</v>
      </c>
      <c r="AZ123">
        <v>2.9830000000000001</v>
      </c>
      <c r="BA123">
        <v>2.9489999999999998</v>
      </c>
      <c r="BB123">
        <v>2.9159999999999999</v>
      </c>
      <c r="BC123">
        <v>2.8849999999999998</v>
      </c>
    </row>
    <row r="124" spans="1:55">
      <c r="A124" t="s">
        <v>902</v>
      </c>
      <c r="B124">
        <v>13.843267694731349</v>
      </c>
      <c r="C124">
        <v>13.486744514377179</v>
      </c>
      <c r="D124">
        <v>13.13974666881602</v>
      </c>
      <c r="E124">
        <v>12.801259932117416</v>
      </c>
      <c r="F124">
        <v>12.469947033168365</v>
      </c>
      <c r="G124">
        <v>12.144140646415226</v>
      </c>
      <c r="H124">
        <v>11.82362541878943</v>
      </c>
      <c r="I124">
        <v>11.508899999696549</v>
      </c>
      <c r="J124">
        <v>11.200283890634591</v>
      </c>
      <c r="K124">
        <v>10.89978598188698</v>
      </c>
      <c r="L124">
        <v>10.609495840641735</v>
      </c>
      <c r="M124">
        <v>10.331291449856776</v>
      </c>
      <c r="N124">
        <v>10.067480419438574</v>
      </c>
      <c r="O124">
        <v>9.8186009687131115</v>
      </c>
      <c r="P124">
        <v>9.585223610473923</v>
      </c>
      <c r="Q124">
        <v>9.3655366531694231</v>
      </c>
      <c r="R124">
        <v>9.1572579282747562</v>
      </c>
      <c r="S124">
        <v>8.9597136609435193</v>
      </c>
      <c r="T124">
        <v>8.768353668930331</v>
      </c>
      <c r="U124">
        <v>8.5824383157881492</v>
      </c>
      <c r="V124">
        <v>8.4006778796023518</v>
      </c>
      <c r="W124">
        <v>8.2220158262941734</v>
      </c>
      <c r="X124">
        <v>8.0475128989885683</v>
      </c>
      <c r="Y124">
        <v>7.8767064016055643</v>
      </c>
      <c r="Z124">
        <v>7.7102995659589233</v>
      </c>
      <c r="AA124">
        <v>7.5495841464321263</v>
      </c>
      <c r="AB124">
        <v>7.3945293783570163</v>
      </c>
      <c r="AC124">
        <v>7.2462055883752878</v>
      </c>
      <c r="AD124">
        <v>7.105823103506097</v>
      </c>
      <c r="AE124">
        <v>6.9719450399665206</v>
      </c>
      <c r="AF124">
        <v>6.8349519370108567</v>
      </c>
      <c r="AG124">
        <v>6.7074027277330668</v>
      </c>
      <c r="AH124">
        <v>6.5838508126590964</v>
      </c>
      <c r="AI124">
        <v>6.4646349947646558</v>
      </c>
      <c r="AJ124">
        <v>6.3456151049103608</v>
      </c>
      <c r="AK124">
        <v>6.2358082226634002</v>
      </c>
      <c r="AL124">
        <v>6.1311083979494079</v>
      </c>
      <c r="AM124">
        <v>6.0271016203029832</v>
      </c>
      <c r="AN124">
        <v>5.9408465230417944</v>
      </c>
      <c r="AO124">
        <v>5.8665970971823542</v>
      </c>
      <c r="AP124">
        <v>5.799256807677148</v>
      </c>
      <c r="AQ124">
        <v>5.7480952776362368</v>
      </c>
      <c r="AR124">
        <v>5.7080806977367065</v>
      </c>
      <c r="AS124">
        <v>5.6785161241006277</v>
      </c>
      <c r="AT124">
        <v>5.6552121513722939</v>
      </c>
      <c r="AU124">
        <v>5.6434752058111366</v>
      </c>
      <c r="AV124">
        <v>5.6410055230183316</v>
      </c>
      <c r="AW124">
        <v>5.6448454327146669</v>
      </c>
      <c r="AX124">
        <v>5.6502846492965038</v>
      </c>
      <c r="AY124">
        <v>5.6597098132581678</v>
      </c>
      <c r="AZ124">
        <v>5.6811289008191599</v>
      </c>
      <c r="BA124">
        <v>5.6909395146062964</v>
      </c>
      <c r="BB124">
        <v>5.7132931064950894</v>
      </c>
      <c r="BC124">
        <v>5.7348810114657978</v>
      </c>
    </row>
    <row r="125" spans="1:55">
      <c r="A125" t="s">
        <v>903</v>
      </c>
      <c r="B125">
        <v>20.312999999999999</v>
      </c>
      <c r="C125">
        <v>20.082000000000001</v>
      </c>
      <c r="D125">
        <v>19.858000000000001</v>
      </c>
      <c r="E125">
        <v>19.643000000000001</v>
      </c>
      <c r="F125">
        <v>19.434999999999999</v>
      </c>
      <c r="G125">
        <v>19.234999999999999</v>
      </c>
      <c r="H125">
        <v>19.039000000000001</v>
      </c>
      <c r="I125">
        <v>18.846</v>
      </c>
      <c r="J125">
        <v>18.655000000000001</v>
      </c>
      <c r="K125">
        <v>18.463999999999999</v>
      </c>
      <c r="L125">
        <v>18.274999999999999</v>
      </c>
      <c r="M125">
        <v>18.09</v>
      </c>
      <c r="N125">
        <v>17.911000000000001</v>
      </c>
      <c r="O125">
        <v>17.738</v>
      </c>
      <c r="P125">
        <v>17.571000000000002</v>
      </c>
      <c r="Q125">
        <v>17.41</v>
      </c>
      <c r="R125">
        <v>17.256</v>
      </c>
      <c r="S125">
        <v>17.108000000000001</v>
      </c>
      <c r="T125">
        <v>16.959</v>
      </c>
      <c r="U125">
        <v>16.803999999999998</v>
      </c>
      <c r="V125">
        <v>16.635999999999999</v>
      </c>
      <c r="W125">
        <v>16.443999999999999</v>
      </c>
      <c r="X125">
        <v>16.225000000000001</v>
      </c>
      <c r="Y125">
        <v>15.976000000000001</v>
      </c>
      <c r="Z125">
        <v>15.696</v>
      </c>
      <c r="AA125">
        <v>15.388999999999999</v>
      </c>
      <c r="AB125">
        <v>15.063000000000001</v>
      </c>
      <c r="AC125">
        <v>14.726000000000001</v>
      </c>
      <c r="AD125">
        <v>14.382999999999999</v>
      </c>
      <c r="AE125">
        <v>14.038</v>
      </c>
      <c r="AF125">
        <v>13.688000000000001</v>
      </c>
      <c r="AG125">
        <v>13.327</v>
      </c>
      <c r="AH125">
        <v>12.951000000000001</v>
      </c>
      <c r="AI125">
        <v>12.557</v>
      </c>
      <c r="AJ125">
        <v>12.15</v>
      </c>
      <c r="AK125">
        <v>11.733000000000001</v>
      </c>
      <c r="AL125">
        <v>11.315</v>
      </c>
      <c r="AM125">
        <v>10.901999999999999</v>
      </c>
      <c r="AN125">
        <v>10.503</v>
      </c>
      <c r="AO125">
        <v>10.122999999999999</v>
      </c>
      <c r="AP125">
        <v>9.7680000000000007</v>
      </c>
      <c r="AQ125">
        <v>9.4410000000000007</v>
      </c>
      <c r="AR125">
        <v>9.1379999999999999</v>
      </c>
      <c r="AS125">
        <v>8.8580000000000005</v>
      </c>
      <c r="AT125">
        <v>8.6</v>
      </c>
      <c r="AU125">
        <v>8.3629999999999995</v>
      </c>
      <c r="AV125">
        <v>8.1430000000000007</v>
      </c>
      <c r="AW125">
        <v>7.9390000000000001</v>
      </c>
      <c r="AX125">
        <v>7.7469999999999999</v>
      </c>
      <c r="AY125">
        <v>7.5640000000000001</v>
      </c>
      <c r="AZ125">
        <v>7.39</v>
      </c>
      <c r="BA125">
        <v>7.2229999999999999</v>
      </c>
      <c r="BB125">
        <v>7.0640000000000001</v>
      </c>
      <c r="BC125">
        <v>6.9119999999999999</v>
      </c>
    </row>
    <row r="126" spans="1:55">
      <c r="A126" t="s">
        <v>904</v>
      </c>
      <c r="B126">
        <v>10.467000000000001</v>
      </c>
      <c r="C126">
        <v>10.186999999999999</v>
      </c>
      <c r="D126">
        <v>9.9179999999999993</v>
      </c>
      <c r="E126">
        <v>9.6579999999999995</v>
      </c>
      <c r="F126">
        <v>9.407</v>
      </c>
      <c r="G126">
        <v>9.1660000000000004</v>
      </c>
      <c r="H126">
        <v>8.9329999999999998</v>
      </c>
      <c r="I126">
        <v>8.7070000000000007</v>
      </c>
      <c r="J126">
        <v>8.4909999999999997</v>
      </c>
      <c r="K126">
        <v>8.2850000000000001</v>
      </c>
      <c r="L126">
        <v>8.0920000000000005</v>
      </c>
      <c r="M126">
        <v>7.9180000000000001</v>
      </c>
      <c r="N126">
        <v>7.7629999999999999</v>
      </c>
      <c r="O126">
        <v>7.6310000000000002</v>
      </c>
      <c r="P126">
        <v>7.52</v>
      </c>
      <c r="Q126">
        <v>7.4320000000000004</v>
      </c>
      <c r="R126">
        <v>7.3650000000000002</v>
      </c>
      <c r="S126">
        <v>7.3170000000000002</v>
      </c>
      <c r="T126">
        <v>7.282</v>
      </c>
      <c r="U126">
        <v>7.2569999999999997</v>
      </c>
      <c r="V126">
        <v>7.2380000000000004</v>
      </c>
      <c r="W126">
        <v>7.2210000000000001</v>
      </c>
      <c r="X126">
        <v>7.2030000000000003</v>
      </c>
      <c r="Y126">
        <v>7.1829999999999998</v>
      </c>
      <c r="Z126">
        <v>7.1559999999999997</v>
      </c>
      <c r="AA126">
        <v>7.1210000000000004</v>
      </c>
      <c r="AB126">
        <v>7.0780000000000003</v>
      </c>
      <c r="AC126">
        <v>7.0270000000000001</v>
      </c>
      <c r="AD126">
        <v>6.9690000000000003</v>
      </c>
      <c r="AE126">
        <v>6.9029999999999996</v>
      </c>
      <c r="AF126">
        <v>6.8259999999999996</v>
      </c>
      <c r="AG126">
        <v>6.7359999999999998</v>
      </c>
      <c r="AH126">
        <v>6.633</v>
      </c>
      <c r="AI126">
        <v>6.5179999999999998</v>
      </c>
      <c r="AJ126">
        <v>6.3920000000000003</v>
      </c>
      <c r="AK126">
        <v>6.2560000000000002</v>
      </c>
      <c r="AL126">
        <v>6.1130000000000004</v>
      </c>
      <c r="AM126">
        <v>5.9649999999999999</v>
      </c>
      <c r="AN126">
        <v>5.8150000000000004</v>
      </c>
      <c r="AO126">
        <v>5.665</v>
      </c>
      <c r="AP126">
        <v>5.516</v>
      </c>
      <c r="AQ126">
        <v>5.3659999999999997</v>
      </c>
      <c r="AR126">
        <v>5.2149999999999999</v>
      </c>
      <c r="AS126">
        <v>5.0640000000000001</v>
      </c>
      <c r="AT126">
        <v>4.9180000000000001</v>
      </c>
      <c r="AU126">
        <v>4.782</v>
      </c>
      <c r="AV126">
        <v>4.6630000000000003</v>
      </c>
      <c r="AW126">
        <v>4.5650000000000004</v>
      </c>
      <c r="AX126">
        <v>4.49</v>
      </c>
      <c r="AY126">
        <v>4.4409999999999998</v>
      </c>
      <c r="AZ126">
        <v>4.4139999999999997</v>
      </c>
      <c r="BA126">
        <v>4.407</v>
      </c>
      <c r="BB126">
        <v>4.4139999999999997</v>
      </c>
      <c r="BC126">
        <v>4.4290000000000003</v>
      </c>
    </row>
    <row r="127" spans="1:55">
      <c r="A127" t="s">
        <v>672</v>
      </c>
      <c r="B127">
        <v>28.887</v>
      </c>
      <c r="C127">
        <v>28.614999999999998</v>
      </c>
      <c r="D127">
        <v>28.295999999999999</v>
      </c>
      <c r="E127">
        <v>27.920999999999999</v>
      </c>
      <c r="F127">
        <v>27.492999999999999</v>
      </c>
      <c r="G127">
        <v>27.016999999999999</v>
      </c>
      <c r="H127">
        <v>26.51</v>
      </c>
      <c r="I127">
        <v>25.988</v>
      </c>
      <c r="J127">
        <v>25.466000000000001</v>
      </c>
      <c r="K127">
        <v>24.951000000000001</v>
      </c>
      <c r="L127">
        <v>24.437999999999999</v>
      </c>
      <c r="M127">
        <v>23.919</v>
      </c>
      <c r="N127">
        <v>23.384</v>
      </c>
      <c r="O127">
        <v>22.831</v>
      </c>
      <c r="P127">
        <v>22.265000000000001</v>
      </c>
      <c r="Q127">
        <v>21.698</v>
      </c>
      <c r="R127">
        <v>21.140999999999998</v>
      </c>
      <c r="S127">
        <v>20.61</v>
      </c>
      <c r="T127">
        <v>20.119</v>
      </c>
      <c r="U127">
        <v>19.678000000000001</v>
      </c>
      <c r="V127">
        <v>19.300999999999998</v>
      </c>
      <c r="W127">
        <v>18.998000000000001</v>
      </c>
      <c r="X127">
        <v>18.763000000000002</v>
      </c>
      <c r="Y127">
        <v>18.588000000000001</v>
      </c>
      <c r="Z127">
        <v>18.463999999999999</v>
      </c>
      <c r="AA127">
        <v>18.385000000000002</v>
      </c>
      <c r="AB127">
        <v>18.346</v>
      </c>
      <c r="AC127">
        <v>18.329999999999998</v>
      </c>
      <c r="AD127">
        <v>18.315000000000001</v>
      </c>
      <c r="AE127">
        <v>18.274999999999999</v>
      </c>
      <c r="AF127">
        <v>18.167999999999999</v>
      </c>
      <c r="AG127">
        <v>17.952000000000002</v>
      </c>
      <c r="AH127">
        <v>17.614999999999998</v>
      </c>
      <c r="AI127">
        <v>17.163</v>
      </c>
      <c r="AJ127">
        <v>16.614999999999998</v>
      </c>
      <c r="AK127">
        <v>16.023</v>
      </c>
      <c r="AL127">
        <v>15.461</v>
      </c>
      <c r="AM127">
        <v>14.981</v>
      </c>
      <c r="AN127">
        <v>14.615</v>
      </c>
      <c r="AO127">
        <v>14.359</v>
      </c>
      <c r="AP127">
        <v>14.167</v>
      </c>
      <c r="AQ127">
        <v>13.965999999999999</v>
      </c>
      <c r="AR127">
        <v>13.683999999999999</v>
      </c>
      <c r="AS127">
        <v>13.276999999999999</v>
      </c>
      <c r="AT127">
        <v>12.742000000000001</v>
      </c>
      <c r="AU127">
        <v>12.109</v>
      </c>
      <c r="AV127">
        <v>11.433999999999999</v>
      </c>
      <c r="AW127">
        <v>10.79</v>
      </c>
      <c r="AX127">
        <v>10.231999999999999</v>
      </c>
      <c r="AY127">
        <v>9.782</v>
      </c>
      <c r="AZ127">
        <v>9.4429999999999996</v>
      </c>
      <c r="BA127">
        <v>9.1999999999999993</v>
      </c>
      <c r="BB127">
        <v>9.0129999999999999</v>
      </c>
      <c r="BC127">
        <v>8.8450000000000006</v>
      </c>
    </row>
    <row r="128" spans="1:55">
      <c r="A128" t="s">
        <v>628</v>
      </c>
      <c r="B128">
        <v>23.974</v>
      </c>
      <c r="C128">
        <v>22.481000000000002</v>
      </c>
      <c r="D128">
        <v>21.024000000000001</v>
      </c>
      <c r="E128">
        <v>19.66</v>
      </c>
      <c r="F128">
        <v>18.425999999999998</v>
      </c>
      <c r="G128">
        <v>17.334</v>
      </c>
      <c r="H128">
        <v>16.373000000000001</v>
      </c>
      <c r="I128">
        <v>15.497</v>
      </c>
      <c r="J128">
        <v>14.669</v>
      </c>
      <c r="K128">
        <v>13.877000000000001</v>
      </c>
      <c r="L128">
        <v>13.114000000000001</v>
      </c>
      <c r="M128">
        <v>12.377000000000001</v>
      </c>
      <c r="N128">
        <v>11.673</v>
      </c>
      <c r="O128">
        <v>11.003</v>
      </c>
      <c r="P128">
        <v>10.37</v>
      </c>
      <c r="Q128">
        <v>9.7710000000000008</v>
      </c>
      <c r="R128">
        <v>9.2070000000000007</v>
      </c>
      <c r="S128">
        <v>8.68</v>
      </c>
      <c r="T128">
        <v>8.19</v>
      </c>
      <c r="U128">
        <v>7.74</v>
      </c>
      <c r="V128">
        <v>7.3310000000000004</v>
      </c>
      <c r="W128">
        <v>6.968</v>
      </c>
      <c r="X128">
        <v>6.65</v>
      </c>
      <c r="Y128">
        <v>6.375</v>
      </c>
      <c r="Z128">
        <v>6.1390000000000002</v>
      </c>
      <c r="AA128">
        <v>5.9329999999999998</v>
      </c>
      <c r="AB128">
        <v>5.7489999999999997</v>
      </c>
      <c r="AC128">
        <v>5.5810000000000004</v>
      </c>
      <c r="AD128">
        <v>5.423</v>
      </c>
      <c r="AE128">
        <v>5.2729999999999997</v>
      </c>
      <c r="AF128">
        <v>5.1319999999999997</v>
      </c>
      <c r="AG128">
        <v>5.0069999999999997</v>
      </c>
      <c r="AH128">
        <v>4.9039999999999999</v>
      </c>
      <c r="AI128">
        <v>4.8280000000000003</v>
      </c>
      <c r="AJ128">
        <v>4.7759999999999998</v>
      </c>
      <c r="AK128">
        <v>4.7480000000000002</v>
      </c>
      <c r="AL128">
        <v>4.7409999999999997</v>
      </c>
      <c r="AM128">
        <v>4.7480000000000002</v>
      </c>
      <c r="AN128">
        <v>4.7640000000000002</v>
      </c>
      <c r="AO128">
        <v>4.782</v>
      </c>
      <c r="AP128">
        <v>4.798</v>
      </c>
      <c r="AQ128">
        <v>4.8049999999999997</v>
      </c>
      <c r="AR128">
        <v>4.8040000000000003</v>
      </c>
      <c r="AS128">
        <v>4.7969999999999997</v>
      </c>
      <c r="AT128">
        <v>4.7850000000000001</v>
      </c>
      <c r="AU128">
        <v>4.7779999999999996</v>
      </c>
      <c r="AV128">
        <v>4.7839999999999998</v>
      </c>
      <c r="AW128">
        <v>4.8109999999999999</v>
      </c>
      <c r="AX128">
        <v>4.8620000000000001</v>
      </c>
      <c r="AY128">
        <v>4.9340000000000002</v>
      </c>
      <c r="AZ128">
        <v>5.0220000000000002</v>
      </c>
      <c r="BA128">
        <v>5.1159999999999997</v>
      </c>
      <c r="BB128">
        <v>5.2030000000000003</v>
      </c>
      <c r="BC128">
        <v>5.2750000000000004</v>
      </c>
    </row>
    <row r="129" spans="1:55">
      <c r="A129" t="s">
        <v>25</v>
      </c>
      <c r="B129">
        <v>13.574</v>
      </c>
      <c r="C129">
        <v>12.991</v>
      </c>
      <c r="D129">
        <v>12.423999999999999</v>
      </c>
      <c r="E129">
        <v>11.894</v>
      </c>
      <c r="F129">
        <v>11.414</v>
      </c>
      <c r="G129">
        <v>10.987</v>
      </c>
      <c r="H129">
        <v>10.608000000000001</v>
      </c>
      <c r="I129">
        <v>10.259</v>
      </c>
      <c r="J129">
        <v>9.9250000000000007</v>
      </c>
      <c r="K129">
        <v>9.6010000000000009</v>
      </c>
      <c r="L129">
        <v>9.2859999999999996</v>
      </c>
      <c r="M129">
        <v>8.9789999999999992</v>
      </c>
      <c r="N129">
        <v>8.6829999999999998</v>
      </c>
      <c r="O129">
        <v>8.4</v>
      </c>
      <c r="P129">
        <v>8.1300000000000008</v>
      </c>
      <c r="Q129">
        <v>7.8689999999999998</v>
      </c>
      <c r="R129">
        <v>7.6130000000000004</v>
      </c>
      <c r="S129">
        <v>7.3630000000000004</v>
      </c>
      <c r="T129">
        <v>7.1189999999999998</v>
      </c>
      <c r="U129">
        <v>6.8840000000000003</v>
      </c>
      <c r="V129">
        <v>6.6630000000000003</v>
      </c>
      <c r="W129">
        <v>6.4569999999999999</v>
      </c>
      <c r="X129">
        <v>6.274</v>
      </c>
      <c r="Y129">
        <v>6.1210000000000004</v>
      </c>
      <c r="Z129">
        <v>6.0039999999999996</v>
      </c>
      <c r="AA129">
        <v>5.9340000000000002</v>
      </c>
      <c r="AB129">
        <v>5.9240000000000004</v>
      </c>
      <c r="AC129">
        <v>5.9729999999999999</v>
      </c>
      <c r="AD129">
        <v>6.077</v>
      </c>
      <c r="AE129">
        <v>6.2270000000000003</v>
      </c>
      <c r="AF129">
        <v>6.4089999999999998</v>
      </c>
      <c r="AG129">
        <v>6.609</v>
      </c>
      <c r="AH129">
        <v>6.8070000000000004</v>
      </c>
      <c r="AI129">
        <v>6.9870000000000001</v>
      </c>
      <c r="AJ129">
        <v>7.1379999999999999</v>
      </c>
      <c r="AK129">
        <v>7.2530000000000001</v>
      </c>
      <c r="AL129">
        <v>7.3310000000000004</v>
      </c>
      <c r="AM129">
        <v>7.38</v>
      </c>
      <c r="AN129">
        <v>7.4059999999999997</v>
      </c>
      <c r="AO129">
        <v>7.4080000000000004</v>
      </c>
      <c r="AP129">
        <v>7.3810000000000002</v>
      </c>
      <c r="AQ129">
        <v>7.3159999999999998</v>
      </c>
      <c r="AR129">
        <v>7.2140000000000004</v>
      </c>
      <c r="AS129">
        <v>7.0819999999999999</v>
      </c>
      <c r="AT129">
        <v>6.9340000000000002</v>
      </c>
      <c r="AU129">
        <v>6.7910000000000004</v>
      </c>
      <c r="AV129">
        <v>6.68</v>
      </c>
      <c r="AW129">
        <v>6.6159999999999997</v>
      </c>
      <c r="AX129">
        <v>6.61</v>
      </c>
      <c r="AY129">
        <v>6.6609999999999996</v>
      </c>
      <c r="AZ129">
        <v>6.7590000000000003</v>
      </c>
      <c r="BA129">
        <v>6.8840000000000003</v>
      </c>
      <c r="BB129">
        <v>7.0110000000000001</v>
      </c>
      <c r="BC129">
        <v>7.12</v>
      </c>
    </row>
    <row r="130" spans="1:55">
      <c r="A130" t="s">
        <v>905</v>
      </c>
      <c r="B130">
        <v>13.012060143534358</v>
      </c>
      <c r="C130">
        <v>12.712465727852278</v>
      </c>
      <c r="D130">
        <v>12.419529810078485</v>
      </c>
      <c r="E130">
        <v>12.135215534209339</v>
      </c>
      <c r="F130">
        <v>11.856864731535939</v>
      </c>
      <c r="G130">
        <v>11.573309456360608</v>
      </c>
      <c r="H130">
        <v>11.296544421539744</v>
      </c>
      <c r="I130">
        <v>11.019887737215416</v>
      </c>
      <c r="J130">
        <v>10.752875636309058</v>
      </c>
      <c r="K130">
        <v>10.489196604129669</v>
      </c>
      <c r="L130">
        <v>10.235199455536197</v>
      </c>
      <c r="M130">
        <v>9.986989002259067</v>
      </c>
      <c r="N130">
        <v>9.7542828946474334</v>
      </c>
      <c r="O130">
        <v>9.5330179074362409</v>
      </c>
      <c r="P130">
        <v>9.3284954509456597</v>
      </c>
      <c r="Q130">
        <v>9.1322342771651144</v>
      </c>
      <c r="R130">
        <v>8.9486247708844804</v>
      </c>
      <c r="S130">
        <v>8.7707595351186907</v>
      </c>
      <c r="T130">
        <v>8.5977863406788959</v>
      </c>
      <c r="U130">
        <v>8.4307185266674356</v>
      </c>
      <c r="V130">
        <v>8.2656698246983016</v>
      </c>
      <c r="W130">
        <v>8.1044888081789725</v>
      </c>
      <c r="X130">
        <v>7.9472064718723434</v>
      </c>
      <c r="Y130">
        <v>7.7945147760092928</v>
      </c>
      <c r="Z130">
        <v>7.6478847974766788</v>
      </c>
      <c r="AA130">
        <v>7.5104196744252931</v>
      </c>
      <c r="AB130">
        <v>7.3749819505801213</v>
      </c>
      <c r="AC130">
        <v>7.2451402056375906</v>
      </c>
      <c r="AD130">
        <v>7.1208991283278511</v>
      </c>
      <c r="AE130">
        <v>7.0014017700744233</v>
      </c>
      <c r="AF130">
        <v>6.8768504838119933</v>
      </c>
      <c r="AG130">
        <v>6.7613164491389979</v>
      </c>
      <c r="AH130">
        <v>6.6498496024280707</v>
      </c>
      <c r="AI130">
        <v>6.5413133823454075</v>
      </c>
      <c r="AJ130">
        <v>6.4312075534665514</v>
      </c>
      <c r="AK130">
        <v>6.3334975817373662</v>
      </c>
      <c r="AL130">
        <v>6.2368877066573463</v>
      </c>
      <c r="AM130">
        <v>6.1401483465887532</v>
      </c>
      <c r="AN130">
        <v>6.0615957037925483</v>
      </c>
      <c r="AO130">
        <v>5.9933276208913071</v>
      </c>
      <c r="AP130">
        <v>5.9311752073135233</v>
      </c>
      <c r="AQ130">
        <v>5.8853325860039778</v>
      </c>
      <c r="AR130">
        <v>5.8481901240864005</v>
      </c>
      <c r="AS130">
        <v>5.8216598991329853</v>
      </c>
      <c r="AT130">
        <v>5.8020274452614435</v>
      </c>
      <c r="AU130">
        <v>5.7923709579832909</v>
      </c>
      <c r="AV130">
        <v>5.788508910303908</v>
      </c>
      <c r="AW130">
        <v>5.7924148585479811</v>
      </c>
      <c r="AX130">
        <v>5.7990231540697135</v>
      </c>
      <c r="AY130">
        <v>5.8081183241049272</v>
      </c>
      <c r="AZ130">
        <v>5.8273914860890121</v>
      </c>
      <c r="BA130">
        <v>5.8375506878215981</v>
      </c>
      <c r="BB130">
        <v>5.8579493088490437</v>
      </c>
      <c r="BC130">
        <v>5.8779227329540689</v>
      </c>
    </row>
    <row r="131" spans="1:55">
      <c r="A131" t="s">
        <v>906</v>
      </c>
      <c r="B131">
        <v>24.324974972919318</v>
      </c>
      <c r="C131">
        <v>23.892655930852317</v>
      </c>
      <c r="D131">
        <v>23.461733636726112</v>
      </c>
      <c r="E131">
        <v>23.030988127042445</v>
      </c>
      <c r="F131">
        <v>22.604206938270586</v>
      </c>
      <c r="G131">
        <v>22.194035560194365</v>
      </c>
      <c r="H131">
        <v>21.816656172074683</v>
      </c>
      <c r="I131">
        <v>21.484805500426219</v>
      </c>
      <c r="J131">
        <v>21.20592619263919</v>
      </c>
      <c r="K131">
        <v>20.978431997307222</v>
      </c>
      <c r="L131">
        <v>20.794960039016551</v>
      </c>
      <c r="M131">
        <v>20.641808914521015</v>
      </c>
      <c r="N131">
        <v>20.499054188466804</v>
      </c>
      <c r="O131">
        <v>20.345831103030768</v>
      </c>
      <c r="P131">
        <v>20.164659978053802</v>
      </c>
      <c r="Q131">
        <v>19.932130727880502</v>
      </c>
      <c r="R131">
        <v>19.629224293750401</v>
      </c>
      <c r="S131">
        <v>19.26163466931289</v>
      </c>
      <c r="T131">
        <v>18.849736219726143</v>
      </c>
      <c r="U131">
        <v>18.419615831153358</v>
      </c>
      <c r="V131">
        <v>17.991697141363879</v>
      </c>
      <c r="W131">
        <v>17.57626917983875</v>
      </c>
      <c r="X131">
        <v>17.175323236654165</v>
      </c>
      <c r="Y131">
        <v>16.79244474426666</v>
      </c>
      <c r="Z131">
        <v>16.433198051492798</v>
      </c>
      <c r="AA131">
        <v>16.10887849052401</v>
      </c>
      <c r="AB131">
        <v>15.830851695099604</v>
      </c>
      <c r="AC131">
        <v>15.597663746527655</v>
      </c>
      <c r="AD131">
        <v>15.402775495491595</v>
      </c>
      <c r="AE131">
        <v>15.23389071385596</v>
      </c>
      <c r="AF131">
        <v>15.067863297651277</v>
      </c>
      <c r="AG131">
        <v>14.879223797181272</v>
      </c>
      <c r="AH131">
        <v>14.653940862340601</v>
      </c>
      <c r="AI131">
        <v>14.393594224857953</v>
      </c>
      <c r="AJ131">
        <v>14.108878924074698</v>
      </c>
      <c r="AK131">
        <v>13.80917675212166</v>
      </c>
      <c r="AL131">
        <v>13.498709701594779</v>
      </c>
      <c r="AM131">
        <v>13.181185305474175</v>
      </c>
      <c r="AN131">
        <v>12.861105979377626</v>
      </c>
      <c r="AO131">
        <v>12.541897194512842</v>
      </c>
      <c r="AP131">
        <v>12.225653568335426</v>
      </c>
      <c r="AQ131">
        <v>11.909124687544312</v>
      </c>
      <c r="AR131">
        <v>11.586942679089669</v>
      </c>
      <c r="AS131">
        <v>11.256776542266909</v>
      </c>
      <c r="AT131">
        <v>10.921171222712127</v>
      </c>
      <c r="AU131">
        <v>10.584094718759927</v>
      </c>
      <c r="AV131">
        <v>10.251052952543978</v>
      </c>
      <c r="AW131">
        <v>9.9279248911529443</v>
      </c>
      <c r="AX131">
        <v>9.6206145645494843</v>
      </c>
      <c r="AY131">
        <v>9.3324516475525705</v>
      </c>
      <c r="AZ131">
        <v>9.067362952018609</v>
      </c>
      <c r="BA131">
        <v>8.8268118974050704</v>
      </c>
      <c r="BB131">
        <v>8.6087464045409927</v>
      </c>
      <c r="BC131">
        <v>8.4105697725087456</v>
      </c>
    </row>
    <row r="132" spans="1:55">
      <c r="A132" t="s">
        <v>907</v>
      </c>
      <c r="B132">
        <v>24.974112686841277</v>
      </c>
      <c r="C132">
        <v>24.588426208123721</v>
      </c>
      <c r="D132">
        <v>24.213176801390869</v>
      </c>
      <c r="E132">
        <v>23.841860420104911</v>
      </c>
      <c r="F132">
        <v>23.470075244716547</v>
      </c>
      <c r="G132">
        <v>23.091806054660164</v>
      </c>
      <c r="H132">
        <v>22.703672356626296</v>
      </c>
      <c r="I132">
        <v>22.311480509384293</v>
      </c>
      <c r="J132">
        <v>21.92535804616751</v>
      </c>
      <c r="K132">
        <v>21.556063112235577</v>
      </c>
      <c r="L132">
        <v>21.228689469379887</v>
      </c>
      <c r="M132">
        <v>20.971478371035211</v>
      </c>
      <c r="N132">
        <v>20.793524540783988</v>
      </c>
      <c r="O132">
        <v>20.68835008817894</v>
      </c>
      <c r="P132">
        <v>20.633262834958792</v>
      </c>
      <c r="Q132">
        <v>20.578492347387598</v>
      </c>
      <c r="R132">
        <v>20.466771916018061</v>
      </c>
      <c r="S132">
        <v>20.263767187075675</v>
      </c>
      <c r="T132">
        <v>19.965628409914906</v>
      </c>
      <c r="U132">
        <v>19.59514433944917</v>
      </c>
      <c r="V132">
        <v>19.17819569243105</v>
      </c>
      <c r="W132">
        <v>18.738289847032135</v>
      </c>
      <c r="X132">
        <v>18.302234065578489</v>
      </c>
      <c r="Y132">
        <v>17.893810492462958</v>
      </c>
      <c r="Z132">
        <v>17.528079147574349</v>
      </c>
      <c r="AA132">
        <v>17.224618257267988</v>
      </c>
      <c r="AB132">
        <v>16.997622615964577</v>
      </c>
      <c r="AC132">
        <v>16.838182947235996</v>
      </c>
      <c r="AD132">
        <v>16.731381927522662</v>
      </c>
      <c r="AE132">
        <v>16.659003259694256</v>
      </c>
      <c r="AF132">
        <v>16.589611354350382</v>
      </c>
      <c r="AG132">
        <v>16.489396226420656</v>
      </c>
      <c r="AH132">
        <v>16.341092423583355</v>
      </c>
      <c r="AI132">
        <v>16.149079058575126</v>
      </c>
      <c r="AJ132">
        <v>15.928796587822699</v>
      </c>
      <c r="AK132">
        <v>15.689702263629256</v>
      </c>
      <c r="AL132">
        <v>15.429861809196852</v>
      </c>
      <c r="AM132">
        <v>15.14582819774199</v>
      </c>
      <c r="AN132">
        <v>14.837845074600873</v>
      </c>
      <c r="AO132">
        <v>14.507312883013309</v>
      </c>
      <c r="AP132">
        <v>14.157151287259502</v>
      </c>
      <c r="AQ132">
        <v>13.785940437676826</v>
      </c>
      <c r="AR132">
        <v>13.391552132138658</v>
      </c>
      <c r="AS132">
        <v>12.975503934835119</v>
      </c>
      <c r="AT132">
        <v>12.543859939572506</v>
      </c>
      <c r="AU132">
        <v>12.103872692589178</v>
      </c>
      <c r="AV132">
        <v>11.663926267792753</v>
      </c>
      <c r="AW132">
        <v>11.232977369218919</v>
      </c>
      <c r="AX132">
        <v>10.81965193984052</v>
      </c>
      <c r="AY132">
        <v>10.430505169691829</v>
      </c>
      <c r="AZ132">
        <v>10.071455243743372</v>
      </c>
      <c r="BA132">
        <v>9.7453897977753741</v>
      </c>
      <c r="BB132">
        <v>9.4491795640599943</v>
      </c>
      <c r="BC132">
        <v>9.1795695458665616</v>
      </c>
    </row>
    <row r="133" spans="1:55">
      <c r="A133" t="s">
        <v>908</v>
      </c>
      <c r="B133">
        <v>7.5</v>
      </c>
      <c r="C133">
        <v>7.8</v>
      </c>
      <c r="D133">
        <v>9.5</v>
      </c>
      <c r="E133">
        <v>8.1</v>
      </c>
      <c r="F133">
        <v>7.9</v>
      </c>
      <c r="G133">
        <v>8.1</v>
      </c>
      <c r="H133">
        <v>7.8</v>
      </c>
      <c r="I133">
        <v>7.8</v>
      </c>
      <c r="J133">
        <v>7.1</v>
      </c>
      <c r="K133">
        <v>8</v>
      </c>
      <c r="L133">
        <v>7.7</v>
      </c>
      <c r="M133">
        <v>8.6</v>
      </c>
      <c r="N133">
        <v>6.7</v>
      </c>
      <c r="O133">
        <v>7.8</v>
      </c>
      <c r="P133">
        <v>6.3</v>
      </c>
      <c r="Q133">
        <v>7.5</v>
      </c>
      <c r="R133">
        <v>7.4</v>
      </c>
      <c r="S133">
        <v>6.1</v>
      </c>
      <c r="T133">
        <v>6.5</v>
      </c>
      <c r="U133">
        <v>6.8</v>
      </c>
      <c r="V133">
        <v>6.9</v>
      </c>
      <c r="W133">
        <v>6.3</v>
      </c>
      <c r="X133">
        <v>6.4</v>
      </c>
      <c r="Y133">
        <v>5.7</v>
      </c>
      <c r="Z133">
        <v>6.7</v>
      </c>
      <c r="AA133">
        <v>6.4</v>
      </c>
      <c r="AB133">
        <v>6.9</v>
      </c>
      <c r="AC133">
        <v>6.5</v>
      </c>
      <c r="AD133">
        <v>7</v>
      </c>
      <c r="AE133">
        <v>6.1</v>
      </c>
      <c r="AF133">
        <v>6.8</v>
      </c>
      <c r="AG133">
        <v>6.4</v>
      </c>
      <c r="AH133">
        <v>6.1</v>
      </c>
      <c r="AI133">
        <v>5.9</v>
      </c>
      <c r="AJ133">
        <v>6.8</v>
      </c>
      <c r="AK133">
        <v>7.3</v>
      </c>
      <c r="AL133">
        <v>7.4</v>
      </c>
      <c r="AM133">
        <v>7.4</v>
      </c>
      <c r="AN133">
        <v>6.6</v>
      </c>
      <c r="AO133">
        <v>6.4</v>
      </c>
      <c r="AP133">
        <v>7.3</v>
      </c>
      <c r="AQ133">
        <v>6.6</v>
      </c>
      <c r="AR133">
        <v>6.4</v>
      </c>
      <c r="AS133">
        <v>6.4</v>
      </c>
      <c r="AT133">
        <v>5.7</v>
      </c>
      <c r="AU133">
        <v>6.2</v>
      </c>
      <c r="AV133">
        <v>6.3</v>
      </c>
      <c r="AW133">
        <v>6.4</v>
      </c>
      <c r="AX133">
        <v>5.8</v>
      </c>
      <c r="AY133">
        <v>6.4</v>
      </c>
      <c r="AZ133">
        <v>6.6</v>
      </c>
      <c r="BA133">
        <v>6.8</v>
      </c>
      <c r="BB133">
        <v>6.1</v>
      </c>
      <c r="BC133">
        <v>6.7</v>
      </c>
    </row>
    <row r="134" spans="1:55">
      <c r="A134" t="s">
        <v>732</v>
      </c>
      <c r="B134">
        <v>12.262</v>
      </c>
      <c r="C134">
        <v>11.680999999999999</v>
      </c>
      <c r="D134">
        <v>11.143000000000001</v>
      </c>
      <c r="E134">
        <v>10.64</v>
      </c>
      <c r="F134">
        <v>10.164999999999999</v>
      </c>
      <c r="G134">
        <v>9.7140000000000004</v>
      </c>
      <c r="H134">
        <v>9.2850000000000001</v>
      </c>
      <c r="I134">
        <v>8.8840000000000003</v>
      </c>
      <c r="J134">
        <v>8.5150000000000006</v>
      </c>
      <c r="K134">
        <v>8.1790000000000003</v>
      </c>
      <c r="L134">
        <v>7.8769999999999998</v>
      </c>
      <c r="M134">
        <v>7.6139999999999999</v>
      </c>
      <c r="N134">
        <v>7.39</v>
      </c>
      <c r="O134">
        <v>7.2030000000000003</v>
      </c>
      <c r="P134">
        <v>7.0469999999999997</v>
      </c>
      <c r="Q134">
        <v>6.9119999999999999</v>
      </c>
      <c r="R134">
        <v>6.7880000000000003</v>
      </c>
      <c r="S134">
        <v>6.665</v>
      </c>
      <c r="T134">
        <v>6.5430000000000001</v>
      </c>
      <c r="U134">
        <v>6.42</v>
      </c>
      <c r="V134">
        <v>6.3070000000000004</v>
      </c>
      <c r="W134">
        <v>6.2190000000000003</v>
      </c>
      <c r="X134">
        <v>6.1660000000000004</v>
      </c>
      <c r="Y134">
        <v>6.1559999999999997</v>
      </c>
      <c r="Z134">
        <v>6.1849999999999996</v>
      </c>
      <c r="AA134">
        <v>6.2430000000000003</v>
      </c>
      <c r="AB134">
        <v>6.3120000000000003</v>
      </c>
      <c r="AC134">
        <v>6.375</v>
      </c>
      <c r="AD134">
        <v>6.4240000000000004</v>
      </c>
      <c r="AE134">
        <v>6.4589999999999996</v>
      </c>
      <c r="AF134">
        <v>6.4989999999999997</v>
      </c>
      <c r="AG134">
        <v>6.5709999999999997</v>
      </c>
      <c r="AH134">
        <v>6.6929999999999996</v>
      </c>
      <c r="AI134">
        <v>6.8659999999999997</v>
      </c>
      <c r="AJ134">
        <v>7.0750000000000002</v>
      </c>
      <c r="AK134">
        <v>7.2789999999999999</v>
      </c>
      <c r="AL134">
        <v>7.4219999999999997</v>
      </c>
      <c r="AM134">
        <v>7.4660000000000002</v>
      </c>
      <c r="AN134">
        <v>7.3949999999999996</v>
      </c>
      <c r="AO134">
        <v>7.2169999999999996</v>
      </c>
      <c r="AP134">
        <v>6.9690000000000003</v>
      </c>
      <c r="AQ134">
        <v>6.7060000000000004</v>
      </c>
      <c r="AR134">
        <v>6.49</v>
      </c>
      <c r="AS134">
        <v>6.3620000000000001</v>
      </c>
      <c r="AT134">
        <v>6.3360000000000003</v>
      </c>
      <c r="AU134">
        <v>6.4039999999999999</v>
      </c>
      <c r="AV134">
        <v>6.5369999999999999</v>
      </c>
      <c r="AW134">
        <v>6.69</v>
      </c>
      <c r="AX134">
        <v>6.8220000000000001</v>
      </c>
      <c r="AY134">
        <v>6.923</v>
      </c>
      <c r="AZ134">
        <v>6.9859999999999998</v>
      </c>
      <c r="BA134">
        <v>7.0170000000000003</v>
      </c>
      <c r="BB134">
        <v>7.0369999999999999</v>
      </c>
      <c r="BC134">
        <v>7.0609999999999999</v>
      </c>
    </row>
    <row r="135" spans="1:55">
      <c r="A135" t="s">
        <v>909</v>
      </c>
      <c r="B135">
        <v>20.106851298081949</v>
      </c>
      <c r="C135">
        <v>19.608022325185061</v>
      </c>
      <c r="D135">
        <v>19.11919186257909</v>
      </c>
      <c r="E135">
        <v>18.640664185340544</v>
      </c>
      <c r="F135">
        <v>18.172965401262971</v>
      </c>
      <c r="G135">
        <v>17.724278285043592</v>
      </c>
      <c r="H135">
        <v>17.301450715235816</v>
      </c>
      <c r="I135">
        <v>16.90835890798407</v>
      </c>
      <c r="J135">
        <v>16.544497451829756</v>
      </c>
      <c r="K135">
        <v>16.206010079520681</v>
      </c>
      <c r="L135">
        <v>15.882832882130305</v>
      </c>
      <c r="M135">
        <v>15.560126217396197</v>
      </c>
      <c r="N135">
        <v>15.227026527987629</v>
      </c>
      <c r="O135">
        <v>14.87961341130371</v>
      </c>
      <c r="P135">
        <v>14.518380344043857</v>
      </c>
      <c r="Q135">
        <v>14.150780116689043</v>
      </c>
      <c r="R135">
        <v>13.787529199120884</v>
      </c>
      <c r="S135">
        <v>13.441888460363025</v>
      </c>
      <c r="T135">
        <v>13.122159193672866</v>
      </c>
      <c r="U135">
        <v>12.81406521367458</v>
      </c>
      <c r="V135">
        <v>12.559333311451226</v>
      </c>
      <c r="W135">
        <v>12.306291322792527</v>
      </c>
      <c r="X135">
        <v>12.085240270050758</v>
      </c>
      <c r="Y135">
        <v>11.880195866892086</v>
      </c>
      <c r="Z135">
        <v>11.689225155149174</v>
      </c>
      <c r="AA135">
        <v>11.474727483298205</v>
      </c>
      <c r="AB135">
        <v>11.245866721153076</v>
      </c>
      <c r="AC135">
        <v>11.045149994874741</v>
      </c>
      <c r="AD135">
        <v>10.840975879826431</v>
      </c>
      <c r="AE135">
        <v>10.62259509313153</v>
      </c>
      <c r="AF135">
        <v>10.423193487739502</v>
      </c>
      <c r="AG135">
        <v>10.242887197183245</v>
      </c>
      <c r="AH135">
        <v>10.064646790272018</v>
      </c>
      <c r="AI135">
        <v>9.9022340980161196</v>
      </c>
      <c r="AJ135">
        <v>9.7419330946559857</v>
      </c>
      <c r="AK135">
        <v>9.5956589462829651</v>
      </c>
      <c r="AL135">
        <v>9.4394432309821195</v>
      </c>
      <c r="AM135">
        <v>9.293026188224573</v>
      </c>
      <c r="AN135">
        <v>9.1564165649673672</v>
      </c>
      <c r="AO135">
        <v>9.0472418043882321</v>
      </c>
      <c r="AP135">
        <v>8.9507048990697662</v>
      </c>
      <c r="AQ135">
        <v>8.8420826426854902</v>
      </c>
      <c r="AR135">
        <v>8.7427990814705652</v>
      </c>
      <c r="AS135">
        <v>8.6477777500969779</v>
      </c>
      <c r="AT135">
        <v>8.5387878311041376</v>
      </c>
      <c r="AU135">
        <v>8.4458256812787607</v>
      </c>
      <c r="AV135">
        <v>8.3288684952072725</v>
      </c>
      <c r="AW135">
        <v>8.2224566930644762</v>
      </c>
      <c r="AX135">
        <v>8.1168315267377711</v>
      </c>
      <c r="AY135">
        <v>7.9972441390136986</v>
      </c>
      <c r="AZ135">
        <v>7.9057952081552969</v>
      </c>
      <c r="BA135">
        <v>7.8109839856883188</v>
      </c>
      <c r="BB135">
        <v>7.7378924848064417</v>
      </c>
      <c r="BC135">
        <v>7.6730644102628327</v>
      </c>
    </row>
    <row r="136" spans="1:55">
      <c r="A136" t="s">
        <v>910</v>
      </c>
      <c r="B136">
        <v>21.23826740574555</v>
      </c>
      <c r="C136">
        <v>17.432659569397309</v>
      </c>
      <c r="D136">
        <v>15.856099292750695</v>
      </c>
      <c r="E136">
        <v>15.542922787956879</v>
      </c>
      <c r="F136">
        <v>15.683752208050485</v>
      </c>
      <c r="G136">
        <v>14.788782256108705</v>
      </c>
      <c r="H136">
        <v>14.296778602827771</v>
      </c>
      <c r="I136">
        <v>13.918434771673725</v>
      </c>
      <c r="J136">
        <v>13.601201744224115</v>
      </c>
      <c r="K136">
        <v>13.315047293875505</v>
      </c>
      <c r="L136">
        <v>12.950133616245221</v>
      </c>
      <c r="M136">
        <v>12.646974486574418</v>
      </c>
      <c r="N136">
        <v>12.524127467570842</v>
      </c>
      <c r="O136">
        <v>12.1447559071573</v>
      </c>
      <c r="P136">
        <v>12.028703083886942</v>
      </c>
      <c r="Q136">
        <v>11.824855359696928</v>
      </c>
      <c r="R136">
        <v>11.603905217395887</v>
      </c>
      <c r="S136">
        <v>11.299171977025013</v>
      </c>
      <c r="T136">
        <v>10.928419038384886</v>
      </c>
      <c r="U136">
        <v>10.732242616944555</v>
      </c>
      <c r="V136">
        <v>10.618613191970892</v>
      </c>
      <c r="W136">
        <v>10.454961144817043</v>
      </c>
      <c r="X136">
        <v>10.372692333819941</v>
      </c>
      <c r="Y136">
        <v>10.316977385719817</v>
      </c>
      <c r="Z136">
        <v>10.156481601151043</v>
      </c>
      <c r="AA136">
        <v>9.9984972719058085</v>
      </c>
      <c r="AB136">
        <v>9.8627026684668433</v>
      </c>
      <c r="AC136">
        <v>9.6935188254252758</v>
      </c>
      <c r="AD136">
        <v>9.5420708147095024</v>
      </c>
      <c r="AE136">
        <v>9.3819725984333786</v>
      </c>
      <c r="AF136">
        <v>9.3036880365963679</v>
      </c>
      <c r="AG136">
        <v>9.2173613935388978</v>
      </c>
      <c r="AH136">
        <v>9.0986755461065556</v>
      </c>
      <c r="AI136">
        <v>9.0109143455281231</v>
      </c>
      <c r="AJ136">
        <v>8.8770116026700343</v>
      </c>
      <c r="AK136">
        <v>8.8202602707035691</v>
      </c>
      <c r="AL136">
        <v>8.7272255175847455</v>
      </c>
      <c r="AM136">
        <v>8.622570444159571</v>
      </c>
      <c r="AN136">
        <v>8.5316079380916463</v>
      </c>
      <c r="AO136">
        <v>8.4462031662087416</v>
      </c>
      <c r="AP136">
        <v>8.374943380027176</v>
      </c>
      <c r="AQ136">
        <v>8.2963246099591395</v>
      </c>
      <c r="AR136">
        <v>8.2312199321327544</v>
      </c>
      <c r="AS136">
        <v>8.1535497739421725</v>
      </c>
      <c r="AT136">
        <v>8.074791367721005</v>
      </c>
      <c r="AU136">
        <v>8.0249540116826346</v>
      </c>
      <c r="AV136">
        <v>8.0079352148909848</v>
      </c>
      <c r="AW136">
        <v>7.9499791415281784</v>
      </c>
      <c r="AX136">
        <v>7.8943604832794927</v>
      </c>
      <c r="AY136">
        <v>7.8066541490761283</v>
      </c>
      <c r="AZ136">
        <v>7.7351908019429798</v>
      </c>
      <c r="BA136">
        <v>7.6623320154417387</v>
      </c>
      <c r="BB136">
        <v>7.6001716584049417</v>
      </c>
      <c r="BC136">
        <v>7.5511980662742868</v>
      </c>
    </row>
    <row r="137" spans="1:55">
      <c r="A137" t="s">
        <v>911</v>
      </c>
      <c r="B137">
        <v>19.177</v>
      </c>
      <c r="C137">
        <v>18.814</v>
      </c>
      <c r="D137">
        <v>18.510000000000002</v>
      </c>
      <c r="E137">
        <v>18.268999999999998</v>
      </c>
      <c r="F137">
        <v>18.087</v>
      </c>
      <c r="G137">
        <v>17.954000000000001</v>
      </c>
      <c r="H137">
        <v>17.853999999999999</v>
      </c>
      <c r="I137">
        <v>17.768000000000001</v>
      </c>
      <c r="J137">
        <v>17.672000000000001</v>
      </c>
      <c r="K137">
        <v>17.553999999999998</v>
      </c>
      <c r="L137">
        <v>17.399000000000001</v>
      </c>
      <c r="M137">
        <v>17.202000000000002</v>
      </c>
      <c r="N137">
        <v>16.965</v>
      </c>
      <c r="O137">
        <v>16.693999999999999</v>
      </c>
      <c r="P137">
        <v>16.387</v>
      </c>
      <c r="Q137">
        <v>16.045999999999999</v>
      </c>
      <c r="R137">
        <v>15.669</v>
      </c>
      <c r="S137">
        <v>15.263999999999999</v>
      </c>
      <c r="T137">
        <v>14.840999999999999</v>
      </c>
      <c r="U137">
        <v>14.409000000000001</v>
      </c>
      <c r="V137">
        <v>13.983000000000001</v>
      </c>
      <c r="W137">
        <v>13.577</v>
      </c>
      <c r="X137">
        <v>13.196999999999999</v>
      </c>
      <c r="Y137">
        <v>12.845000000000001</v>
      </c>
      <c r="Z137">
        <v>12.523999999999999</v>
      </c>
      <c r="AA137">
        <v>12.211</v>
      </c>
      <c r="AB137">
        <v>11.872999999999999</v>
      </c>
      <c r="AC137">
        <v>11.5</v>
      </c>
      <c r="AD137">
        <v>11.099</v>
      </c>
      <c r="AE137">
        <v>10.7</v>
      </c>
      <c r="AF137">
        <v>10.353999999999999</v>
      </c>
      <c r="AG137">
        <v>10.125999999999999</v>
      </c>
      <c r="AH137">
        <v>10.067</v>
      </c>
      <c r="AI137">
        <v>10.212999999999999</v>
      </c>
      <c r="AJ137">
        <v>10.577</v>
      </c>
      <c r="AK137">
        <v>11.179</v>
      </c>
      <c r="AL137">
        <v>12.025</v>
      </c>
      <c r="AM137">
        <v>13.06</v>
      </c>
      <c r="AN137">
        <v>14.204000000000001</v>
      </c>
      <c r="AO137">
        <v>15.384</v>
      </c>
      <c r="AP137">
        <v>16.495999999999999</v>
      </c>
      <c r="AQ137">
        <v>17.437999999999999</v>
      </c>
      <c r="AR137">
        <v>18.149000000000001</v>
      </c>
      <c r="AS137">
        <v>18.591000000000001</v>
      </c>
      <c r="AT137">
        <v>18.747</v>
      </c>
      <c r="AU137">
        <v>18.625</v>
      </c>
      <c r="AV137">
        <v>18.263000000000002</v>
      </c>
      <c r="AW137">
        <v>17.751000000000001</v>
      </c>
      <c r="AX137">
        <v>17.175999999999998</v>
      </c>
      <c r="AY137">
        <v>16.594000000000001</v>
      </c>
      <c r="AZ137">
        <v>16.061</v>
      </c>
      <c r="BA137">
        <v>15.615</v>
      </c>
      <c r="BB137">
        <v>15.26</v>
      </c>
      <c r="BC137">
        <v>14.989000000000001</v>
      </c>
    </row>
    <row r="138" spans="1:55">
      <c r="A138" t="s">
        <v>912</v>
      </c>
      <c r="B138">
        <v>7.8</v>
      </c>
      <c r="C138">
        <v>7.9</v>
      </c>
      <c r="D138">
        <v>8.6999999999999993</v>
      </c>
      <c r="E138">
        <v>8</v>
      </c>
      <c r="F138">
        <v>7.4</v>
      </c>
      <c r="G138">
        <v>7.9</v>
      </c>
      <c r="H138">
        <v>7.9</v>
      </c>
      <c r="I138">
        <v>8.1</v>
      </c>
      <c r="J138">
        <v>8.4</v>
      </c>
      <c r="K138">
        <v>8.6999999999999993</v>
      </c>
      <c r="L138">
        <v>8.9</v>
      </c>
      <c r="M138">
        <v>8.5</v>
      </c>
      <c r="N138">
        <v>9.1</v>
      </c>
      <c r="O138">
        <v>9</v>
      </c>
      <c r="P138">
        <v>9</v>
      </c>
      <c r="Q138">
        <v>9.5</v>
      </c>
      <c r="R138">
        <v>9.6</v>
      </c>
      <c r="S138">
        <v>9.8000000000000007</v>
      </c>
      <c r="T138">
        <v>10.1</v>
      </c>
      <c r="U138">
        <v>10.3</v>
      </c>
      <c r="V138">
        <v>10.5</v>
      </c>
      <c r="W138">
        <v>10.4</v>
      </c>
      <c r="X138">
        <v>10.1</v>
      </c>
      <c r="Y138">
        <v>10.5</v>
      </c>
      <c r="Z138">
        <v>11</v>
      </c>
      <c r="AA138">
        <v>11.1</v>
      </c>
      <c r="AB138">
        <v>10</v>
      </c>
      <c r="AC138">
        <v>10.199999999999999</v>
      </c>
      <c r="AD138">
        <v>10.3</v>
      </c>
      <c r="AE138">
        <v>10.4</v>
      </c>
      <c r="AF138">
        <v>10.8</v>
      </c>
      <c r="AG138">
        <v>11.1</v>
      </c>
      <c r="AH138">
        <v>11.2</v>
      </c>
      <c r="AI138">
        <v>12.5</v>
      </c>
      <c r="AJ138">
        <v>12.7</v>
      </c>
      <c r="AK138">
        <v>12.5</v>
      </c>
      <c r="AL138">
        <v>11.9</v>
      </c>
      <c r="AM138">
        <v>11.5</v>
      </c>
      <c r="AN138">
        <v>11.5</v>
      </c>
      <c r="AO138">
        <v>11.4</v>
      </c>
      <c r="AP138">
        <v>11.1</v>
      </c>
      <c r="AQ138">
        <v>11.6</v>
      </c>
      <c r="AR138">
        <v>11.9</v>
      </c>
      <c r="AS138">
        <v>12</v>
      </c>
      <c r="AT138">
        <v>12.2</v>
      </c>
      <c r="AU138">
        <v>13.2</v>
      </c>
      <c r="AV138">
        <v>13.7</v>
      </c>
      <c r="AW138">
        <v>14.1</v>
      </c>
      <c r="AX138">
        <v>13.7</v>
      </c>
      <c r="AY138">
        <v>13.3</v>
      </c>
      <c r="AZ138">
        <v>13.6</v>
      </c>
      <c r="BA138">
        <v>13.6</v>
      </c>
      <c r="BB138">
        <v>13.7</v>
      </c>
      <c r="BC138">
        <v>14</v>
      </c>
    </row>
    <row r="139" spans="1:55">
      <c r="A139" t="s">
        <v>913</v>
      </c>
      <c r="B139">
        <v>11.8</v>
      </c>
      <c r="C139">
        <v>11.4</v>
      </c>
      <c r="D139">
        <v>12.6</v>
      </c>
      <c r="E139">
        <v>12.1</v>
      </c>
      <c r="F139">
        <v>11.8</v>
      </c>
      <c r="G139">
        <v>12.2</v>
      </c>
      <c r="H139">
        <v>12.1</v>
      </c>
      <c r="I139">
        <v>12.3</v>
      </c>
      <c r="J139">
        <v>12.2</v>
      </c>
      <c r="K139">
        <v>12.4</v>
      </c>
      <c r="L139">
        <v>12.2</v>
      </c>
      <c r="M139">
        <v>12.8</v>
      </c>
      <c r="N139">
        <v>11.9</v>
      </c>
      <c r="O139">
        <v>12</v>
      </c>
      <c r="P139">
        <v>12.2</v>
      </c>
      <c r="Q139">
        <v>12.2</v>
      </c>
      <c r="R139">
        <v>12.5</v>
      </c>
      <c r="S139">
        <v>11.3</v>
      </c>
      <c r="T139">
        <v>11.6</v>
      </c>
      <c r="U139">
        <v>11</v>
      </c>
      <c r="V139">
        <v>11.3</v>
      </c>
      <c r="W139">
        <v>11.2</v>
      </c>
      <c r="X139">
        <v>11.3</v>
      </c>
      <c r="Y139">
        <v>11.3</v>
      </c>
      <c r="Z139">
        <v>11.1</v>
      </c>
      <c r="AA139">
        <v>11</v>
      </c>
      <c r="AB139">
        <v>10.8</v>
      </c>
      <c r="AC139">
        <v>10.8</v>
      </c>
      <c r="AD139">
        <v>10.3</v>
      </c>
      <c r="AE139">
        <v>10.6</v>
      </c>
      <c r="AF139">
        <v>9.9</v>
      </c>
      <c r="AG139">
        <v>9.6999999999999993</v>
      </c>
      <c r="AH139">
        <v>10.3</v>
      </c>
      <c r="AI139">
        <v>9.8000000000000007</v>
      </c>
      <c r="AJ139">
        <v>9.4</v>
      </c>
      <c r="AK139">
        <v>9.3000000000000007</v>
      </c>
      <c r="AL139">
        <v>9.4</v>
      </c>
      <c r="AM139">
        <v>9.4</v>
      </c>
      <c r="AN139">
        <v>9.1999999999999993</v>
      </c>
      <c r="AO139">
        <v>8.8000000000000007</v>
      </c>
      <c r="AP139">
        <v>8.6</v>
      </c>
      <c r="AQ139">
        <v>8.4</v>
      </c>
      <c r="AR139">
        <v>8.4</v>
      </c>
      <c r="AS139">
        <v>9</v>
      </c>
      <c r="AT139">
        <v>7.8</v>
      </c>
      <c r="AU139">
        <v>7.8</v>
      </c>
      <c r="AV139">
        <v>8</v>
      </c>
      <c r="AW139">
        <v>8.1</v>
      </c>
      <c r="AX139">
        <v>7.4</v>
      </c>
      <c r="AY139">
        <v>7.3</v>
      </c>
      <c r="AZ139">
        <v>7.4</v>
      </c>
      <c r="BA139">
        <v>7.4</v>
      </c>
      <c r="BB139">
        <v>7.3</v>
      </c>
      <c r="BC139">
        <v>7</v>
      </c>
    </row>
    <row r="140" spans="1:55">
      <c r="A140" t="s">
        <v>914</v>
      </c>
      <c r="B140">
        <v>10</v>
      </c>
      <c r="C140">
        <v>10.1</v>
      </c>
      <c r="D140">
        <v>10.8</v>
      </c>
      <c r="E140">
        <v>10.3</v>
      </c>
      <c r="F140">
        <v>9.4</v>
      </c>
      <c r="G140">
        <v>10.1</v>
      </c>
      <c r="H140">
        <v>10.199999999999999</v>
      </c>
      <c r="I140">
        <v>10.6</v>
      </c>
      <c r="J140">
        <v>10.8</v>
      </c>
      <c r="K140">
        <v>11.2</v>
      </c>
      <c r="L140">
        <v>11.3</v>
      </c>
      <c r="M140">
        <v>11.1</v>
      </c>
      <c r="N140">
        <v>11.4</v>
      </c>
      <c r="O140">
        <v>11.6</v>
      </c>
      <c r="P140">
        <v>11.5</v>
      </c>
      <c r="Q140">
        <v>12.2</v>
      </c>
      <c r="R140">
        <v>12.3</v>
      </c>
      <c r="S140">
        <v>12.4</v>
      </c>
      <c r="T140">
        <v>12.5</v>
      </c>
      <c r="U140">
        <v>12.8</v>
      </c>
      <c r="V140">
        <v>12.8</v>
      </c>
      <c r="W140">
        <v>12.7</v>
      </c>
      <c r="X140">
        <v>12.3</v>
      </c>
      <c r="Y140">
        <v>12.7</v>
      </c>
      <c r="Z140">
        <v>13</v>
      </c>
      <c r="AA140">
        <v>13.2</v>
      </c>
      <c r="AB140">
        <v>12</v>
      </c>
      <c r="AC140">
        <v>12.2</v>
      </c>
      <c r="AD140">
        <v>12.2</v>
      </c>
      <c r="AE140">
        <v>12.2</v>
      </c>
      <c r="AF140">
        <v>13.1</v>
      </c>
      <c r="AG140">
        <v>13.1</v>
      </c>
      <c r="AH140">
        <v>13.5</v>
      </c>
      <c r="AI140">
        <v>15.3</v>
      </c>
      <c r="AJ140">
        <v>16.600000000000001</v>
      </c>
      <c r="AK140">
        <v>15.7</v>
      </c>
      <c r="AL140">
        <v>14</v>
      </c>
      <c r="AM140">
        <v>13.8</v>
      </c>
      <c r="AN140">
        <v>14.2</v>
      </c>
      <c r="AO140">
        <v>13.7</v>
      </c>
      <c r="AP140">
        <v>13.6</v>
      </c>
      <c r="AQ140">
        <v>14.1</v>
      </c>
      <c r="AR140">
        <v>14.1</v>
      </c>
      <c r="AS140">
        <v>14.2</v>
      </c>
      <c r="AT140">
        <v>14.2</v>
      </c>
      <c r="AU140">
        <v>14.6</v>
      </c>
      <c r="AV140">
        <v>14.9</v>
      </c>
      <c r="AW140">
        <v>15</v>
      </c>
      <c r="AX140">
        <v>14.2</v>
      </c>
      <c r="AY140">
        <v>14</v>
      </c>
      <c r="AZ140">
        <v>14.3</v>
      </c>
      <c r="BA140">
        <v>13.9</v>
      </c>
      <c r="BB140">
        <v>14.3</v>
      </c>
      <c r="BC140">
        <v>14.3</v>
      </c>
    </row>
    <row r="141" spans="1:55">
      <c r="A141" t="s">
        <v>915</v>
      </c>
      <c r="B141">
        <v>9.3079999999999998</v>
      </c>
      <c r="C141">
        <v>8.9930000000000003</v>
      </c>
      <c r="D141">
        <v>8.6509999999999998</v>
      </c>
      <c r="E141">
        <v>8.2899999999999991</v>
      </c>
      <c r="F141">
        <v>7.9269999999999996</v>
      </c>
      <c r="G141">
        <v>7.5810000000000004</v>
      </c>
      <c r="H141">
        <v>7.2690000000000001</v>
      </c>
      <c r="I141">
        <v>7.0039999999999996</v>
      </c>
      <c r="J141">
        <v>6.7939999999999996</v>
      </c>
      <c r="K141">
        <v>6.6449999999999996</v>
      </c>
      <c r="L141">
        <v>6.5579999999999998</v>
      </c>
      <c r="M141">
        <v>6.5289999999999999</v>
      </c>
      <c r="N141">
        <v>6.5439999999999996</v>
      </c>
      <c r="O141">
        <v>6.5890000000000004</v>
      </c>
      <c r="P141">
        <v>6.6529999999999996</v>
      </c>
      <c r="Q141">
        <v>6.7309999999999999</v>
      </c>
      <c r="R141">
        <v>6.8230000000000004</v>
      </c>
      <c r="S141">
        <v>6.9249999999999998</v>
      </c>
      <c r="T141">
        <v>7.0289999999999999</v>
      </c>
      <c r="U141">
        <v>7.1219999999999999</v>
      </c>
      <c r="V141">
        <v>7.1829999999999998</v>
      </c>
      <c r="W141">
        <v>7.1929999999999996</v>
      </c>
      <c r="X141">
        <v>7.1429999999999998</v>
      </c>
      <c r="Y141">
        <v>7.032</v>
      </c>
      <c r="Z141">
        <v>6.8630000000000004</v>
      </c>
      <c r="AA141">
        <v>6.6470000000000002</v>
      </c>
      <c r="AB141">
        <v>6.399</v>
      </c>
      <c r="AC141">
        <v>6.1420000000000003</v>
      </c>
      <c r="AD141">
        <v>5.8979999999999997</v>
      </c>
      <c r="AE141">
        <v>5.6769999999999996</v>
      </c>
      <c r="AF141">
        <v>5.4889999999999999</v>
      </c>
      <c r="AG141">
        <v>5.3369999999999997</v>
      </c>
      <c r="AH141">
        <v>5.2130000000000001</v>
      </c>
      <c r="AI141">
        <v>5.1100000000000003</v>
      </c>
      <c r="AJ141">
        <v>5.0279999999999996</v>
      </c>
      <c r="AK141">
        <v>4.9669999999999996</v>
      </c>
      <c r="AL141">
        <v>4.9240000000000004</v>
      </c>
      <c r="AM141">
        <v>4.8979999999999997</v>
      </c>
      <c r="AN141">
        <v>4.8849999999999998</v>
      </c>
      <c r="AO141">
        <v>4.88</v>
      </c>
      <c r="AP141">
        <v>4.8780000000000001</v>
      </c>
      <c r="AQ141">
        <v>4.875</v>
      </c>
      <c r="AR141">
        <v>4.867</v>
      </c>
      <c r="AS141">
        <v>4.8540000000000001</v>
      </c>
      <c r="AT141">
        <v>4.835</v>
      </c>
      <c r="AU141">
        <v>4.8129999999999997</v>
      </c>
      <c r="AV141">
        <v>4.7889999999999997</v>
      </c>
      <c r="AW141">
        <v>4.7690000000000001</v>
      </c>
      <c r="AX141">
        <v>4.7560000000000002</v>
      </c>
      <c r="AY141">
        <v>4.7510000000000003</v>
      </c>
      <c r="AZ141">
        <v>4.7539999999999996</v>
      </c>
      <c r="BA141">
        <v>4.7619999999999996</v>
      </c>
      <c r="BB141">
        <v>4.774</v>
      </c>
      <c r="BC141">
        <v>4.7869999999999999</v>
      </c>
    </row>
    <row r="142" spans="1:55">
      <c r="A142" t="s">
        <v>916</v>
      </c>
      <c r="X142">
        <v>3.6</v>
      </c>
      <c r="Y142">
        <v>3.5</v>
      </c>
      <c r="Z142">
        <v>3.4</v>
      </c>
      <c r="AA142">
        <v>3.4</v>
      </c>
      <c r="AB142">
        <v>3.1</v>
      </c>
      <c r="AC142">
        <v>3.1</v>
      </c>
      <c r="AD142">
        <v>2.9</v>
      </c>
      <c r="AE142">
        <v>2.9</v>
      </c>
      <c r="AF142">
        <v>2.8</v>
      </c>
      <c r="AG142">
        <v>2.6</v>
      </c>
      <c r="AH142">
        <v>2.8</v>
      </c>
      <c r="AI142">
        <v>2.8</v>
      </c>
      <c r="AJ142">
        <v>2.8</v>
      </c>
      <c r="AK142">
        <v>2.9</v>
      </c>
      <c r="AL142">
        <v>3</v>
      </c>
      <c r="AM142">
        <v>3</v>
      </c>
      <c r="AN142">
        <v>3.1</v>
      </c>
      <c r="AO142">
        <v>3.2</v>
      </c>
      <c r="AP142">
        <v>3.3</v>
      </c>
      <c r="AQ142">
        <v>3.4</v>
      </c>
      <c r="AR142">
        <v>3.5</v>
      </c>
      <c r="AS142">
        <v>3.5</v>
      </c>
      <c r="AT142">
        <v>3.6</v>
      </c>
      <c r="AU142">
        <v>3.7</v>
      </c>
      <c r="AV142">
        <v>3.7</v>
      </c>
      <c r="AW142">
        <v>3.7</v>
      </c>
      <c r="AX142">
        <v>3.7</v>
      </c>
      <c r="AY142">
        <v>3.8</v>
      </c>
      <c r="AZ142">
        <v>3.8</v>
      </c>
      <c r="BA142">
        <v>3.9</v>
      </c>
      <c r="BB142">
        <v>4</v>
      </c>
      <c r="BC142">
        <v>4</v>
      </c>
    </row>
    <row r="143" spans="1:55">
      <c r="A143" t="s">
        <v>630</v>
      </c>
      <c r="B143">
        <v>18.486999999999998</v>
      </c>
      <c r="C143">
        <v>18.114000000000001</v>
      </c>
      <c r="D143">
        <v>17.716999999999999</v>
      </c>
      <c r="E143">
        <v>17.300999999999998</v>
      </c>
      <c r="F143">
        <v>16.876000000000001</v>
      </c>
      <c r="G143">
        <v>16.449000000000002</v>
      </c>
      <c r="H143">
        <v>16.027000000000001</v>
      </c>
      <c r="I143">
        <v>15.614000000000001</v>
      </c>
      <c r="J143">
        <v>15.214</v>
      </c>
      <c r="K143">
        <v>14.831</v>
      </c>
      <c r="L143">
        <v>14.468</v>
      </c>
      <c r="M143">
        <v>14.13</v>
      </c>
      <c r="N143">
        <v>13.811999999999999</v>
      </c>
      <c r="O143">
        <v>13.507999999999999</v>
      </c>
      <c r="P143">
        <v>13.21</v>
      </c>
      <c r="Q143">
        <v>12.911</v>
      </c>
      <c r="R143">
        <v>12.597</v>
      </c>
      <c r="S143">
        <v>12.263</v>
      </c>
      <c r="T143">
        <v>11.904</v>
      </c>
      <c r="U143">
        <v>11.519</v>
      </c>
      <c r="V143">
        <v>11.11</v>
      </c>
      <c r="W143">
        <v>10.680999999999999</v>
      </c>
      <c r="X143">
        <v>10.242000000000001</v>
      </c>
      <c r="Y143">
        <v>9.8049999999999997</v>
      </c>
      <c r="Z143">
        <v>9.3780000000000001</v>
      </c>
      <c r="AA143">
        <v>8.9710000000000001</v>
      </c>
      <c r="AB143">
        <v>8.59</v>
      </c>
      <c r="AC143">
        <v>8.2370000000000001</v>
      </c>
      <c r="AD143">
        <v>7.9160000000000004</v>
      </c>
      <c r="AE143">
        <v>7.6280000000000001</v>
      </c>
      <c r="AF143">
        <v>7.3789999999999996</v>
      </c>
      <c r="AG143">
        <v>7.17</v>
      </c>
      <c r="AH143">
        <v>6.9960000000000004</v>
      </c>
      <c r="AI143">
        <v>6.8529999999999998</v>
      </c>
      <c r="AJ143">
        <v>6.7370000000000001</v>
      </c>
      <c r="AK143">
        <v>6.6429999999999998</v>
      </c>
      <c r="AL143">
        <v>6.5670000000000002</v>
      </c>
      <c r="AM143">
        <v>6.5030000000000001</v>
      </c>
      <c r="AN143">
        <v>6.4459999999999997</v>
      </c>
      <c r="AO143">
        <v>6.3940000000000001</v>
      </c>
      <c r="AP143">
        <v>6.3449999999999998</v>
      </c>
      <c r="AQ143">
        <v>6.298</v>
      </c>
      <c r="AR143">
        <v>6.2560000000000002</v>
      </c>
      <c r="AS143">
        <v>6.22</v>
      </c>
      <c r="AT143">
        <v>6.1870000000000003</v>
      </c>
      <c r="AU143">
        <v>6.1529999999999996</v>
      </c>
      <c r="AV143">
        <v>6.1150000000000002</v>
      </c>
      <c r="AW143">
        <v>6.07</v>
      </c>
      <c r="AX143">
        <v>6.0170000000000003</v>
      </c>
      <c r="AY143">
        <v>5.9589999999999996</v>
      </c>
      <c r="AZ143">
        <v>5.8970000000000002</v>
      </c>
      <c r="BA143">
        <v>5.8369999999999997</v>
      </c>
      <c r="BB143">
        <v>5.782</v>
      </c>
      <c r="BC143">
        <v>5.7370000000000001</v>
      </c>
    </row>
    <row r="144" spans="1:55">
      <c r="A144" t="s">
        <v>917</v>
      </c>
    </row>
    <row r="145" spans="1:55">
      <c r="A145" t="s">
        <v>918</v>
      </c>
      <c r="B145">
        <v>11.646000000000001</v>
      </c>
      <c r="C145">
        <v>11.351000000000001</v>
      </c>
      <c r="D145">
        <v>11.058</v>
      </c>
      <c r="E145">
        <v>10.769</v>
      </c>
      <c r="F145">
        <v>10.489000000000001</v>
      </c>
      <c r="G145">
        <v>10.227</v>
      </c>
      <c r="H145">
        <v>9.9960000000000004</v>
      </c>
      <c r="I145">
        <v>9.8030000000000008</v>
      </c>
      <c r="J145">
        <v>9.657</v>
      </c>
      <c r="K145">
        <v>9.56</v>
      </c>
      <c r="L145">
        <v>9.5139999999999993</v>
      </c>
      <c r="M145">
        <v>9.5150000000000006</v>
      </c>
      <c r="N145">
        <v>9.5559999999999992</v>
      </c>
      <c r="O145">
        <v>9.6270000000000007</v>
      </c>
      <c r="P145">
        <v>9.7240000000000002</v>
      </c>
      <c r="Q145">
        <v>9.8490000000000002</v>
      </c>
      <c r="R145">
        <v>10.01</v>
      </c>
      <c r="S145">
        <v>10.204000000000001</v>
      </c>
      <c r="T145">
        <v>10.423</v>
      </c>
      <c r="U145">
        <v>10.647</v>
      </c>
      <c r="V145">
        <v>10.847</v>
      </c>
      <c r="W145">
        <v>10.984</v>
      </c>
      <c r="X145">
        <v>11.039</v>
      </c>
      <c r="Y145">
        <v>11.009</v>
      </c>
      <c r="Z145">
        <v>10.9</v>
      </c>
      <c r="AA145">
        <v>10.738</v>
      </c>
      <c r="AB145">
        <v>10.558</v>
      </c>
      <c r="AC145">
        <v>10.404</v>
      </c>
      <c r="AD145">
        <v>10.308</v>
      </c>
      <c r="AE145">
        <v>10.286</v>
      </c>
      <c r="AF145">
        <v>10.343</v>
      </c>
      <c r="AG145">
        <v>10.473000000000001</v>
      </c>
      <c r="AH145">
        <v>10.651</v>
      </c>
      <c r="AI145">
        <v>10.852</v>
      </c>
      <c r="AJ145">
        <v>11.065</v>
      </c>
      <c r="AK145">
        <v>11.281000000000001</v>
      </c>
      <c r="AL145">
        <v>11.492000000000001</v>
      </c>
      <c r="AM145">
        <v>11.698</v>
      </c>
      <c r="AN145">
        <v>11.898</v>
      </c>
      <c r="AO145">
        <v>12.089</v>
      </c>
      <c r="AP145">
        <v>12.272</v>
      </c>
      <c r="AQ145">
        <v>12.449</v>
      </c>
      <c r="AR145">
        <v>12.627000000000001</v>
      </c>
      <c r="AS145">
        <v>12.805</v>
      </c>
      <c r="AT145">
        <v>12.984999999999999</v>
      </c>
      <c r="AU145">
        <v>13.161</v>
      </c>
      <c r="AV145">
        <v>13.329000000000001</v>
      </c>
      <c r="AW145">
        <v>13.486000000000001</v>
      </c>
      <c r="AX145">
        <v>13.627000000000001</v>
      </c>
      <c r="AY145">
        <v>13.753</v>
      </c>
      <c r="AZ145">
        <v>13.862</v>
      </c>
      <c r="BA145">
        <v>13.955</v>
      </c>
      <c r="BB145">
        <v>14.037000000000001</v>
      </c>
      <c r="BC145">
        <v>14.111000000000001</v>
      </c>
    </row>
    <row r="146" spans="1:55">
      <c r="A146" t="s">
        <v>674</v>
      </c>
      <c r="B146">
        <v>24.850999999999999</v>
      </c>
      <c r="C146">
        <v>24.419</v>
      </c>
      <c r="D146">
        <v>23.984000000000002</v>
      </c>
      <c r="E146">
        <v>23.550999999999998</v>
      </c>
      <c r="F146">
        <v>23.120999999999999</v>
      </c>
      <c r="G146">
        <v>22.698</v>
      </c>
      <c r="H146">
        <v>22.282</v>
      </c>
      <c r="I146">
        <v>21.873000000000001</v>
      </c>
      <c r="J146">
        <v>21.471</v>
      </c>
      <c r="K146">
        <v>21.076000000000001</v>
      </c>
      <c r="L146">
        <v>20.69</v>
      </c>
      <c r="M146">
        <v>20.315000000000001</v>
      </c>
      <c r="N146">
        <v>19.949000000000002</v>
      </c>
      <c r="O146">
        <v>19.591000000000001</v>
      </c>
      <c r="P146">
        <v>19.238</v>
      </c>
      <c r="Q146">
        <v>18.879000000000001</v>
      </c>
      <c r="R146">
        <v>18.501999999999999</v>
      </c>
      <c r="S146">
        <v>18.103000000000002</v>
      </c>
      <c r="T146">
        <v>17.687999999999999</v>
      </c>
      <c r="U146">
        <v>17.266999999999999</v>
      </c>
      <c r="V146">
        <v>16.87</v>
      </c>
      <c r="W146">
        <v>16.532</v>
      </c>
      <c r="X146">
        <v>16.273</v>
      </c>
      <c r="Y146">
        <v>16.100000000000001</v>
      </c>
      <c r="Z146">
        <v>16.001999999999999</v>
      </c>
      <c r="AA146">
        <v>15.955</v>
      </c>
      <c r="AB146">
        <v>15.923</v>
      </c>
      <c r="AC146">
        <v>15.863</v>
      </c>
      <c r="AD146">
        <v>15.74</v>
      </c>
      <c r="AE146">
        <v>15.537000000000001</v>
      </c>
      <c r="AF146">
        <v>15.24</v>
      </c>
      <c r="AG146">
        <v>14.851000000000001</v>
      </c>
      <c r="AH146">
        <v>14.393000000000001</v>
      </c>
      <c r="AI146">
        <v>13.891</v>
      </c>
      <c r="AJ146">
        <v>13.358000000000001</v>
      </c>
      <c r="AK146">
        <v>12.808999999999999</v>
      </c>
      <c r="AL146">
        <v>12.255000000000001</v>
      </c>
      <c r="AM146">
        <v>11.707000000000001</v>
      </c>
      <c r="AN146">
        <v>11.175000000000001</v>
      </c>
      <c r="AO146">
        <v>10.670999999999999</v>
      </c>
      <c r="AP146">
        <v>10.206</v>
      </c>
      <c r="AQ146">
        <v>9.7859999999999996</v>
      </c>
      <c r="AR146">
        <v>9.4079999999999995</v>
      </c>
      <c r="AS146">
        <v>9.0670000000000002</v>
      </c>
      <c r="AT146">
        <v>8.7629999999999999</v>
      </c>
      <c r="AU146">
        <v>8.49</v>
      </c>
      <c r="AV146">
        <v>8.2439999999999998</v>
      </c>
      <c r="AW146">
        <v>8.0169999999999995</v>
      </c>
      <c r="AX146">
        <v>7.8010000000000002</v>
      </c>
      <c r="AY146">
        <v>7.5940000000000003</v>
      </c>
      <c r="AZ146">
        <v>7.3929999999999998</v>
      </c>
      <c r="BA146">
        <v>7.1980000000000004</v>
      </c>
      <c r="BB146">
        <v>7.0129999999999999</v>
      </c>
      <c r="BC146">
        <v>6.8380000000000001</v>
      </c>
    </row>
    <row r="147" spans="1:55">
      <c r="A147" t="s">
        <v>919</v>
      </c>
      <c r="B147">
        <v>28.041</v>
      </c>
      <c r="C147">
        <v>27.623000000000001</v>
      </c>
      <c r="D147">
        <v>27.120999999999999</v>
      </c>
      <c r="E147">
        <v>26.545000000000002</v>
      </c>
      <c r="F147">
        <v>25.908999999999999</v>
      </c>
      <c r="G147">
        <v>25.221</v>
      </c>
      <c r="H147">
        <v>24.488</v>
      </c>
      <c r="I147">
        <v>23.715</v>
      </c>
      <c r="J147">
        <v>22.908000000000001</v>
      </c>
      <c r="K147">
        <v>22.08</v>
      </c>
      <c r="L147">
        <v>21.239000000000001</v>
      </c>
      <c r="M147">
        <v>20.385000000000002</v>
      </c>
      <c r="N147">
        <v>19.524999999999999</v>
      </c>
      <c r="O147">
        <v>18.664999999999999</v>
      </c>
      <c r="P147">
        <v>17.818000000000001</v>
      </c>
      <c r="Q147">
        <v>17.001000000000001</v>
      </c>
      <c r="R147">
        <v>16.227</v>
      </c>
      <c r="S147">
        <v>15.505000000000001</v>
      </c>
      <c r="T147">
        <v>14.836</v>
      </c>
      <c r="U147">
        <v>14.221</v>
      </c>
      <c r="V147">
        <v>13.657999999999999</v>
      </c>
      <c r="W147">
        <v>13.138999999999999</v>
      </c>
      <c r="X147">
        <v>12.65</v>
      </c>
      <c r="Y147">
        <v>12.176</v>
      </c>
      <c r="Z147">
        <v>11.708</v>
      </c>
      <c r="AA147">
        <v>11.236000000000001</v>
      </c>
      <c r="AB147">
        <v>10.752000000000001</v>
      </c>
      <c r="AC147">
        <v>10.256</v>
      </c>
      <c r="AD147">
        <v>9.7509999999999994</v>
      </c>
      <c r="AE147">
        <v>9.2390000000000008</v>
      </c>
      <c r="AF147">
        <v>8.7240000000000002</v>
      </c>
      <c r="AG147">
        <v>8.2119999999999997</v>
      </c>
      <c r="AH147">
        <v>7.7119999999999997</v>
      </c>
      <c r="AI147">
        <v>7.2329999999999997</v>
      </c>
      <c r="AJ147">
        <v>6.7809999999999997</v>
      </c>
      <c r="AK147">
        <v>6.359</v>
      </c>
      <c r="AL147">
        <v>5.97</v>
      </c>
      <c r="AM147">
        <v>5.6109999999999998</v>
      </c>
      <c r="AN147">
        <v>5.282</v>
      </c>
      <c r="AO147">
        <v>4.9820000000000002</v>
      </c>
      <c r="AP147">
        <v>4.71</v>
      </c>
      <c r="AQ147">
        <v>4.4660000000000002</v>
      </c>
      <c r="AR147">
        <v>4.2469999999999999</v>
      </c>
      <c r="AS147">
        <v>4.0529999999999999</v>
      </c>
      <c r="AT147">
        <v>3.8849999999999998</v>
      </c>
      <c r="AU147">
        <v>3.7490000000000001</v>
      </c>
      <c r="AV147">
        <v>3.6509999999999998</v>
      </c>
      <c r="AW147">
        <v>3.5939999999999999</v>
      </c>
      <c r="AX147">
        <v>3.5750000000000002</v>
      </c>
      <c r="AY147">
        <v>3.5880000000000001</v>
      </c>
      <c r="AZ147">
        <v>3.6240000000000001</v>
      </c>
      <c r="BA147">
        <v>3.6680000000000001</v>
      </c>
      <c r="BB147">
        <v>3.7109999999999999</v>
      </c>
      <c r="BC147">
        <v>3.7429999999999999</v>
      </c>
    </row>
    <row r="148" spans="1:55">
      <c r="A148" t="s">
        <v>920</v>
      </c>
      <c r="B148">
        <v>19.855505834433398</v>
      </c>
      <c r="C148">
        <v>19.35062840605098</v>
      </c>
      <c r="D148">
        <v>18.845181603666326</v>
      </c>
      <c r="E148">
        <v>18.341985632351317</v>
      </c>
      <c r="F148">
        <v>17.836419654943466</v>
      </c>
      <c r="G148">
        <v>17.333717909737064</v>
      </c>
      <c r="H148">
        <v>16.836420871558111</v>
      </c>
      <c r="I148">
        <v>16.351113931400953</v>
      </c>
      <c r="J148">
        <v>15.886942291727054</v>
      </c>
      <c r="K148">
        <v>15.434125458276881</v>
      </c>
      <c r="L148">
        <v>14.985954212402561</v>
      </c>
      <c r="M148">
        <v>14.530766998024673</v>
      </c>
      <c r="N148">
        <v>14.075979576649658</v>
      </c>
      <c r="O148">
        <v>13.607461016593325</v>
      </c>
      <c r="P148">
        <v>13.146129495259704</v>
      </c>
      <c r="Q148">
        <v>12.702019983392253</v>
      </c>
      <c r="R148">
        <v>12.285017432296263</v>
      </c>
      <c r="S148">
        <v>11.926677047745908</v>
      </c>
      <c r="T148">
        <v>11.612372738625027</v>
      </c>
      <c r="U148">
        <v>11.334117091720405</v>
      </c>
      <c r="V148">
        <v>11.079033627426302</v>
      </c>
      <c r="W148">
        <v>10.80514448208419</v>
      </c>
      <c r="X148">
        <v>10.506422639252852</v>
      </c>
      <c r="Y148">
        <v>10.146803030040662</v>
      </c>
      <c r="Z148">
        <v>9.7273685850540073</v>
      </c>
      <c r="AA148">
        <v>9.2638031802731895</v>
      </c>
      <c r="AB148">
        <v>8.7805387402486925</v>
      </c>
      <c r="AC148">
        <v>8.2974506656634262</v>
      </c>
      <c r="AD148">
        <v>7.8448906038073334</v>
      </c>
      <c r="AE148">
        <v>7.4500218696827378</v>
      </c>
      <c r="AF148">
        <v>7.0834063406150882</v>
      </c>
      <c r="AG148">
        <v>6.7924484169030119</v>
      </c>
      <c r="AH148">
        <v>6.5776188805960256</v>
      </c>
      <c r="AI148">
        <v>6.3807411973419743</v>
      </c>
      <c r="AJ148">
        <v>6.202363671786169</v>
      </c>
      <c r="AK148">
        <v>6.0336141412505233</v>
      </c>
      <c r="AL148">
        <v>5.8946271034280384</v>
      </c>
      <c r="AM148">
        <v>5.7941031425883089</v>
      </c>
      <c r="AN148">
        <v>5.7075576608261303</v>
      </c>
      <c r="AO148">
        <v>5.6355134407508993</v>
      </c>
      <c r="AP148">
        <v>5.5701077193759971</v>
      </c>
      <c r="AQ148">
        <v>5.5183994469871367</v>
      </c>
      <c r="AR148">
        <v>5.4892087309665278</v>
      </c>
      <c r="AS148">
        <v>5.4717180424211467</v>
      </c>
      <c r="AT148">
        <v>5.4418557753893708</v>
      </c>
      <c r="AU148">
        <v>5.4161818380295479</v>
      </c>
      <c r="AV148">
        <v>5.3775831050415217</v>
      </c>
      <c r="AW148">
        <v>5.340849051346507</v>
      </c>
      <c r="AX148">
        <v>5.3059769497088691</v>
      </c>
      <c r="AY148">
        <v>5.2569216753507311</v>
      </c>
      <c r="AZ148">
        <v>5.2121769197994121</v>
      </c>
      <c r="BA148">
        <v>5.174095364238176</v>
      </c>
      <c r="BB148">
        <v>5.1355706268689412</v>
      </c>
      <c r="BC148">
        <v>5.0960401842283538</v>
      </c>
    </row>
    <row r="149" spans="1:55">
      <c r="A149" t="s">
        <v>21</v>
      </c>
      <c r="B149">
        <v>12.294</v>
      </c>
      <c r="C149">
        <v>11.923</v>
      </c>
      <c r="D149">
        <v>11.6</v>
      </c>
      <c r="E149">
        <v>11.319000000000001</v>
      </c>
      <c r="F149">
        <v>11.073</v>
      </c>
      <c r="G149">
        <v>10.852</v>
      </c>
      <c r="H149">
        <v>10.65</v>
      </c>
      <c r="I149">
        <v>10.457000000000001</v>
      </c>
      <c r="J149">
        <v>10.263</v>
      </c>
      <c r="K149">
        <v>10.06</v>
      </c>
      <c r="L149">
        <v>9.8360000000000003</v>
      </c>
      <c r="M149">
        <v>9.5820000000000007</v>
      </c>
      <c r="N149">
        <v>9.3000000000000007</v>
      </c>
      <c r="O149">
        <v>8.9930000000000003</v>
      </c>
      <c r="P149">
        <v>8.6669999999999998</v>
      </c>
      <c r="Q149">
        <v>8.3290000000000006</v>
      </c>
      <c r="R149">
        <v>7.9889999999999999</v>
      </c>
      <c r="S149">
        <v>7.6609999999999996</v>
      </c>
      <c r="T149">
        <v>7.3529999999999998</v>
      </c>
      <c r="U149">
        <v>7.0730000000000004</v>
      </c>
      <c r="V149">
        <v>6.8239999999999998</v>
      </c>
      <c r="W149">
        <v>6.6079999999999997</v>
      </c>
      <c r="X149">
        <v>6.4180000000000001</v>
      </c>
      <c r="Y149">
        <v>6.2480000000000002</v>
      </c>
      <c r="Z149">
        <v>6.0960000000000001</v>
      </c>
      <c r="AA149">
        <v>5.9589999999999996</v>
      </c>
      <c r="AB149">
        <v>5.8330000000000002</v>
      </c>
      <c r="AC149">
        <v>5.7169999999999996</v>
      </c>
      <c r="AD149">
        <v>5.6070000000000002</v>
      </c>
      <c r="AE149">
        <v>5.5019999999999998</v>
      </c>
      <c r="AF149">
        <v>5.3979999999999997</v>
      </c>
      <c r="AG149">
        <v>5.2960000000000003</v>
      </c>
      <c r="AH149">
        <v>5.1959999999999997</v>
      </c>
      <c r="AI149">
        <v>5.0999999999999996</v>
      </c>
      <c r="AJ149">
        <v>5.008</v>
      </c>
      <c r="AK149">
        <v>4.923</v>
      </c>
      <c r="AL149">
        <v>4.8460000000000001</v>
      </c>
      <c r="AM149">
        <v>4.7789999999999999</v>
      </c>
      <c r="AN149">
        <v>4.7220000000000004</v>
      </c>
      <c r="AO149">
        <v>4.6769999999999996</v>
      </c>
      <c r="AP149">
        <v>4.6429999999999998</v>
      </c>
      <c r="AQ149">
        <v>4.6180000000000003</v>
      </c>
      <c r="AR149">
        <v>4.601</v>
      </c>
      <c r="AS149">
        <v>4.59</v>
      </c>
      <c r="AT149">
        <v>4.585</v>
      </c>
      <c r="AU149">
        <v>4.5839999999999996</v>
      </c>
      <c r="AV149">
        <v>4.59</v>
      </c>
      <c r="AW149">
        <v>4.6029999999999998</v>
      </c>
      <c r="AX149">
        <v>4.6219999999999999</v>
      </c>
      <c r="AY149">
        <v>4.6470000000000002</v>
      </c>
      <c r="AZ149">
        <v>4.6749999999999998</v>
      </c>
      <c r="BA149">
        <v>4.7050000000000001</v>
      </c>
      <c r="BB149">
        <v>4.7350000000000003</v>
      </c>
      <c r="BC149">
        <v>4.7629999999999999</v>
      </c>
    </row>
    <row r="150" spans="1:55">
      <c r="A150" t="s">
        <v>921</v>
      </c>
      <c r="AC150">
        <v>5</v>
      </c>
      <c r="AL150">
        <v>4</v>
      </c>
      <c r="AO150">
        <v>4.9000000000000004</v>
      </c>
      <c r="BA150">
        <v>3.7</v>
      </c>
    </row>
    <row r="151" spans="1:55">
      <c r="A151" t="s">
        <v>922</v>
      </c>
      <c r="B151">
        <v>20.939044005048451</v>
      </c>
      <c r="C151">
        <v>16.854048184252271</v>
      </c>
      <c r="D151">
        <v>15.17819463032102</v>
      </c>
      <c r="E151">
        <v>14.871073499950347</v>
      </c>
      <c r="F151">
        <v>15.054116543421998</v>
      </c>
      <c r="G151">
        <v>14.117768672126086</v>
      </c>
      <c r="H151">
        <v>13.618250126390496</v>
      </c>
      <c r="I151">
        <v>13.241097067914643</v>
      </c>
      <c r="J151">
        <v>12.929318259203152</v>
      </c>
      <c r="K151">
        <v>12.649893572269907</v>
      </c>
      <c r="L151">
        <v>12.2819580290241</v>
      </c>
      <c r="M151">
        <v>11.974992149534209</v>
      </c>
      <c r="N151">
        <v>11.855881857860778</v>
      </c>
      <c r="O151">
        <v>11.453313801141658</v>
      </c>
      <c r="P151">
        <v>11.331084954135237</v>
      </c>
      <c r="Q151">
        <v>11.113615857144667</v>
      </c>
      <c r="R151">
        <v>10.882156669944964</v>
      </c>
      <c r="S151">
        <v>10.567346945393069</v>
      </c>
      <c r="T151">
        <v>10.189010163246804</v>
      </c>
      <c r="U151">
        <v>10.005513767172896</v>
      </c>
      <c r="V151">
        <v>9.9149793343986143</v>
      </c>
      <c r="W151">
        <v>9.7725553741876503</v>
      </c>
      <c r="X151">
        <v>9.717943675941509</v>
      </c>
      <c r="Y151">
        <v>9.6895697168075063</v>
      </c>
      <c r="Z151">
        <v>9.543664480682347</v>
      </c>
      <c r="AA151">
        <v>9.3950332799633038</v>
      </c>
      <c r="AB151">
        <v>9.263936414881492</v>
      </c>
      <c r="AC151">
        <v>9.090754021155794</v>
      </c>
      <c r="AD151">
        <v>8.9317494104935431</v>
      </c>
      <c r="AE151">
        <v>8.759622506763332</v>
      </c>
      <c r="AF151">
        <v>8.6754619585384436</v>
      </c>
      <c r="AG151">
        <v>8.5853144149552154</v>
      </c>
      <c r="AH151">
        <v>8.4608350612665966</v>
      </c>
      <c r="AI151">
        <v>8.3747138243952151</v>
      </c>
      <c r="AJ151">
        <v>8.2409165931239539</v>
      </c>
      <c r="AK151">
        <v>8.1943484177083921</v>
      </c>
      <c r="AL151">
        <v>8.1093918510403462</v>
      </c>
      <c r="AM151">
        <v>8.0143795291739206</v>
      </c>
      <c r="AN151">
        <v>7.9368275565458157</v>
      </c>
      <c r="AO151">
        <v>7.8676154745252118</v>
      </c>
      <c r="AP151">
        <v>7.8159171042145541</v>
      </c>
      <c r="AQ151">
        <v>7.7583463168657758</v>
      </c>
      <c r="AR151">
        <v>7.7183653084573915</v>
      </c>
      <c r="AS151">
        <v>7.6674107127952569</v>
      </c>
      <c r="AT151">
        <v>7.6176692503433827</v>
      </c>
      <c r="AU151">
        <v>7.6016501835533834</v>
      </c>
      <c r="AV151">
        <v>7.6229730666143452</v>
      </c>
      <c r="AW151">
        <v>7.5991553318512564</v>
      </c>
      <c r="AX151">
        <v>7.577116885142213</v>
      </c>
      <c r="AY151">
        <v>7.5178596287637811</v>
      </c>
      <c r="AZ151">
        <v>7.4741811041375632</v>
      </c>
      <c r="BA151">
        <v>7.4260742888063325</v>
      </c>
      <c r="BB151">
        <v>7.3872172298850414</v>
      </c>
      <c r="BC151">
        <v>7.3607888558442784</v>
      </c>
    </row>
    <row r="152" spans="1:55">
      <c r="A152" t="s">
        <v>923</v>
      </c>
      <c r="B152">
        <v>10.58</v>
      </c>
      <c r="C152">
        <v>10.129</v>
      </c>
      <c r="D152">
        <v>9.7200000000000006</v>
      </c>
      <c r="E152">
        <v>9.3480000000000008</v>
      </c>
      <c r="F152">
        <v>9.0050000000000008</v>
      </c>
      <c r="G152">
        <v>8.6869999999999994</v>
      </c>
      <c r="H152">
        <v>8.3919999999999995</v>
      </c>
      <c r="I152">
        <v>8.1199999999999992</v>
      </c>
      <c r="J152">
        <v>7.8730000000000002</v>
      </c>
      <c r="K152">
        <v>7.65</v>
      </c>
      <c r="L152">
        <v>7.4530000000000003</v>
      </c>
      <c r="M152">
        <v>7.2839999999999998</v>
      </c>
      <c r="N152">
        <v>7.1459999999999999</v>
      </c>
      <c r="O152">
        <v>7.0389999999999997</v>
      </c>
      <c r="P152">
        <v>6.9649999999999999</v>
      </c>
      <c r="Q152">
        <v>6.9260000000000002</v>
      </c>
      <c r="R152">
        <v>6.9249999999999998</v>
      </c>
      <c r="S152">
        <v>6.9589999999999996</v>
      </c>
      <c r="T152">
        <v>7.0209999999999999</v>
      </c>
      <c r="U152">
        <v>7.1040000000000001</v>
      </c>
      <c r="V152">
        <v>7.1909999999999998</v>
      </c>
      <c r="W152">
        <v>7.2679999999999998</v>
      </c>
      <c r="X152">
        <v>7.3250000000000002</v>
      </c>
      <c r="Y152">
        <v>7.3559999999999999</v>
      </c>
      <c r="Z152">
        <v>7.3630000000000004</v>
      </c>
      <c r="AA152">
        <v>7.3520000000000003</v>
      </c>
      <c r="AB152">
        <v>7.3380000000000001</v>
      </c>
      <c r="AC152">
        <v>7.3360000000000003</v>
      </c>
      <c r="AD152">
        <v>7.3570000000000002</v>
      </c>
      <c r="AE152">
        <v>7.4020000000000001</v>
      </c>
      <c r="AF152">
        <v>7.4669999999999996</v>
      </c>
      <c r="AG152">
        <v>7.5419999999999998</v>
      </c>
      <c r="AH152">
        <v>7.6150000000000002</v>
      </c>
      <c r="AI152">
        <v>7.6760000000000002</v>
      </c>
      <c r="AJ152">
        <v>7.7220000000000004</v>
      </c>
      <c r="AK152">
        <v>7.7530000000000001</v>
      </c>
      <c r="AL152">
        <v>7.7720000000000002</v>
      </c>
      <c r="AM152">
        <v>7.7859999999999996</v>
      </c>
      <c r="AN152">
        <v>7.8049999999999997</v>
      </c>
      <c r="AO152">
        <v>7.8310000000000004</v>
      </c>
      <c r="AP152">
        <v>7.8719999999999999</v>
      </c>
      <c r="AQ152">
        <v>7.9320000000000004</v>
      </c>
      <c r="AR152">
        <v>8.0120000000000005</v>
      </c>
      <c r="AS152">
        <v>8.11</v>
      </c>
      <c r="AT152">
        <v>8.2249999999999996</v>
      </c>
      <c r="AU152">
        <v>8.3529999999999998</v>
      </c>
      <c r="AV152">
        <v>8.4870000000000001</v>
      </c>
      <c r="AW152">
        <v>8.6229999999999993</v>
      </c>
      <c r="AX152">
        <v>8.7530000000000001</v>
      </c>
      <c r="AY152">
        <v>8.8759999999999994</v>
      </c>
      <c r="AZ152">
        <v>8.99</v>
      </c>
      <c r="BA152">
        <v>9.0960000000000001</v>
      </c>
      <c r="BB152">
        <v>9.1969999999999992</v>
      </c>
      <c r="BC152">
        <v>9.2970000000000006</v>
      </c>
    </row>
    <row r="153" spans="1:55">
      <c r="A153" t="s">
        <v>924</v>
      </c>
      <c r="B153">
        <v>36.838000000000001</v>
      </c>
      <c r="C153">
        <v>36.606000000000002</v>
      </c>
      <c r="D153">
        <v>36.335000000000001</v>
      </c>
      <c r="E153">
        <v>36.003999999999998</v>
      </c>
      <c r="F153">
        <v>35.603999999999999</v>
      </c>
      <c r="G153">
        <v>35.128</v>
      </c>
      <c r="H153">
        <v>34.576999999999998</v>
      </c>
      <c r="I153">
        <v>33.966999999999999</v>
      </c>
      <c r="J153">
        <v>33.316000000000003</v>
      </c>
      <c r="K153">
        <v>32.634999999999998</v>
      </c>
      <c r="L153">
        <v>31.937000000000001</v>
      </c>
      <c r="M153">
        <v>31.233000000000001</v>
      </c>
      <c r="N153">
        <v>30.530999999999999</v>
      </c>
      <c r="O153">
        <v>29.835000000000001</v>
      </c>
      <c r="P153">
        <v>29.152000000000001</v>
      </c>
      <c r="Q153">
        <v>28.483000000000001</v>
      </c>
      <c r="R153">
        <v>27.824000000000002</v>
      </c>
      <c r="S153">
        <v>27.167000000000002</v>
      </c>
      <c r="T153">
        <v>26.51</v>
      </c>
      <c r="U153">
        <v>25.855</v>
      </c>
      <c r="V153">
        <v>25.202000000000002</v>
      </c>
      <c r="W153">
        <v>24.555</v>
      </c>
      <c r="X153">
        <v>23.919</v>
      </c>
      <c r="Y153">
        <v>23.302</v>
      </c>
      <c r="Z153">
        <v>22.709</v>
      </c>
      <c r="AA153">
        <v>22.151</v>
      </c>
      <c r="AB153">
        <v>21.635000000000002</v>
      </c>
      <c r="AC153">
        <v>21.163</v>
      </c>
      <c r="AD153">
        <v>20.738</v>
      </c>
      <c r="AE153">
        <v>20.359000000000002</v>
      </c>
      <c r="AF153">
        <v>20.03</v>
      </c>
      <c r="AG153">
        <v>19.754000000000001</v>
      </c>
      <c r="AH153">
        <v>19.521999999999998</v>
      </c>
      <c r="AI153">
        <v>19.321999999999999</v>
      </c>
      <c r="AJ153">
        <v>19.141999999999999</v>
      </c>
      <c r="AK153">
        <v>18.966999999999999</v>
      </c>
      <c r="AL153">
        <v>18.785</v>
      </c>
      <c r="AM153">
        <v>18.585000000000001</v>
      </c>
      <c r="AN153">
        <v>18.352</v>
      </c>
      <c r="AO153">
        <v>18.071999999999999</v>
      </c>
      <c r="AP153">
        <v>17.722999999999999</v>
      </c>
      <c r="AQ153">
        <v>17.286000000000001</v>
      </c>
      <c r="AR153">
        <v>16.763999999999999</v>
      </c>
      <c r="AS153">
        <v>16.167000000000002</v>
      </c>
      <c r="AT153">
        <v>15.512</v>
      </c>
      <c r="AU153">
        <v>14.827</v>
      </c>
      <c r="AV153">
        <v>14.143000000000001</v>
      </c>
      <c r="AW153">
        <v>13.493</v>
      </c>
      <c r="AX153">
        <v>12.898999999999999</v>
      </c>
      <c r="AY153">
        <v>12.374000000000001</v>
      </c>
      <c r="AZ153">
        <v>11.917</v>
      </c>
      <c r="BA153">
        <v>11.519</v>
      </c>
      <c r="BB153">
        <v>11.154999999999999</v>
      </c>
      <c r="BC153">
        <v>10.805</v>
      </c>
    </row>
    <row r="154" spans="1:55">
      <c r="A154" t="s">
        <v>925</v>
      </c>
      <c r="B154">
        <v>8.6</v>
      </c>
      <c r="C154">
        <v>9</v>
      </c>
      <c r="D154">
        <v>8.8000000000000007</v>
      </c>
      <c r="E154">
        <v>9.1999999999999993</v>
      </c>
      <c r="F154">
        <v>8.6</v>
      </c>
      <c r="G154">
        <v>9.4</v>
      </c>
      <c r="H154">
        <v>9.1</v>
      </c>
      <c r="I154">
        <v>9.6</v>
      </c>
      <c r="J154">
        <v>9.4</v>
      </c>
      <c r="K154">
        <v>9.9</v>
      </c>
      <c r="L154">
        <v>10.1</v>
      </c>
      <c r="M154">
        <v>10.199999999999999</v>
      </c>
      <c r="N154">
        <v>9.6</v>
      </c>
      <c r="O154">
        <v>9.6999999999999993</v>
      </c>
      <c r="P154">
        <v>9.1</v>
      </c>
      <c r="Q154">
        <v>9.5</v>
      </c>
      <c r="R154">
        <v>9.6999999999999993</v>
      </c>
      <c r="S154">
        <v>9.4</v>
      </c>
      <c r="T154">
        <v>10.5</v>
      </c>
      <c r="U154">
        <v>9.5</v>
      </c>
      <c r="V154">
        <v>10.199999999999999</v>
      </c>
      <c r="W154">
        <v>9.6</v>
      </c>
      <c r="X154">
        <v>9.4</v>
      </c>
      <c r="Y154">
        <v>9.5</v>
      </c>
      <c r="Z154">
        <v>8.8000000000000007</v>
      </c>
      <c r="AA154">
        <v>8.4</v>
      </c>
      <c r="AB154">
        <v>8.3000000000000007</v>
      </c>
      <c r="AC154">
        <v>8.4</v>
      </c>
      <c r="AD154">
        <v>7.8</v>
      </c>
      <c r="AE154">
        <v>7.4</v>
      </c>
      <c r="AF154">
        <v>7.8</v>
      </c>
      <c r="AG154">
        <v>8</v>
      </c>
      <c r="AH154">
        <v>8</v>
      </c>
      <c r="AI154">
        <v>7.4</v>
      </c>
      <c r="AJ154">
        <v>7.3</v>
      </c>
      <c r="AK154">
        <v>7.3</v>
      </c>
      <c r="AL154">
        <v>7.4</v>
      </c>
      <c r="AM154">
        <v>7.6</v>
      </c>
      <c r="AN154">
        <v>8</v>
      </c>
      <c r="AO154">
        <v>8.1</v>
      </c>
      <c r="AP154">
        <v>7.7</v>
      </c>
      <c r="AQ154">
        <v>7.4</v>
      </c>
      <c r="AR154">
        <v>7.6</v>
      </c>
      <c r="AS154">
        <v>7.9</v>
      </c>
      <c r="AT154">
        <v>7.5</v>
      </c>
      <c r="AU154">
        <v>7.8</v>
      </c>
      <c r="AV154">
        <v>7.9</v>
      </c>
      <c r="AW154">
        <v>7.6</v>
      </c>
      <c r="AX154">
        <v>7.9</v>
      </c>
      <c r="AY154">
        <v>7.8</v>
      </c>
      <c r="AZ154">
        <v>7.3</v>
      </c>
      <c r="BA154">
        <v>7.8</v>
      </c>
      <c r="BB154">
        <v>8.1</v>
      </c>
      <c r="BC154">
        <v>7.6</v>
      </c>
    </row>
    <row r="155" spans="1:55">
      <c r="A155" t="s">
        <v>926</v>
      </c>
      <c r="B155">
        <v>21.792999999999999</v>
      </c>
      <c r="C155">
        <v>21.184000000000001</v>
      </c>
      <c r="D155">
        <v>20.536000000000001</v>
      </c>
      <c r="E155">
        <v>19.829999999999998</v>
      </c>
      <c r="F155">
        <v>19.068000000000001</v>
      </c>
      <c r="G155">
        <v>18.277000000000001</v>
      </c>
      <c r="H155">
        <v>17.501000000000001</v>
      </c>
      <c r="I155">
        <v>16.788</v>
      </c>
      <c r="J155">
        <v>16.175000000000001</v>
      </c>
      <c r="K155">
        <v>15.67</v>
      </c>
      <c r="L155">
        <v>15.27</v>
      </c>
      <c r="M155">
        <v>14.955</v>
      </c>
      <c r="N155">
        <v>14.688000000000001</v>
      </c>
      <c r="O155">
        <v>14.436999999999999</v>
      </c>
      <c r="P155">
        <v>14.188000000000001</v>
      </c>
      <c r="Q155">
        <v>13.930999999999999</v>
      </c>
      <c r="R155">
        <v>13.666</v>
      </c>
      <c r="S155">
        <v>13.401</v>
      </c>
      <c r="T155">
        <v>13.143000000000001</v>
      </c>
      <c r="U155">
        <v>12.891</v>
      </c>
      <c r="V155">
        <v>12.638999999999999</v>
      </c>
      <c r="W155">
        <v>12.385</v>
      </c>
      <c r="X155">
        <v>12.128</v>
      </c>
      <c r="Y155">
        <v>11.867000000000001</v>
      </c>
      <c r="Z155">
        <v>11.605</v>
      </c>
      <c r="AA155">
        <v>11.343999999999999</v>
      </c>
      <c r="AB155">
        <v>11.089</v>
      </c>
      <c r="AC155">
        <v>10.843999999999999</v>
      </c>
      <c r="AD155">
        <v>10.615</v>
      </c>
      <c r="AE155">
        <v>10.401999999999999</v>
      </c>
      <c r="AF155">
        <v>10.209</v>
      </c>
      <c r="AG155">
        <v>10.036</v>
      </c>
      <c r="AH155">
        <v>9.8810000000000002</v>
      </c>
      <c r="AI155">
        <v>9.74</v>
      </c>
      <c r="AJ155">
        <v>9.6129999999999995</v>
      </c>
      <c r="AK155">
        <v>9.4979999999999993</v>
      </c>
      <c r="AL155">
        <v>9.3940000000000001</v>
      </c>
      <c r="AM155">
        <v>9.3000000000000007</v>
      </c>
      <c r="AN155">
        <v>9.2129999999999992</v>
      </c>
      <c r="AO155">
        <v>9.1319999999999997</v>
      </c>
      <c r="AP155">
        <v>9.0559999999999992</v>
      </c>
      <c r="AQ155">
        <v>8.9830000000000005</v>
      </c>
      <c r="AR155">
        <v>8.9120000000000008</v>
      </c>
      <c r="AS155">
        <v>8.8439999999999994</v>
      </c>
      <c r="AT155">
        <v>8.7780000000000005</v>
      </c>
      <c r="AU155">
        <v>8.7110000000000003</v>
      </c>
      <c r="AV155">
        <v>8.641</v>
      </c>
      <c r="AW155">
        <v>8.57</v>
      </c>
      <c r="AX155">
        <v>8.4979999999999993</v>
      </c>
      <c r="AY155">
        <v>8.4290000000000003</v>
      </c>
      <c r="AZ155">
        <v>8.3659999999999997</v>
      </c>
      <c r="BA155">
        <v>8.3130000000000006</v>
      </c>
      <c r="BB155">
        <v>8.2750000000000004</v>
      </c>
      <c r="BC155">
        <v>8.2530000000000001</v>
      </c>
    </row>
    <row r="156" spans="1:55">
      <c r="A156" t="s">
        <v>927</v>
      </c>
      <c r="B156">
        <v>20.212065467010305</v>
      </c>
      <c r="C156">
        <v>19.692448541533867</v>
      </c>
      <c r="D156">
        <v>19.177139635576822</v>
      </c>
      <c r="E156">
        <v>18.661932020156996</v>
      </c>
      <c r="F156">
        <v>18.146145424205258</v>
      </c>
      <c r="G156">
        <v>17.633328280906071</v>
      </c>
      <c r="H156">
        <v>17.128303656613202</v>
      </c>
      <c r="I156">
        <v>16.63761374189157</v>
      </c>
      <c r="J156">
        <v>16.163749754026007</v>
      </c>
      <c r="K156">
        <v>15.706246747663226</v>
      </c>
      <c r="L156">
        <v>15.258414431739293</v>
      </c>
      <c r="M156">
        <v>14.812113184121406</v>
      </c>
      <c r="N156">
        <v>14.361272433980259</v>
      </c>
      <c r="O156">
        <v>13.906484782444052</v>
      </c>
      <c r="P156">
        <v>13.452274518114894</v>
      </c>
      <c r="Q156">
        <v>13.015621856128048</v>
      </c>
      <c r="R156">
        <v>12.617661215494001</v>
      </c>
      <c r="S156">
        <v>12.26984955480453</v>
      </c>
      <c r="T156">
        <v>11.973284664860342</v>
      </c>
      <c r="U156">
        <v>11.719253480024292</v>
      </c>
      <c r="V156">
        <v>11.482782838739968</v>
      </c>
      <c r="W156">
        <v>11.229623046305393</v>
      </c>
      <c r="X156">
        <v>10.931829666926586</v>
      </c>
      <c r="Y156">
        <v>10.572254684441925</v>
      </c>
      <c r="Z156">
        <v>10.148551035789055</v>
      </c>
      <c r="AA156">
        <v>9.6694722797391393</v>
      </c>
      <c r="AB156">
        <v>9.1574520734978258</v>
      </c>
      <c r="AC156">
        <v>8.6480450537479818</v>
      </c>
      <c r="AD156">
        <v>8.1699630393361549</v>
      </c>
      <c r="AE156">
        <v>7.7400475530660344</v>
      </c>
      <c r="AF156">
        <v>7.3510872420981999</v>
      </c>
      <c r="AG156">
        <v>7.0466396027729505</v>
      </c>
      <c r="AH156">
        <v>6.7902922024808454</v>
      </c>
      <c r="AI156">
        <v>6.5826071574458824</v>
      </c>
      <c r="AJ156">
        <v>6.3999727458436837</v>
      </c>
      <c r="AK156">
        <v>6.2495989117229493</v>
      </c>
      <c r="AL156">
        <v>6.109290077686417</v>
      </c>
      <c r="AM156">
        <v>6.0050896271372647</v>
      </c>
      <c r="AN156">
        <v>5.9182744291348124</v>
      </c>
      <c r="AO156">
        <v>5.849866503304459</v>
      </c>
      <c r="AP156">
        <v>5.789269455682283</v>
      </c>
      <c r="AQ156">
        <v>5.7456376315589361</v>
      </c>
      <c r="AR156">
        <v>5.7218028737708995</v>
      </c>
      <c r="AS156">
        <v>5.7113949154594144</v>
      </c>
      <c r="AT156">
        <v>5.6935258383560727</v>
      </c>
      <c r="AU156">
        <v>5.676708855758176</v>
      </c>
      <c r="AV156">
        <v>5.6497674243276546</v>
      </c>
      <c r="AW156">
        <v>5.6225969037986383</v>
      </c>
      <c r="AX156">
        <v>5.6036875478990344</v>
      </c>
      <c r="AY156">
        <v>5.5672197512566886</v>
      </c>
      <c r="AZ156">
        <v>5.5286425180554124</v>
      </c>
      <c r="BA156">
        <v>5.4904498779524378</v>
      </c>
      <c r="BB156">
        <v>5.4509130011145963</v>
      </c>
      <c r="BC156">
        <v>5.4127899523716838</v>
      </c>
    </row>
    <row r="157" spans="1:55">
      <c r="A157" t="s">
        <v>928</v>
      </c>
      <c r="B157">
        <v>10.183</v>
      </c>
      <c r="C157">
        <v>9.8130000000000006</v>
      </c>
      <c r="D157">
        <v>9.4730000000000008</v>
      </c>
      <c r="E157">
        <v>9.1690000000000005</v>
      </c>
      <c r="F157">
        <v>8.9</v>
      </c>
      <c r="G157">
        <v>8.6630000000000003</v>
      </c>
      <c r="H157">
        <v>8.4480000000000004</v>
      </c>
      <c r="I157">
        <v>8.2439999999999998</v>
      </c>
      <c r="J157">
        <v>8.0449999999999999</v>
      </c>
      <c r="K157">
        <v>7.8490000000000002</v>
      </c>
      <c r="L157">
        <v>7.66</v>
      </c>
      <c r="M157">
        <v>7.4870000000000001</v>
      </c>
      <c r="N157">
        <v>7.3369999999999997</v>
      </c>
      <c r="O157">
        <v>7.2169999999999996</v>
      </c>
      <c r="P157">
        <v>7.1269999999999998</v>
      </c>
      <c r="Q157">
        <v>7.0640000000000001</v>
      </c>
      <c r="R157">
        <v>7.0250000000000004</v>
      </c>
      <c r="S157">
        <v>7.0019999999999998</v>
      </c>
      <c r="T157">
        <v>6.9880000000000004</v>
      </c>
      <c r="U157">
        <v>6.9809999999999999</v>
      </c>
      <c r="V157">
        <v>6.9790000000000001</v>
      </c>
      <c r="W157">
        <v>6.9829999999999997</v>
      </c>
      <c r="X157">
        <v>6.9969999999999999</v>
      </c>
      <c r="Y157">
        <v>7.0190000000000001</v>
      </c>
      <c r="Z157">
        <v>7.05</v>
      </c>
      <c r="AA157">
        <v>7.0860000000000003</v>
      </c>
      <c r="AB157">
        <v>7.1230000000000002</v>
      </c>
      <c r="AC157">
        <v>7.1589999999999998</v>
      </c>
      <c r="AD157">
        <v>7.1920000000000002</v>
      </c>
      <c r="AE157">
        <v>7.2240000000000002</v>
      </c>
      <c r="AF157">
        <v>7.2519999999999998</v>
      </c>
      <c r="AG157">
        <v>7.274</v>
      </c>
      <c r="AH157">
        <v>7.2939999999999996</v>
      </c>
      <c r="AI157">
        <v>7.32</v>
      </c>
      <c r="AJ157">
        <v>7.3620000000000001</v>
      </c>
      <c r="AK157">
        <v>7.44</v>
      </c>
      <c r="AL157">
        <v>7.58</v>
      </c>
      <c r="AM157">
        <v>7.79</v>
      </c>
      <c r="AN157">
        <v>8.0660000000000007</v>
      </c>
      <c r="AO157">
        <v>8.3979999999999997</v>
      </c>
      <c r="AP157">
        <v>8.7579999999999991</v>
      </c>
      <c r="AQ157">
        <v>9.1120000000000001</v>
      </c>
      <c r="AR157">
        <v>9.4250000000000007</v>
      </c>
      <c r="AS157">
        <v>9.6769999999999996</v>
      </c>
      <c r="AT157">
        <v>9.8559999999999999</v>
      </c>
      <c r="AU157">
        <v>9.9670000000000005</v>
      </c>
      <c r="AV157">
        <v>10.023</v>
      </c>
      <c r="AW157">
        <v>10.052</v>
      </c>
      <c r="AX157">
        <v>10.08</v>
      </c>
      <c r="AY157">
        <v>10.118</v>
      </c>
      <c r="AZ157">
        <v>10.175000000000001</v>
      </c>
      <c r="BA157">
        <v>10.254</v>
      </c>
      <c r="BB157">
        <v>10.349</v>
      </c>
      <c r="BC157">
        <v>10.454000000000001</v>
      </c>
    </row>
    <row r="158" spans="1:55">
      <c r="A158" t="s">
        <v>929</v>
      </c>
      <c r="B158">
        <v>19.855</v>
      </c>
      <c r="C158">
        <v>19.381</v>
      </c>
      <c r="D158">
        <v>18.88</v>
      </c>
      <c r="E158">
        <v>18.364000000000001</v>
      </c>
      <c r="F158">
        <v>17.844000000000001</v>
      </c>
      <c r="G158">
        <v>17.327999999999999</v>
      </c>
      <c r="H158">
        <v>16.817</v>
      </c>
      <c r="I158">
        <v>16.314</v>
      </c>
      <c r="J158">
        <v>15.823</v>
      </c>
      <c r="K158">
        <v>15.353</v>
      </c>
      <c r="L158">
        <v>14.917999999999999</v>
      </c>
      <c r="M158">
        <v>14.528</v>
      </c>
      <c r="N158">
        <v>14.188000000000001</v>
      </c>
      <c r="O158">
        <v>13.9</v>
      </c>
      <c r="P158">
        <v>13.661</v>
      </c>
      <c r="Q158">
        <v>13.468999999999999</v>
      </c>
      <c r="R158">
        <v>13.319000000000001</v>
      </c>
      <c r="S158">
        <v>13.196999999999999</v>
      </c>
      <c r="T158">
        <v>13.087999999999999</v>
      </c>
      <c r="U158">
        <v>12.978999999999999</v>
      </c>
      <c r="V158">
        <v>12.851000000000001</v>
      </c>
      <c r="W158">
        <v>12.689</v>
      </c>
      <c r="X158">
        <v>12.488</v>
      </c>
      <c r="Y158">
        <v>12.247</v>
      </c>
      <c r="Z158">
        <v>11.967000000000001</v>
      </c>
      <c r="AA158">
        <v>11.654</v>
      </c>
      <c r="AB158">
        <v>11.321999999999999</v>
      </c>
      <c r="AC158">
        <v>10.984999999999999</v>
      </c>
      <c r="AD158">
        <v>10.657999999999999</v>
      </c>
      <c r="AE158">
        <v>10.348000000000001</v>
      </c>
      <c r="AF158">
        <v>10.058</v>
      </c>
      <c r="AG158">
        <v>9.7899999999999991</v>
      </c>
      <c r="AH158">
        <v>9.5359999999999996</v>
      </c>
      <c r="AI158">
        <v>9.2899999999999991</v>
      </c>
      <c r="AJ158">
        <v>9.0519999999999996</v>
      </c>
      <c r="AK158">
        <v>8.8170000000000002</v>
      </c>
      <c r="AL158">
        <v>8.5839999999999996</v>
      </c>
      <c r="AM158">
        <v>8.3520000000000003</v>
      </c>
      <c r="AN158">
        <v>8.1229999999999993</v>
      </c>
      <c r="AO158">
        <v>7.899</v>
      </c>
      <c r="AP158">
        <v>7.6890000000000001</v>
      </c>
      <c r="AQ158">
        <v>7.5010000000000003</v>
      </c>
      <c r="AR158">
        <v>7.3410000000000002</v>
      </c>
      <c r="AS158">
        <v>7.2089999999999996</v>
      </c>
      <c r="AT158">
        <v>7.1040000000000001</v>
      </c>
      <c r="AU158">
        <v>7.016</v>
      </c>
      <c r="AV158">
        <v>6.931</v>
      </c>
      <c r="AW158">
        <v>6.8390000000000004</v>
      </c>
      <c r="AX158">
        <v>6.7329999999999997</v>
      </c>
      <c r="AY158">
        <v>6.6130000000000004</v>
      </c>
      <c r="AZ158">
        <v>6.4850000000000003</v>
      </c>
      <c r="BA158">
        <v>6.36</v>
      </c>
      <c r="BB158">
        <v>6.2510000000000003</v>
      </c>
      <c r="BC158">
        <v>6.1680000000000001</v>
      </c>
    </row>
    <row r="159" spans="1:55">
      <c r="A159" t="s">
        <v>930</v>
      </c>
    </row>
    <row r="160" spans="1:55">
      <c r="A160" t="s">
        <v>678</v>
      </c>
      <c r="B160">
        <v>28.704999999999998</v>
      </c>
      <c r="C160">
        <v>28.228999999999999</v>
      </c>
      <c r="D160">
        <v>27.777999999999999</v>
      </c>
      <c r="E160">
        <v>27.350999999999999</v>
      </c>
      <c r="F160">
        <v>26.943000000000001</v>
      </c>
      <c r="G160">
        <v>26.548999999999999</v>
      </c>
      <c r="H160">
        <v>26.157</v>
      </c>
      <c r="I160">
        <v>25.76</v>
      </c>
      <c r="J160">
        <v>25.356999999999999</v>
      </c>
      <c r="K160">
        <v>24.946000000000002</v>
      </c>
      <c r="L160">
        <v>24.527999999999999</v>
      </c>
      <c r="M160">
        <v>24.105</v>
      </c>
      <c r="N160">
        <v>23.686</v>
      </c>
      <c r="O160">
        <v>23.286999999999999</v>
      </c>
      <c r="P160">
        <v>22.920999999999999</v>
      </c>
      <c r="Q160">
        <v>22.614000000000001</v>
      </c>
      <c r="R160">
        <v>22.393999999999998</v>
      </c>
      <c r="S160">
        <v>22.27</v>
      </c>
      <c r="T160">
        <v>22.234000000000002</v>
      </c>
      <c r="U160">
        <v>22.274000000000001</v>
      </c>
      <c r="V160">
        <v>22.358000000000001</v>
      </c>
      <c r="W160">
        <v>22.448</v>
      </c>
      <c r="X160">
        <v>22.504999999999999</v>
      </c>
      <c r="Y160">
        <v>22.498000000000001</v>
      </c>
      <c r="Z160">
        <v>22.414999999999999</v>
      </c>
      <c r="AA160">
        <v>22.256</v>
      </c>
      <c r="AB160">
        <v>22.039000000000001</v>
      </c>
      <c r="AC160">
        <v>21.792000000000002</v>
      </c>
      <c r="AD160">
        <v>21.535</v>
      </c>
      <c r="AE160">
        <v>21.268000000000001</v>
      </c>
      <c r="AF160">
        <v>20.978999999999999</v>
      </c>
      <c r="AG160">
        <v>20.648</v>
      </c>
      <c r="AH160">
        <v>20.256</v>
      </c>
      <c r="AI160">
        <v>19.8</v>
      </c>
      <c r="AJ160">
        <v>19.286999999999999</v>
      </c>
      <c r="AK160">
        <v>18.734000000000002</v>
      </c>
      <c r="AL160">
        <v>18.169</v>
      </c>
      <c r="AM160">
        <v>17.617999999999999</v>
      </c>
      <c r="AN160">
        <v>17.102</v>
      </c>
      <c r="AO160">
        <v>16.63</v>
      </c>
      <c r="AP160">
        <v>16.206</v>
      </c>
      <c r="AQ160">
        <v>15.821</v>
      </c>
      <c r="AR160">
        <v>15.457000000000001</v>
      </c>
      <c r="AS160">
        <v>15.099</v>
      </c>
      <c r="AT160">
        <v>14.741</v>
      </c>
      <c r="AU160">
        <v>14.38</v>
      </c>
      <c r="AV160">
        <v>14.013</v>
      </c>
      <c r="AW160">
        <v>13.644</v>
      </c>
      <c r="AX160">
        <v>13.28</v>
      </c>
      <c r="AY160">
        <v>12.922000000000001</v>
      </c>
      <c r="AZ160">
        <v>12.579000000000001</v>
      </c>
      <c r="BA160">
        <v>12.257</v>
      </c>
      <c r="BB160">
        <v>11.961</v>
      </c>
      <c r="BC160">
        <v>11.693</v>
      </c>
    </row>
    <row r="161" spans="1:55">
      <c r="A161" t="s">
        <v>676</v>
      </c>
      <c r="B161">
        <v>20.343</v>
      </c>
      <c r="C161">
        <v>19.827000000000002</v>
      </c>
      <c r="D161">
        <v>19.324000000000002</v>
      </c>
      <c r="E161">
        <v>18.843</v>
      </c>
      <c r="F161">
        <v>18.388999999999999</v>
      </c>
      <c r="G161">
        <v>17.966999999999999</v>
      </c>
      <c r="H161">
        <v>17.576000000000001</v>
      </c>
      <c r="I161">
        <v>17.210999999999999</v>
      </c>
      <c r="J161">
        <v>16.864999999999998</v>
      </c>
      <c r="K161">
        <v>16.533000000000001</v>
      </c>
      <c r="L161">
        <v>16.213999999999999</v>
      </c>
      <c r="M161">
        <v>15.904</v>
      </c>
      <c r="N161">
        <v>15.601000000000001</v>
      </c>
      <c r="O161">
        <v>15.3</v>
      </c>
      <c r="P161">
        <v>14.999000000000001</v>
      </c>
      <c r="Q161">
        <v>14.688000000000001</v>
      </c>
      <c r="R161">
        <v>14.36</v>
      </c>
      <c r="S161">
        <v>14.016</v>
      </c>
      <c r="T161">
        <v>13.657</v>
      </c>
      <c r="U161">
        <v>13.288</v>
      </c>
      <c r="V161">
        <v>12.917</v>
      </c>
      <c r="W161">
        <v>12.554</v>
      </c>
      <c r="X161">
        <v>12.211</v>
      </c>
      <c r="Y161">
        <v>11.895</v>
      </c>
      <c r="Z161">
        <v>11.612</v>
      </c>
      <c r="AA161">
        <v>11.365</v>
      </c>
      <c r="AB161">
        <v>11.154999999999999</v>
      </c>
      <c r="AC161">
        <v>10.975</v>
      </c>
      <c r="AD161">
        <v>10.818</v>
      </c>
      <c r="AE161">
        <v>10.68</v>
      </c>
      <c r="AF161">
        <v>10.553000000000001</v>
      </c>
      <c r="AG161">
        <v>10.433999999999999</v>
      </c>
      <c r="AH161">
        <v>10.317</v>
      </c>
      <c r="AI161">
        <v>10.199999999999999</v>
      </c>
      <c r="AJ161">
        <v>10.083</v>
      </c>
      <c r="AK161">
        <v>9.968</v>
      </c>
      <c r="AL161">
        <v>9.8610000000000007</v>
      </c>
      <c r="AM161">
        <v>9.7669999999999995</v>
      </c>
      <c r="AN161">
        <v>9.6869999999999994</v>
      </c>
      <c r="AO161">
        <v>9.6199999999999992</v>
      </c>
      <c r="AP161">
        <v>9.5609999999999999</v>
      </c>
      <c r="AQ161">
        <v>9.5039999999999996</v>
      </c>
      <c r="AR161">
        <v>9.4420000000000002</v>
      </c>
      <c r="AS161">
        <v>9.3689999999999998</v>
      </c>
      <c r="AT161">
        <v>9.2810000000000006</v>
      </c>
      <c r="AU161">
        <v>9.1760000000000002</v>
      </c>
      <c r="AV161">
        <v>9.0519999999999996</v>
      </c>
      <c r="AW161">
        <v>8.9130000000000003</v>
      </c>
      <c r="AX161">
        <v>8.7639999999999993</v>
      </c>
      <c r="AY161">
        <v>8.6080000000000005</v>
      </c>
      <c r="AZ161">
        <v>8.4540000000000006</v>
      </c>
      <c r="BA161">
        <v>8.3059999999999992</v>
      </c>
      <c r="BB161">
        <v>8.17</v>
      </c>
      <c r="BC161">
        <v>8.0500000000000007</v>
      </c>
    </row>
    <row r="162" spans="1:55">
      <c r="A162" t="s">
        <v>931</v>
      </c>
      <c r="B162">
        <v>9.8130000000000006</v>
      </c>
      <c r="C162">
        <v>9.8000000000000007</v>
      </c>
      <c r="D162">
        <v>9.3000000000000007</v>
      </c>
      <c r="E162">
        <v>9.6999999999999993</v>
      </c>
      <c r="F162">
        <v>8.6999999999999993</v>
      </c>
      <c r="G162">
        <v>8.8000000000000007</v>
      </c>
      <c r="H162">
        <v>9</v>
      </c>
      <c r="I162">
        <v>8.6</v>
      </c>
      <c r="J162">
        <v>9.1999999999999993</v>
      </c>
      <c r="K162">
        <v>8.3000000000000007</v>
      </c>
      <c r="L162">
        <v>7.9</v>
      </c>
      <c r="M162">
        <v>7.7</v>
      </c>
      <c r="N162">
        <v>7.9</v>
      </c>
      <c r="O162">
        <v>7.8</v>
      </c>
      <c r="P162">
        <v>7.3</v>
      </c>
      <c r="Q162">
        <v>8.1</v>
      </c>
      <c r="R162">
        <v>7.7</v>
      </c>
      <c r="S162">
        <v>7.8</v>
      </c>
      <c r="T162">
        <v>7.1</v>
      </c>
      <c r="U162">
        <v>7.2</v>
      </c>
      <c r="V162">
        <v>7.2</v>
      </c>
      <c r="W162">
        <v>6.8</v>
      </c>
      <c r="X162">
        <v>6.6</v>
      </c>
      <c r="Y162">
        <v>6.5</v>
      </c>
      <c r="Z162">
        <v>6.6</v>
      </c>
      <c r="AA162">
        <v>6.8</v>
      </c>
      <c r="AB162">
        <v>6.6</v>
      </c>
      <c r="AC162">
        <v>6.5</v>
      </c>
      <c r="AD162">
        <v>6.6</v>
      </c>
      <c r="AE162">
        <v>6.8</v>
      </c>
      <c r="AF162">
        <v>6.6</v>
      </c>
      <c r="AG162">
        <v>6.6</v>
      </c>
      <c r="AH162">
        <v>6.5</v>
      </c>
      <c r="AI162">
        <v>6.8</v>
      </c>
      <c r="AJ162">
        <v>6.7</v>
      </c>
      <c r="AK162">
        <v>6.7</v>
      </c>
      <c r="AL162">
        <v>6.8</v>
      </c>
      <c r="AM162">
        <v>7</v>
      </c>
      <c r="AN162">
        <v>6.8</v>
      </c>
      <c r="AO162">
        <v>6.8</v>
      </c>
      <c r="AP162">
        <v>6.7</v>
      </c>
      <c r="AQ162">
        <v>6.7</v>
      </c>
      <c r="AR162">
        <v>6.9</v>
      </c>
      <c r="AS162">
        <v>7</v>
      </c>
      <c r="AT162">
        <v>6.9</v>
      </c>
      <c r="AU162">
        <v>7</v>
      </c>
      <c r="AV162">
        <v>7.4</v>
      </c>
      <c r="AW162">
        <v>6.9</v>
      </c>
      <c r="AX162">
        <v>7.2</v>
      </c>
      <c r="AY162">
        <v>7.4</v>
      </c>
      <c r="AZ162">
        <v>7.3</v>
      </c>
      <c r="BA162">
        <v>7.3</v>
      </c>
      <c r="BB162">
        <v>7.4</v>
      </c>
      <c r="BC162">
        <v>7.5</v>
      </c>
    </row>
    <row r="163" spans="1:55">
      <c r="A163" t="s">
        <v>932</v>
      </c>
      <c r="B163">
        <v>26.771000000000001</v>
      </c>
      <c r="C163">
        <v>26.628</v>
      </c>
      <c r="D163">
        <v>26.501999999999999</v>
      </c>
      <c r="E163">
        <v>26.387</v>
      </c>
      <c r="F163">
        <v>26.271000000000001</v>
      </c>
      <c r="G163">
        <v>26.135999999999999</v>
      </c>
      <c r="H163">
        <v>25.963000000000001</v>
      </c>
      <c r="I163">
        <v>25.741</v>
      </c>
      <c r="J163">
        <v>25.463999999999999</v>
      </c>
      <c r="K163">
        <v>25.132999999999999</v>
      </c>
      <c r="L163">
        <v>24.757000000000001</v>
      </c>
      <c r="M163">
        <v>24.347999999999999</v>
      </c>
      <c r="N163">
        <v>23.928000000000001</v>
      </c>
      <c r="O163">
        <v>23.513000000000002</v>
      </c>
      <c r="P163">
        <v>23.114000000000001</v>
      </c>
      <c r="Q163">
        <v>22.731999999999999</v>
      </c>
      <c r="R163">
        <v>22.361000000000001</v>
      </c>
      <c r="S163">
        <v>21.994</v>
      </c>
      <c r="T163">
        <v>21.632000000000001</v>
      </c>
      <c r="U163">
        <v>21.283000000000001</v>
      </c>
      <c r="V163">
        <v>20.966000000000001</v>
      </c>
      <c r="W163">
        <v>20.702999999999999</v>
      </c>
      <c r="X163">
        <v>20.504999999999999</v>
      </c>
      <c r="Y163">
        <v>20.376999999999999</v>
      </c>
      <c r="Z163">
        <v>20.314</v>
      </c>
      <c r="AA163">
        <v>20.308</v>
      </c>
      <c r="AB163">
        <v>20.341000000000001</v>
      </c>
      <c r="AC163">
        <v>20.39</v>
      </c>
      <c r="AD163">
        <v>20.43</v>
      </c>
      <c r="AE163">
        <v>20.442</v>
      </c>
      <c r="AF163">
        <v>20.411999999999999</v>
      </c>
      <c r="AG163">
        <v>20.327000000000002</v>
      </c>
      <c r="AH163">
        <v>20.190999999999999</v>
      </c>
      <c r="AI163">
        <v>20.010000000000002</v>
      </c>
      <c r="AJ163">
        <v>19.783000000000001</v>
      </c>
      <c r="AK163">
        <v>19.524000000000001</v>
      </c>
      <c r="AL163">
        <v>19.253</v>
      </c>
      <c r="AM163">
        <v>18.98</v>
      </c>
      <c r="AN163">
        <v>18.704999999999998</v>
      </c>
      <c r="AO163">
        <v>18.417999999999999</v>
      </c>
      <c r="AP163">
        <v>18.088999999999999</v>
      </c>
      <c r="AQ163">
        <v>17.68</v>
      </c>
      <c r="AR163">
        <v>17.164999999999999</v>
      </c>
      <c r="AS163">
        <v>16.532</v>
      </c>
      <c r="AT163">
        <v>15.786</v>
      </c>
      <c r="AU163">
        <v>14.942</v>
      </c>
      <c r="AV163">
        <v>14.022</v>
      </c>
      <c r="AW163">
        <v>13.069000000000001</v>
      </c>
      <c r="AX163">
        <v>12.125999999999999</v>
      </c>
      <c r="AY163">
        <v>11.222</v>
      </c>
      <c r="AZ163">
        <v>10.385</v>
      </c>
      <c r="BA163">
        <v>9.6349999999999998</v>
      </c>
      <c r="BB163">
        <v>8.9689999999999994</v>
      </c>
      <c r="BC163">
        <v>8.3840000000000003</v>
      </c>
    </row>
    <row r="164" spans="1:55">
      <c r="A164" t="s">
        <v>717</v>
      </c>
      <c r="B164">
        <v>10.582000000000001</v>
      </c>
      <c r="C164">
        <v>10.122999999999999</v>
      </c>
      <c r="D164">
        <v>9.6829999999999998</v>
      </c>
      <c r="E164">
        <v>9.2629999999999999</v>
      </c>
      <c r="F164">
        <v>8.8680000000000003</v>
      </c>
      <c r="G164">
        <v>8.5</v>
      </c>
      <c r="H164">
        <v>8.1649999999999991</v>
      </c>
      <c r="I164">
        <v>7.8639999999999999</v>
      </c>
      <c r="J164">
        <v>7.5940000000000003</v>
      </c>
      <c r="K164">
        <v>7.3550000000000004</v>
      </c>
      <c r="L164">
        <v>7.1440000000000001</v>
      </c>
      <c r="M164">
        <v>6.9569999999999999</v>
      </c>
      <c r="N164">
        <v>6.7889999999999997</v>
      </c>
      <c r="O164">
        <v>6.6349999999999998</v>
      </c>
      <c r="P164">
        <v>6.49</v>
      </c>
      <c r="Q164">
        <v>6.3520000000000003</v>
      </c>
      <c r="R164">
        <v>6.2210000000000001</v>
      </c>
      <c r="S164">
        <v>6.0970000000000004</v>
      </c>
      <c r="T164">
        <v>5.98</v>
      </c>
      <c r="U164">
        <v>5.8689999999999998</v>
      </c>
      <c r="V164">
        <v>5.7610000000000001</v>
      </c>
      <c r="W164">
        <v>5.6550000000000002</v>
      </c>
      <c r="X164">
        <v>5.5510000000000002</v>
      </c>
      <c r="Y164">
        <v>5.4480000000000004</v>
      </c>
      <c r="Z164">
        <v>5.3470000000000004</v>
      </c>
      <c r="AA164">
        <v>5.2489999999999997</v>
      </c>
      <c r="AB164">
        <v>5.1559999999999997</v>
      </c>
      <c r="AC164">
        <v>5.07</v>
      </c>
      <c r="AD164">
        <v>4.9909999999999997</v>
      </c>
      <c r="AE164">
        <v>4.92</v>
      </c>
      <c r="AF164">
        <v>4.8559999999999999</v>
      </c>
      <c r="AG164">
        <v>4.7969999999999997</v>
      </c>
      <c r="AH164">
        <v>4.742</v>
      </c>
      <c r="AI164">
        <v>4.6890000000000001</v>
      </c>
      <c r="AJ164">
        <v>4.6390000000000002</v>
      </c>
      <c r="AK164">
        <v>4.59</v>
      </c>
      <c r="AL164">
        <v>4.5430000000000001</v>
      </c>
      <c r="AM164">
        <v>4.4989999999999997</v>
      </c>
      <c r="AN164">
        <v>4.4589999999999996</v>
      </c>
      <c r="AO164">
        <v>4.4269999999999996</v>
      </c>
      <c r="AP164">
        <v>4.4039999999999999</v>
      </c>
      <c r="AQ164">
        <v>4.3949999999999996</v>
      </c>
      <c r="AR164">
        <v>4.4000000000000004</v>
      </c>
      <c r="AS164">
        <v>4.4210000000000003</v>
      </c>
      <c r="AT164">
        <v>4.4539999999999997</v>
      </c>
      <c r="AU164">
        <v>4.4980000000000002</v>
      </c>
      <c r="AV164">
        <v>4.5469999999999997</v>
      </c>
      <c r="AW164">
        <v>4.5970000000000004</v>
      </c>
      <c r="AX164">
        <v>4.6440000000000001</v>
      </c>
      <c r="AY164">
        <v>4.6890000000000001</v>
      </c>
      <c r="AZ164">
        <v>4.7300000000000004</v>
      </c>
      <c r="BA164">
        <v>4.7709999999999999</v>
      </c>
      <c r="BB164">
        <v>4.8150000000000004</v>
      </c>
      <c r="BC164">
        <v>4.8650000000000002</v>
      </c>
    </row>
    <row r="165" spans="1:55">
      <c r="A165" t="s">
        <v>0</v>
      </c>
      <c r="B165">
        <v>9.3468085798055167</v>
      </c>
      <c r="C165">
        <v>9.1552519780948902</v>
      </c>
      <c r="D165">
        <v>9.3362412803985997</v>
      </c>
      <c r="E165">
        <v>9.4360508342699063</v>
      </c>
      <c r="F165">
        <v>9.2261597242607021</v>
      </c>
      <c r="G165">
        <v>9.2344694155088529</v>
      </c>
      <c r="H165">
        <v>9.3143935862345906</v>
      </c>
      <c r="I165">
        <v>9.2136945291250623</v>
      </c>
      <c r="J165">
        <v>9.575183562881012</v>
      </c>
      <c r="K165">
        <v>9.2932026552826272</v>
      </c>
      <c r="L165">
        <v>9.292354845405443</v>
      </c>
      <c r="M165">
        <v>9.1109918230043654</v>
      </c>
      <c r="N165">
        <v>9.2098630956906113</v>
      </c>
      <c r="O165">
        <v>9.1180515791495473</v>
      </c>
      <c r="P165">
        <v>8.9357899961140603</v>
      </c>
      <c r="Q165">
        <v>8.6541032875624389</v>
      </c>
      <c r="R165">
        <v>8.6438152663300869</v>
      </c>
      <c r="S165">
        <v>8.4533285481817249</v>
      </c>
      <c r="T165">
        <v>8.5435091411924855</v>
      </c>
      <c r="U165">
        <v>8.3535693692263155</v>
      </c>
      <c r="V165">
        <v>8.6336853895263825</v>
      </c>
      <c r="W165">
        <v>8.4433752938678914</v>
      </c>
      <c r="X165">
        <v>8.3626412214929182</v>
      </c>
      <c r="Y165">
        <v>8.442893291365797</v>
      </c>
      <c r="Z165">
        <v>8.5326205984390668</v>
      </c>
      <c r="AA165">
        <v>8.5328644084497434</v>
      </c>
      <c r="AB165">
        <v>8.5524200542921189</v>
      </c>
      <c r="AC165">
        <v>8.4617388102172679</v>
      </c>
      <c r="AD165">
        <v>8.7414408572039175</v>
      </c>
      <c r="AE165">
        <v>8.6500193287794769</v>
      </c>
      <c r="AF165">
        <v>8.4695174620136289</v>
      </c>
      <c r="AG165">
        <v>8.4595596368192396</v>
      </c>
      <c r="AH165">
        <v>8.3398184395032473</v>
      </c>
      <c r="AI165">
        <v>8.6002080874115325</v>
      </c>
      <c r="AJ165">
        <v>8.6405028530787344</v>
      </c>
      <c r="AK165">
        <v>8.631055238856753</v>
      </c>
      <c r="AL165">
        <v>8.6508251012151138</v>
      </c>
      <c r="AM165">
        <v>8.551373989655179</v>
      </c>
      <c r="AN165">
        <v>8.4616569841611575</v>
      </c>
      <c r="AO165">
        <v>8.5079684899360082</v>
      </c>
      <c r="AP165">
        <v>8.5425694680533493</v>
      </c>
      <c r="AQ165">
        <v>8.3620877164511107</v>
      </c>
      <c r="AR165">
        <v>8.3620278103340535</v>
      </c>
      <c r="AS165">
        <v>8.3177160220516768</v>
      </c>
      <c r="AT165">
        <v>8.2323466265601244</v>
      </c>
      <c r="AU165">
        <v>8.1454615166197346</v>
      </c>
      <c r="AV165">
        <v>7.9915696116314265</v>
      </c>
      <c r="AW165">
        <v>7.9112344661671639</v>
      </c>
      <c r="AX165">
        <v>8.1011954357097693</v>
      </c>
      <c r="AY165">
        <v>8.2713647193560753</v>
      </c>
      <c r="AZ165">
        <v>7.9107490520538626</v>
      </c>
      <c r="BA165">
        <v>7.9599584465647295</v>
      </c>
      <c r="BB165">
        <v>8.0001006788765459</v>
      </c>
      <c r="BC165">
        <v>8.0997804457623879</v>
      </c>
    </row>
    <row r="166" spans="1:55">
      <c r="A166" t="s">
        <v>698</v>
      </c>
      <c r="B166">
        <v>18.565999999999999</v>
      </c>
      <c r="C166">
        <v>18.081</v>
      </c>
      <c r="D166">
        <v>17.617999999999999</v>
      </c>
      <c r="E166">
        <v>17.177</v>
      </c>
      <c r="F166">
        <v>16.756</v>
      </c>
      <c r="G166">
        <v>16.355</v>
      </c>
      <c r="H166">
        <v>15.974</v>
      </c>
      <c r="I166">
        <v>15.612</v>
      </c>
      <c r="J166">
        <v>15.265000000000001</v>
      </c>
      <c r="K166">
        <v>14.930999999999999</v>
      </c>
      <c r="L166">
        <v>14.603999999999999</v>
      </c>
      <c r="M166">
        <v>14.281000000000001</v>
      </c>
      <c r="N166">
        <v>13.958</v>
      </c>
      <c r="O166">
        <v>13.634</v>
      </c>
      <c r="P166">
        <v>13.305999999999999</v>
      </c>
      <c r="Q166">
        <v>12.974</v>
      </c>
      <c r="R166">
        <v>12.635999999999999</v>
      </c>
      <c r="S166">
        <v>12.295</v>
      </c>
      <c r="T166">
        <v>11.956</v>
      </c>
      <c r="U166">
        <v>11.62</v>
      </c>
      <c r="V166">
        <v>11.291</v>
      </c>
      <c r="W166">
        <v>10.97</v>
      </c>
      <c r="X166">
        <v>10.657999999999999</v>
      </c>
      <c r="Y166">
        <v>10.361000000000001</v>
      </c>
      <c r="Z166">
        <v>10.08</v>
      </c>
      <c r="AA166">
        <v>9.8179999999999996</v>
      </c>
      <c r="AB166">
        <v>9.5719999999999992</v>
      </c>
      <c r="AC166">
        <v>9.3439999999999994</v>
      </c>
      <c r="AD166">
        <v>9.1379999999999999</v>
      </c>
      <c r="AE166">
        <v>8.9619999999999997</v>
      </c>
      <c r="AF166">
        <v>8.8239999999999998</v>
      </c>
      <c r="AG166">
        <v>8.7319999999999993</v>
      </c>
      <c r="AH166">
        <v>8.6929999999999996</v>
      </c>
      <c r="AI166">
        <v>8.7119999999999997</v>
      </c>
      <c r="AJ166">
        <v>8.7959999999999994</v>
      </c>
      <c r="AK166">
        <v>8.9710000000000001</v>
      </c>
      <c r="AL166">
        <v>9.2680000000000007</v>
      </c>
      <c r="AM166">
        <v>9.6809999999999992</v>
      </c>
      <c r="AN166">
        <v>10.179</v>
      </c>
      <c r="AO166">
        <v>10.718999999999999</v>
      </c>
      <c r="AP166">
        <v>11.215999999999999</v>
      </c>
      <c r="AQ166">
        <v>11.576000000000001</v>
      </c>
      <c r="AR166">
        <v>11.734</v>
      </c>
      <c r="AS166">
        <v>11.659000000000001</v>
      </c>
      <c r="AT166">
        <v>11.352</v>
      </c>
      <c r="AU166">
        <v>10.845000000000001</v>
      </c>
      <c r="AV166">
        <v>10.202</v>
      </c>
      <c r="AW166">
        <v>9.5190000000000001</v>
      </c>
      <c r="AX166">
        <v>8.8800000000000008</v>
      </c>
      <c r="AY166">
        <v>8.3279999999999994</v>
      </c>
      <c r="AZ166">
        <v>7.8929999999999998</v>
      </c>
      <c r="BA166">
        <v>7.5819999999999999</v>
      </c>
      <c r="BB166">
        <v>7.3630000000000004</v>
      </c>
      <c r="BC166">
        <v>7.2050000000000001</v>
      </c>
    </row>
    <row r="167" spans="1:55">
      <c r="A167" t="s">
        <v>933</v>
      </c>
      <c r="B167">
        <v>10.1</v>
      </c>
      <c r="C167">
        <v>9.3000000000000007</v>
      </c>
      <c r="D167">
        <v>8.5</v>
      </c>
      <c r="E167">
        <v>8.56666666666667</v>
      </c>
      <c r="F167">
        <v>8.6333333333333293</v>
      </c>
      <c r="G167">
        <v>8.6999999999999993</v>
      </c>
      <c r="H167">
        <v>9.4499999999999993</v>
      </c>
      <c r="I167">
        <v>10.199999999999999</v>
      </c>
      <c r="J167">
        <v>9.9</v>
      </c>
      <c r="K167">
        <v>9.6</v>
      </c>
      <c r="L167">
        <v>9.3000000000000007</v>
      </c>
      <c r="M167">
        <v>9.4</v>
      </c>
      <c r="N167">
        <v>7.8</v>
      </c>
      <c r="O167">
        <v>7.8</v>
      </c>
      <c r="P167">
        <v>7.9</v>
      </c>
      <c r="Q167">
        <v>7</v>
      </c>
      <c r="R167">
        <v>7.8</v>
      </c>
      <c r="S167">
        <v>6.7</v>
      </c>
      <c r="T167">
        <v>6.6</v>
      </c>
      <c r="U167">
        <v>6.9</v>
      </c>
      <c r="V167">
        <v>7.2</v>
      </c>
      <c r="W167">
        <v>6.4</v>
      </c>
      <c r="X167">
        <v>6.3</v>
      </c>
      <c r="Y167">
        <v>5.7</v>
      </c>
      <c r="Z167">
        <v>6</v>
      </c>
      <c r="AA167">
        <v>5.8</v>
      </c>
      <c r="AB167">
        <v>5.7</v>
      </c>
      <c r="AC167">
        <v>5.7</v>
      </c>
      <c r="AD167">
        <v>5.9</v>
      </c>
      <c r="AE167">
        <v>5.9</v>
      </c>
      <c r="AF167">
        <v>5.4</v>
      </c>
      <c r="AG167">
        <v>5.6</v>
      </c>
      <c r="AH167">
        <v>5.2</v>
      </c>
      <c r="AI167">
        <v>5.2</v>
      </c>
      <c r="AJ167">
        <v>5.6</v>
      </c>
      <c r="AK167">
        <v>5.3</v>
      </c>
      <c r="AL167">
        <v>5.2</v>
      </c>
      <c r="AM167">
        <v>5</v>
      </c>
      <c r="AN167">
        <v>4.8</v>
      </c>
      <c r="AO167">
        <v>5.2</v>
      </c>
      <c r="AP167">
        <v>5.0999999999999996</v>
      </c>
      <c r="AQ167">
        <v>5.2</v>
      </c>
      <c r="AR167">
        <v>5.0999999999999996</v>
      </c>
      <c r="AS167">
        <v>5</v>
      </c>
      <c r="AT167">
        <v>4.9000000000000004</v>
      </c>
      <c r="AU167">
        <v>4.9000000000000004</v>
      </c>
      <c r="AV167">
        <v>4.7</v>
      </c>
      <c r="AW167">
        <v>5</v>
      </c>
      <c r="AX167">
        <v>4.7</v>
      </c>
      <c r="AY167">
        <v>4.8</v>
      </c>
      <c r="AZ167">
        <v>4.8</v>
      </c>
      <c r="BA167">
        <v>5.2</v>
      </c>
      <c r="BB167">
        <v>5.0999999999999996</v>
      </c>
      <c r="BC167">
        <v>5.0999999999999996</v>
      </c>
    </row>
    <row r="168" spans="1:55">
      <c r="A168" t="s">
        <v>934</v>
      </c>
      <c r="B168">
        <v>28.3</v>
      </c>
      <c r="C168">
        <v>28.288</v>
      </c>
      <c r="D168">
        <v>28.265999999999998</v>
      </c>
      <c r="E168">
        <v>28.231000000000002</v>
      </c>
      <c r="F168">
        <v>28.181999999999999</v>
      </c>
      <c r="G168">
        <v>28.120999999999999</v>
      </c>
      <c r="H168">
        <v>28.053000000000001</v>
      </c>
      <c r="I168">
        <v>27.978999999999999</v>
      </c>
      <c r="J168">
        <v>27.902000000000001</v>
      </c>
      <c r="K168">
        <v>27.82</v>
      </c>
      <c r="L168">
        <v>27.73</v>
      </c>
      <c r="M168">
        <v>27.632000000000001</v>
      </c>
      <c r="N168">
        <v>27.52</v>
      </c>
      <c r="O168">
        <v>27.387</v>
      </c>
      <c r="P168">
        <v>27.227</v>
      </c>
      <c r="Q168">
        <v>27.03</v>
      </c>
      <c r="R168">
        <v>26.78</v>
      </c>
      <c r="S168">
        <v>26.477</v>
      </c>
      <c r="T168">
        <v>26.126999999999999</v>
      </c>
      <c r="U168">
        <v>25.741</v>
      </c>
      <c r="V168">
        <v>25.343</v>
      </c>
      <c r="W168">
        <v>24.962</v>
      </c>
      <c r="X168">
        <v>24.619</v>
      </c>
      <c r="Y168">
        <v>24.324999999999999</v>
      </c>
      <c r="Z168">
        <v>24.077999999999999</v>
      </c>
      <c r="AA168">
        <v>23.869</v>
      </c>
      <c r="AB168">
        <v>23.675000000000001</v>
      </c>
      <c r="AC168">
        <v>23.466999999999999</v>
      </c>
      <c r="AD168">
        <v>23.219000000000001</v>
      </c>
      <c r="AE168">
        <v>22.917999999999999</v>
      </c>
      <c r="AF168">
        <v>22.550999999999998</v>
      </c>
      <c r="AG168">
        <v>22.114999999999998</v>
      </c>
      <c r="AH168">
        <v>21.622</v>
      </c>
      <c r="AI168">
        <v>21.084</v>
      </c>
      <c r="AJ168">
        <v>20.509</v>
      </c>
      <c r="AK168">
        <v>19.905999999999999</v>
      </c>
      <c r="AL168">
        <v>19.283000000000001</v>
      </c>
      <c r="AM168">
        <v>18.649000000000001</v>
      </c>
      <c r="AN168">
        <v>18.015000000000001</v>
      </c>
      <c r="AO168">
        <v>17.388999999999999</v>
      </c>
      <c r="AP168">
        <v>16.780999999999999</v>
      </c>
      <c r="AQ168">
        <v>16.198</v>
      </c>
      <c r="AR168">
        <v>15.637</v>
      </c>
      <c r="AS168">
        <v>15.095000000000001</v>
      </c>
      <c r="AT168">
        <v>14.567</v>
      </c>
      <c r="AU168">
        <v>14.038</v>
      </c>
      <c r="AV168">
        <v>13.49</v>
      </c>
      <c r="AW168">
        <v>12.914</v>
      </c>
      <c r="AX168">
        <v>12.308999999999999</v>
      </c>
      <c r="AY168">
        <v>11.686</v>
      </c>
      <c r="AZ168">
        <v>11.065</v>
      </c>
      <c r="BA168">
        <v>10.478</v>
      </c>
      <c r="BB168">
        <v>9.9489999999999998</v>
      </c>
      <c r="BC168">
        <v>9.4939999999999998</v>
      </c>
    </row>
    <row r="169" spans="1:55">
      <c r="A169" t="s">
        <v>680</v>
      </c>
      <c r="B169">
        <v>26.175000000000001</v>
      </c>
      <c r="C169">
        <v>25.734000000000002</v>
      </c>
      <c r="D169">
        <v>25.312000000000001</v>
      </c>
      <c r="E169">
        <v>24.911999999999999</v>
      </c>
      <c r="F169">
        <v>24.536000000000001</v>
      </c>
      <c r="G169">
        <v>24.183</v>
      </c>
      <c r="H169">
        <v>23.85</v>
      </c>
      <c r="I169">
        <v>23.533000000000001</v>
      </c>
      <c r="J169">
        <v>23.222999999999999</v>
      </c>
      <c r="K169">
        <v>22.916</v>
      </c>
      <c r="L169">
        <v>22.606999999999999</v>
      </c>
      <c r="M169">
        <v>22.289000000000001</v>
      </c>
      <c r="N169">
        <v>21.962</v>
      </c>
      <c r="O169">
        <v>21.625</v>
      </c>
      <c r="P169">
        <v>21.280999999999999</v>
      </c>
      <c r="Q169">
        <v>20.928000000000001</v>
      </c>
      <c r="R169">
        <v>20.568000000000001</v>
      </c>
      <c r="S169">
        <v>20.207000000000001</v>
      </c>
      <c r="T169">
        <v>19.853999999999999</v>
      </c>
      <c r="U169">
        <v>19.518000000000001</v>
      </c>
      <c r="V169">
        <v>19.213999999999999</v>
      </c>
      <c r="W169">
        <v>18.956</v>
      </c>
      <c r="X169">
        <v>18.75</v>
      </c>
      <c r="Y169">
        <v>18.597000000000001</v>
      </c>
      <c r="Z169">
        <v>18.495000000000001</v>
      </c>
      <c r="AA169">
        <v>18.437999999999999</v>
      </c>
      <c r="AB169">
        <v>18.414999999999999</v>
      </c>
      <c r="AC169">
        <v>18.41</v>
      </c>
      <c r="AD169">
        <v>18.408999999999999</v>
      </c>
      <c r="AE169">
        <v>18.402000000000001</v>
      </c>
      <c r="AF169">
        <v>18.385000000000002</v>
      </c>
      <c r="AG169">
        <v>18.358000000000001</v>
      </c>
      <c r="AH169">
        <v>18.323</v>
      </c>
      <c r="AI169">
        <v>18.283999999999999</v>
      </c>
      <c r="AJ169">
        <v>18.236000000000001</v>
      </c>
      <c r="AK169">
        <v>18.175999999999998</v>
      </c>
      <c r="AL169">
        <v>18.105</v>
      </c>
      <c r="AM169">
        <v>18.018999999999998</v>
      </c>
      <c r="AN169">
        <v>17.911999999999999</v>
      </c>
      <c r="AO169">
        <v>17.779</v>
      </c>
      <c r="AP169">
        <v>17.605</v>
      </c>
      <c r="AQ169">
        <v>17.379000000000001</v>
      </c>
      <c r="AR169">
        <v>17.094999999999999</v>
      </c>
      <c r="AS169">
        <v>16.757000000000001</v>
      </c>
      <c r="AT169">
        <v>16.373000000000001</v>
      </c>
      <c r="AU169">
        <v>15.957000000000001</v>
      </c>
      <c r="AV169">
        <v>15.525</v>
      </c>
      <c r="AW169">
        <v>15.096</v>
      </c>
      <c r="AX169">
        <v>14.688000000000001</v>
      </c>
      <c r="AY169">
        <v>14.311999999999999</v>
      </c>
      <c r="AZ169">
        <v>13.974</v>
      </c>
      <c r="BA169">
        <v>13.673999999999999</v>
      </c>
      <c r="BB169">
        <v>13.404</v>
      </c>
      <c r="BC169">
        <v>13.154</v>
      </c>
    </row>
    <row r="170" spans="1:55">
      <c r="A170" t="s">
        <v>22</v>
      </c>
      <c r="B170">
        <v>18.677</v>
      </c>
      <c r="C170">
        <v>18.009</v>
      </c>
      <c r="D170">
        <v>17.356000000000002</v>
      </c>
      <c r="E170">
        <v>16.731000000000002</v>
      </c>
      <c r="F170">
        <v>16.143999999999998</v>
      </c>
      <c r="G170">
        <v>15.599</v>
      </c>
      <c r="H170">
        <v>15.096</v>
      </c>
      <c r="I170">
        <v>14.627000000000001</v>
      </c>
      <c r="J170">
        <v>14.186</v>
      </c>
      <c r="K170">
        <v>13.772</v>
      </c>
      <c r="L170">
        <v>13.385999999999999</v>
      </c>
      <c r="M170">
        <v>13.031000000000001</v>
      </c>
      <c r="N170">
        <v>12.707000000000001</v>
      </c>
      <c r="O170">
        <v>12.412000000000001</v>
      </c>
      <c r="P170">
        <v>12.141</v>
      </c>
      <c r="Q170">
        <v>11.891999999999999</v>
      </c>
      <c r="R170">
        <v>11.661</v>
      </c>
      <c r="S170">
        <v>11.443</v>
      </c>
      <c r="T170">
        <v>11.231</v>
      </c>
      <c r="U170">
        <v>11.016999999999999</v>
      </c>
      <c r="V170">
        <v>10.794</v>
      </c>
      <c r="W170">
        <v>10.554</v>
      </c>
      <c r="X170">
        <v>10.295999999999999</v>
      </c>
      <c r="Y170">
        <v>10.016999999999999</v>
      </c>
      <c r="Z170">
        <v>9.7149999999999999</v>
      </c>
      <c r="AA170">
        <v>9.3859999999999992</v>
      </c>
      <c r="AB170">
        <v>9.0239999999999991</v>
      </c>
      <c r="AC170">
        <v>8.6349999999999998</v>
      </c>
      <c r="AD170">
        <v>8.2279999999999998</v>
      </c>
      <c r="AE170">
        <v>7.8129999999999997</v>
      </c>
      <c r="AF170">
        <v>7.4059999999999997</v>
      </c>
      <c r="AG170">
        <v>7.024</v>
      </c>
      <c r="AH170">
        <v>6.6779999999999999</v>
      </c>
      <c r="AI170">
        <v>6.3760000000000003</v>
      </c>
      <c r="AJ170">
        <v>6.1239999999999997</v>
      </c>
      <c r="AK170">
        <v>5.9189999999999996</v>
      </c>
      <c r="AL170">
        <v>5.7549999999999999</v>
      </c>
      <c r="AM170">
        <v>5.6180000000000003</v>
      </c>
      <c r="AN170">
        <v>5.4980000000000002</v>
      </c>
      <c r="AO170">
        <v>5.3890000000000002</v>
      </c>
      <c r="AP170">
        <v>5.2880000000000003</v>
      </c>
      <c r="AQ170">
        <v>5.1950000000000003</v>
      </c>
      <c r="AR170">
        <v>5.1130000000000004</v>
      </c>
      <c r="AS170">
        <v>5.0449999999999999</v>
      </c>
      <c r="AT170">
        <v>4.9880000000000004</v>
      </c>
      <c r="AU170">
        <v>4.9400000000000004</v>
      </c>
      <c r="AV170">
        <v>4.9009999999999998</v>
      </c>
      <c r="AW170">
        <v>4.8689999999999998</v>
      </c>
      <c r="AX170">
        <v>4.8410000000000002</v>
      </c>
      <c r="AY170">
        <v>4.8179999999999996</v>
      </c>
      <c r="AZ170">
        <v>4.798</v>
      </c>
      <c r="BA170">
        <v>4.7809999999999997</v>
      </c>
      <c r="BB170">
        <v>4.7670000000000003</v>
      </c>
      <c r="BC170">
        <v>4.7590000000000003</v>
      </c>
    </row>
    <row r="171" spans="1:55">
      <c r="A171" t="s">
        <v>935</v>
      </c>
      <c r="B171">
        <v>7.6</v>
      </c>
      <c r="C171">
        <v>7.6</v>
      </c>
      <c r="D171">
        <v>7.9</v>
      </c>
      <c r="E171">
        <v>8</v>
      </c>
      <c r="F171">
        <v>7.7</v>
      </c>
      <c r="G171">
        <v>8</v>
      </c>
      <c r="H171">
        <v>8.1</v>
      </c>
      <c r="I171">
        <v>7.9</v>
      </c>
      <c r="J171">
        <v>8.1999999999999993</v>
      </c>
      <c r="K171">
        <v>8.4</v>
      </c>
      <c r="L171">
        <v>8.4</v>
      </c>
      <c r="M171">
        <v>8.4</v>
      </c>
      <c r="N171">
        <v>8.5</v>
      </c>
      <c r="O171">
        <v>8.1999999999999993</v>
      </c>
      <c r="P171">
        <v>8.1</v>
      </c>
      <c r="Q171">
        <v>8.3000000000000007</v>
      </c>
      <c r="R171">
        <v>8.3000000000000007</v>
      </c>
      <c r="S171">
        <v>7.9</v>
      </c>
      <c r="T171">
        <v>8.1999999999999993</v>
      </c>
      <c r="U171">
        <v>8</v>
      </c>
      <c r="V171">
        <v>8.1</v>
      </c>
      <c r="W171">
        <v>8.1</v>
      </c>
      <c r="X171">
        <v>8.1999999999999993</v>
      </c>
      <c r="Y171">
        <v>8.1999999999999993</v>
      </c>
      <c r="Z171">
        <v>8.3000000000000007</v>
      </c>
      <c r="AA171">
        <v>8.5</v>
      </c>
      <c r="AB171">
        <v>8.6</v>
      </c>
      <c r="AC171">
        <v>8.3000000000000007</v>
      </c>
      <c r="AD171">
        <v>8.4</v>
      </c>
      <c r="AE171">
        <v>8.6999999999999993</v>
      </c>
      <c r="AF171">
        <v>8.6</v>
      </c>
      <c r="AG171">
        <v>8.6</v>
      </c>
      <c r="AH171">
        <v>8.6</v>
      </c>
      <c r="AI171">
        <v>9</v>
      </c>
      <c r="AJ171">
        <v>8.6999999999999993</v>
      </c>
      <c r="AK171">
        <v>8.8000000000000007</v>
      </c>
      <c r="AL171">
        <v>8.9</v>
      </c>
      <c r="AM171">
        <v>8.6999999999999993</v>
      </c>
      <c r="AN171">
        <v>8.8000000000000007</v>
      </c>
      <c r="AO171">
        <v>8.9</v>
      </c>
      <c r="AP171">
        <v>8.8000000000000007</v>
      </c>
      <c r="AQ171">
        <v>8.6999999999999993</v>
      </c>
      <c r="AR171">
        <v>8.8000000000000007</v>
      </c>
      <c r="AS171">
        <v>8.6999999999999993</v>
      </c>
      <c r="AT171">
        <v>8.4</v>
      </c>
      <c r="AU171">
        <v>8.4</v>
      </c>
      <c r="AV171">
        <v>8.3000000000000007</v>
      </c>
      <c r="AW171">
        <v>8.1</v>
      </c>
      <c r="AX171">
        <v>8.1999999999999993</v>
      </c>
      <c r="AY171">
        <v>8.1</v>
      </c>
      <c r="AZ171">
        <v>8.1999999999999993</v>
      </c>
      <c r="BA171">
        <v>8.1</v>
      </c>
      <c r="BB171">
        <v>8.4</v>
      </c>
      <c r="BC171">
        <v>8.4</v>
      </c>
    </row>
    <row r="172" spans="1:55">
      <c r="A172" t="s">
        <v>936</v>
      </c>
      <c r="B172">
        <v>8.6810097993882973</v>
      </c>
      <c r="C172">
        <v>8.5446907395614478</v>
      </c>
      <c r="D172">
        <v>8.4983568013514859</v>
      </c>
      <c r="E172">
        <v>8.3984602539680306</v>
      </c>
      <c r="F172">
        <v>8.3540994638982866</v>
      </c>
      <c r="G172">
        <v>8.3354425775403787</v>
      </c>
      <c r="H172">
        <v>8.3580281350304482</v>
      </c>
      <c r="I172">
        <v>8.4231329267897035</v>
      </c>
      <c r="J172">
        <v>8.4966805951578301</v>
      </c>
      <c r="K172">
        <v>8.5499936482091989</v>
      </c>
      <c r="L172">
        <v>8.6128910970973767</v>
      </c>
      <c r="M172">
        <v>8.6748192960800328</v>
      </c>
      <c r="N172">
        <v>8.7809851990630357</v>
      </c>
      <c r="O172">
        <v>8.8552478830287864</v>
      </c>
      <c r="P172">
        <v>8.9337428381131723</v>
      </c>
      <c r="Q172">
        <v>9.015539736116736</v>
      </c>
      <c r="R172">
        <v>9.1007964501415088</v>
      </c>
      <c r="S172">
        <v>9.1880284480005425</v>
      </c>
      <c r="T172">
        <v>9.2729767330256596</v>
      </c>
      <c r="U172">
        <v>9.3761636095518384</v>
      </c>
      <c r="V172">
        <v>9.4470039803783035</v>
      </c>
      <c r="W172">
        <v>9.3284937948769375</v>
      </c>
      <c r="X172">
        <v>9.1447985764355799</v>
      </c>
      <c r="Y172">
        <v>9.3496873553679638</v>
      </c>
      <c r="Z172">
        <v>9.5689077092942618</v>
      </c>
      <c r="AA172">
        <v>9.355333883441002</v>
      </c>
      <c r="AB172">
        <v>8.7916559022147922</v>
      </c>
      <c r="AC172">
        <v>8.81759164019096</v>
      </c>
      <c r="AD172">
        <v>8.9049501160494557</v>
      </c>
      <c r="AE172">
        <v>8.8734717427063945</v>
      </c>
      <c r="AF172">
        <v>9.1095789796056081</v>
      </c>
      <c r="AG172">
        <v>9.1841965661657028</v>
      </c>
      <c r="AH172">
        <v>9.6223904560337825</v>
      </c>
      <c r="AI172">
        <v>10.815209582935687</v>
      </c>
      <c r="AJ172">
        <v>11.391424029156202</v>
      </c>
      <c r="AK172">
        <v>10.930335244804963</v>
      </c>
      <c r="AL172">
        <v>10.441342559758439</v>
      </c>
      <c r="AM172">
        <v>10.212683009473563</v>
      </c>
      <c r="AN172">
        <v>9.9581446611654485</v>
      </c>
      <c r="AO172">
        <v>10.458778510916959</v>
      </c>
      <c r="AP172">
        <v>10.728876909154602</v>
      </c>
      <c r="AQ172">
        <v>10.828581234234081</v>
      </c>
      <c r="AR172">
        <v>10.676126992345688</v>
      </c>
      <c r="AS172">
        <v>11.128477505456466</v>
      </c>
      <c r="AT172">
        <v>10.872133166107233</v>
      </c>
      <c r="AU172">
        <v>10.889559202530037</v>
      </c>
      <c r="AV172">
        <v>10.370190107382538</v>
      </c>
      <c r="AW172">
        <v>10.05062848126861</v>
      </c>
      <c r="AX172">
        <v>9.940450390773977</v>
      </c>
      <c r="AY172">
        <v>9.6848122311873492</v>
      </c>
      <c r="AZ172">
        <v>9.6892435906671732</v>
      </c>
      <c r="BA172">
        <v>9.3533063771733502</v>
      </c>
      <c r="BB172">
        <v>9.2363335324574152</v>
      </c>
      <c r="BC172">
        <v>9.0766345022396173</v>
      </c>
    </row>
    <row r="173" spans="1:55">
      <c r="A173" t="s">
        <v>937</v>
      </c>
      <c r="B173">
        <v>9.1</v>
      </c>
      <c r="C173">
        <v>9.1999999999999993</v>
      </c>
      <c r="D173">
        <v>9.4</v>
      </c>
      <c r="E173">
        <v>10</v>
      </c>
      <c r="F173">
        <v>9.5</v>
      </c>
      <c r="G173">
        <v>9.4</v>
      </c>
      <c r="H173">
        <v>9.6</v>
      </c>
      <c r="I173">
        <v>9.6</v>
      </c>
      <c r="J173">
        <v>9.9</v>
      </c>
      <c r="K173">
        <v>10.1</v>
      </c>
      <c r="L173">
        <v>10</v>
      </c>
      <c r="M173">
        <v>10</v>
      </c>
      <c r="N173">
        <v>10</v>
      </c>
      <c r="O173">
        <v>10.1</v>
      </c>
      <c r="P173">
        <v>9.9</v>
      </c>
      <c r="Q173">
        <v>10</v>
      </c>
      <c r="R173">
        <v>10</v>
      </c>
      <c r="S173">
        <v>9.8000000000000007</v>
      </c>
      <c r="T173">
        <v>10</v>
      </c>
      <c r="U173">
        <v>10.199999999999999</v>
      </c>
      <c r="V173">
        <v>10.1</v>
      </c>
      <c r="W173">
        <v>10.199999999999999</v>
      </c>
      <c r="X173">
        <v>10.1</v>
      </c>
      <c r="Y173">
        <v>10.199999999999999</v>
      </c>
      <c r="Z173">
        <v>10.3</v>
      </c>
      <c r="AA173">
        <v>10.7</v>
      </c>
      <c r="AB173">
        <v>10.5</v>
      </c>
      <c r="AC173">
        <v>10.7</v>
      </c>
      <c r="AD173">
        <v>10.8</v>
      </c>
      <c r="AE173">
        <v>10.7</v>
      </c>
      <c r="AF173">
        <v>10.9</v>
      </c>
      <c r="AG173">
        <v>10.5</v>
      </c>
      <c r="AH173">
        <v>10.4</v>
      </c>
      <c r="AI173">
        <v>10.8</v>
      </c>
      <c r="AJ173">
        <v>10.199999999999999</v>
      </c>
      <c r="AK173">
        <v>10.4</v>
      </c>
      <c r="AL173">
        <v>10</v>
      </c>
      <c r="AM173">
        <v>10.1</v>
      </c>
      <c r="AN173">
        <v>10</v>
      </c>
      <c r="AO173">
        <v>10.1</v>
      </c>
      <c r="AP173">
        <v>9.8000000000000007</v>
      </c>
      <c r="AQ173">
        <v>9.6999999999999993</v>
      </c>
      <c r="AR173">
        <v>9.8000000000000007</v>
      </c>
      <c r="AS173">
        <v>9.3000000000000007</v>
      </c>
      <c r="AT173">
        <v>9</v>
      </c>
      <c r="AU173">
        <v>8.9</v>
      </c>
      <c r="AV173">
        <v>8.9</v>
      </c>
      <c r="AW173">
        <v>8.9</v>
      </c>
      <c r="AX173">
        <v>8.6999999999999993</v>
      </c>
      <c r="AY173">
        <v>8.6</v>
      </c>
      <c r="AZ173">
        <v>8.5</v>
      </c>
      <c r="BA173">
        <v>8.4</v>
      </c>
      <c r="BB173">
        <v>8.4</v>
      </c>
      <c r="BC173">
        <v>8.1</v>
      </c>
    </row>
    <row r="174" spans="1:55">
      <c r="A174" t="s">
        <v>938</v>
      </c>
      <c r="B174">
        <v>27.631</v>
      </c>
      <c r="C174">
        <v>27.231000000000002</v>
      </c>
      <c r="D174">
        <v>26.783000000000001</v>
      </c>
      <c r="E174">
        <v>26.295000000000002</v>
      </c>
      <c r="F174">
        <v>25.779</v>
      </c>
      <c r="G174">
        <v>25.245000000000001</v>
      </c>
      <c r="H174">
        <v>24.704999999999998</v>
      </c>
      <c r="I174">
        <v>24.167000000000002</v>
      </c>
      <c r="J174">
        <v>23.637</v>
      </c>
      <c r="K174">
        <v>23.122</v>
      </c>
      <c r="L174">
        <v>22.629000000000001</v>
      </c>
      <c r="M174">
        <v>22.158999999999999</v>
      </c>
      <c r="N174">
        <v>21.707999999999998</v>
      </c>
      <c r="O174">
        <v>21.268999999999998</v>
      </c>
      <c r="P174">
        <v>20.838999999999999</v>
      </c>
      <c r="Q174">
        <v>20.411000000000001</v>
      </c>
      <c r="R174">
        <v>19.98</v>
      </c>
      <c r="S174">
        <v>19.541</v>
      </c>
      <c r="T174">
        <v>19.088999999999999</v>
      </c>
      <c r="U174">
        <v>18.623000000000001</v>
      </c>
      <c r="V174">
        <v>18.141999999999999</v>
      </c>
      <c r="W174">
        <v>17.648</v>
      </c>
      <c r="X174">
        <v>17.143999999999998</v>
      </c>
      <c r="Y174">
        <v>16.634</v>
      </c>
      <c r="Z174">
        <v>16.120999999999999</v>
      </c>
      <c r="AA174">
        <v>15.603</v>
      </c>
      <c r="AB174">
        <v>15.077999999999999</v>
      </c>
      <c r="AC174">
        <v>14.545999999999999</v>
      </c>
      <c r="AD174">
        <v>14.007999999999999</v>
      </c>
      <c r="AE174">
        <v>13.468</v>
      </c>
      <c r="AF174">
        <v>12.93</v>
      </c>
      <c r="AG174">
        <v>12.398</v>
      </c>
      <c r="AH174">
        <v>11.877000000000001</v>
      </c>
      <c r="AI174">
        <v>11.372999999999999</v>
      </c>
      <c r="AJ174">
        <v>10.888</v>
      </c>
      <c r="AK174">
        <v>10.429</v>
      </c>
      <c r="AL174">
        <v>9.9949999999999992</v>
      </c>
      <c r="AM174">
        <v>9.5860000000000003</v>
      </c>
      <c r="AN174">
        <v>9.2029999999999994</v>
      </c>
      <c r="AO174">
        <v>8.8469999999999995</v>
      </c>
      <c r="AP174">
        <v>8.5210000000000008</v>
      </c>
      <c r="AQ174">
        <v>8.2260000000000009</v>
      </c>
      <c r="AR174">
        <v>7.9630000000000001</v>
      </c>
      <c r="AS174">
        <v>7.73</v>
      </c>
      <c r="AT174">
        <v>7.524</v>
      </c>
      <c r="AU174">
        <v>7.343</v>
      </c>
      <c r="AV174">
        <v>7.1840000000000002</v>
      </c>
      <c r="AW174">
        <v>7.0439999999999996</v>
      </c>
      <c r="AX174">
        <v>6.9169999999999998</v>
      </c>
      <c r="AY174">
        <v>6.8029999999999999</v>
      </c>
      <c r="AZ174">
        <v>6.6989999999999998</v>
      </c>
      <c r="BA174">
        <v>6.6050000000000004</v>
      </c>
      <c r="BB174">
        <v>6.5229999999999997</v>
      </c>
      <c r="BC174">
        <v>6.452</v>
      </c>
    </row>
    <row r="175" spans="1:55">
      <c r="A175" t="s">
        <v>939</v>
      </c>
      <c r="B175">
        <v>8.8000000000000007</v>
      </c>
      <c r="C175">
        <v>9</v>
      </c>
      <c r="D175">
        <v>8.9</v>
      </c>
      <c r="E175">
        <v>8.9</v>
      </c>
      <c r="F175">
        <v>8.8000000000000007</v>
      </c>
      <c r="G175">
        <v>8.6999999999999993</v>
      </c>
      <c r="H175">
        <v>8.9</v>
      </c>
      <c r="I175">
        <v>8.4</v>
      </c>
      <c r="J175">
        <v>8.9</v>
      </c>
      <c r="K175">
        <v>8.6</v>
      </c>
      <c r="L175">
        <v>8.8000000000000007</v>
      </c>
      <c r="M175">
        <v>8.5</v>
      </c>
      <c r="N175">
        <v>8.5</v>
      </c>
      <c r="O175">
        <v>8.6</v>
      </c>
      <c r="P175">
        <v>8.3000000000000007</v>
      </c>
      <c r="Q175">
        <v>8.1</v>
      </c>
      <c r="R175">
        <v>8.1</v>
      </c>
      <c r="S175">
        <v>8.3000000000000007</v>
      </c>
      <c r="T175">
        <v>7.9</v>
      </c>
      <c r="U175">
        <v>8.1</v>
      </c>
      <c r="V175">
        <v>8.5</v>
      </c>
      <c r="W175">
        <v>8</v>
      </c>
      <c r="X175">
        <v>8</v>
      </c>
      <c r="Y175">
        <v>8.1</v>
      </c>
      <c r="Z175">
        <v>8.1999999999999993</v>
      </c>
      <c r="AA175">
        <v>8.4</v>
      </c>
      <c r="AB175">
        <v>8.3000000000000007</v>
      </c>
      <c r="AC175">
        <v>8.4</v>
      </c>
      <c r="AD175">
        <v>8.4</v>
      </c>
      <c r="AE175">
        <v>8.1999999999999993</v>
      </c>
      <c r="AF175">
        <v>8.1</v>
      </c>
      <c r="AG175">
        <v>8</v>
      </c>
      <c r="AH175">
        <v>7.85</v>
      </c>
      <c r="AI175">
        <v>7.6</v>
      </c>
      <c r="AJ175">
        <v>7.48</v>
      </c>
      <c r="AK175">
        <v>7.49</v>
      </c>
      <c r="AL175">
        <v>7.57</v>
      </c>
      <c r="AM175">
        <v>7.26</v>
      </c>
      <c r="AN175">
        <v>6.87</v>
      </c>
      <c r="AO175">
        <v>7.33</v>
      </c>
      <c r="AP175">
        <v>6.91</v>
      </c>
      <c r="AQ175">
        <v>7.16</v>
      </c>
      <c r="AR175">
        <v>7.1</v>
      </c>
      <c r="AS175">
        <v>6.95</v>
      </c>
      <c r="AT175">
        <v>6.95</v>
      </c>
      <c r="AU175">
        <v>6.54</v>
      </c>
      <c r="AV175">
        <v>6.75</v>
      </c>
      <c r="AW175">
        <v>6.74</v>
      </c>
      <c r="AX175">
        <v>6.83</v>
      </c>
      <c r="AY175">
        <v>6.71</v>
      </c>
      <c r="AZ175">
        <v>6.51</v>
      </c>
      <c r="BA175">
        <v>6.83</v>
      </c>
      <c r="BB175">
        <v>6.79</v>
      </c>
      <c r="BC175">
        <v>6.61</v>
      </c>
    </row>
    <row r="176" spans="1:55">
      <c r="A176" t="s">
        <v>940</v>
      </c>
      <c r="B176">
        <v>9.8419727472655563</v>
      </c>
      <c r="C176">
        <v>9.675551185855042</v>
      </c>
      <c r="D176">
        <v>9.8770650053612297</v>
      </c>
      <c r="E176">
        <v>9.8236795002243582</v>
      </c>
      <c r="F176">
        <v>9.546825269283989</v>
      </c>
      <c r="G176">
        <v>9.6590890826036624</v>
      </c>
      <c r="H176">
        <v>9.5773777307172612</v>
      </c>
      <c r="I176">
        <v>9.4910014552970114</v>
      </c>
      <c r="J176">
        <v>9.7634270862193819</v>
      </c>
      <c r="K176">
        <v>9.7331737574226889</v>
      </c>
      <c r="L176">
        <v>9.6021962434378185</v>
      </c>
      <c r="M176">
        <v>9.4678804390392575</v>
      </c>
      <c r="N176">
        <v>9.366621984233463</v>
      </c>
      <c r="O176">
        <v>9.4677225147611139</v>
      </c>
      <c r="P176">
        <v>9.3071390792882234</v>
      </c>
      <c r="Q176">
        <v>9.2828859890505981</v>
      </c>
      <c r="R176">
        <v>9.2585473014872317</v>
      </c>
      <c r="S176">
        <v>9.018975611527841</v>
      </c>
      <c r="T176">
        <v>9.0874869189287395</v>
      </c>
      <c r="U176">
        <v>8.9531820511419635</v>
      </c>
      <c r="V176">
        <v>9.1511857498097058</v>
      </c>
      <c r="W176">
        <v>8.9879351147908064</v>
      </c>
      <c r="X176">
        <v>8.9062890975642848</v>
      </c>
      <c r="Y176">
        <v>9.0348494650669942</v>
      </c>
      <c r="Z176">
        <v>8.9442420664955744</v>
      </c>
      <c r="AA176">
        <v>9.0316444616025571</v>
      </c>
      <c r="AB176">
        <v>8.9849720854651149</v>
      </c>
      <c r="AC176">
        <v>8.933026618841124</v>
      </c>
      <c r="AD176">
        <v>8.9634301874736817</v>
      </c>
      <c r="AE176">
        <v>8.9373386361395148</v>
      </c>
      <c r="AF176">
        <v>8.9348642977467474</v>
      </c>
      <c r="AG176">
        <v>8.9223986609048236</v>
      </c>
      <c r="AH176">
        <v>8.8168366710500408</v>
      </c>
      <c r="AI176">
        <v>8.964542978597752</v>
      </c>
      <c r="AJ176">
        <v>8.8740350882806425</v>
      </c>
      <c r="AK176">
        <v>8.9332099791255093</v>
      </c>
      <c r="AL176">
        <v>8.8641375550800863</v>
      </c>
      <c r="AM176">
        <v>8.8023460584924642</v>
      </c>
      <c r="AN176">
        <v>8.8030307149730245</v>
      </c>
      <c r="AO176">
        <v>8.856498282201045</v>
      </c>
      <c r="AP176">
        <v>8.7489426354884738</v>
      </c>
      <c r="AQ176">
        <v>8.6153063756446144</v>
      </c>
      <c r="AR176">
        <v>8.6953340405643651</v>
      </c>
      <c r="AS176">
        <v>8.7861805801613393</v>
      </c>
      <c r="AT176">
        <v>8.4837584234851811</v>
      </c>
      <c r="AU176">
        <v>8.5749640703652954</v>
      </c>
      <c r="AV176">
        <v>8.438503711389238</v>
      </c>
      <c r="AW176">
        <v>8.4755030641634352</v>
      </c>
      <c r="AX176">
        <v>8.6082454408688154</v>
      </c>
      <c r="AY176">
        <v>8.6422583225452616</v>
      </c>
      <c r="AZ176">
        <v>8.5561982176305218</v>
      </c>
      <c r="BA176">
        <v>8.5838848030722925</v>
      </c>
      <c r="BB176">
        <v>8.7429534103523583</v>
      </c>
      <c r="BC176">
        <v>8.7688508200709947</v>
      </c>
    </row>
    <row r="177" spans="1:55">
      <c r="A177" t="s">
        <v>941</v>
      </c>
      <c r="B177">
        <v>10.334063468972513</v>
      </c>
      <c r="C177">
        <v>10.145161345870024</v>
      </c>
      <c r="D177">
        <v>10.295103417958103</v>
      </c>
      <c r="E177">
        <v>10.213441117158618</v>
      </c>
      <c r="F177">
        <v>9.9299707826745127</v>
      </c>
      <c r="G177">
        <v>10.003369993258472</v>
      </c>
      <c r="H177">
        <v>9.9022956656168599</v>
      </c>
      <c r="I177">
        <v>9.7987778441136015</v>
      </c>
      <c r="J177">
        <v>10.021544744330694</v>
      </c>
      <c r="K177">
        <v>9.9694983939062922</v>
      </c>
      <c r="L177">
        <v>9.8261919938538949</v>
      </c>
      <c r="M177">
        <v>9.678473573523366</v>
      </c>
      <c r="N177">
        <v>9.5586882332585308</v>
      </c>
      <c r="O177">
        <v>9.6183800355769993</v>
      </c>
      <c r="P177">
        <v>9.4406192217607163</v>
      </c>
      <c r="Q177">
        <v>9.3830201158875646</v>
      </c>
      <c r="R177">
        <v>9.3238533316118914</v>
      </c>
      <c r="S177">
        <v>9.0725918643255721</v>
      </c>
      <c r="T177">
        <v>9.096192249571267</v>
      </c>
      <c r="U177">
        <v>8.9408373125934872</v>
      </c>
      <c r="V177">
        <v>9.0815319617595343</v>
      </c>
      <c r="W177">
        <v>8.9042661058693415</v>
      </c>
      <c r="X177">
        <v>8.800819136151814</v>
      </c>
      <c r="Y177">
        <v>8.8836678351492857</v>
      </c>
      <c r="Z177">
        <v>8.7746629525995647</v>
      </c>
      <c r="AA177">
        <v>8.8231222202423574</v>
      </c>
      <c r="AB177">
        <v>8.7551506321676786</v>
      </c>
      <c r="AC177">
        <v>8.6839508990105365</v>
      </c>
      <c r="AD177">
        <v>8.6858052054574113</v>
      </c>
      <c r="AE177">
        <v>8.6394762352950796</v>
      </c>
      <c r="AF177">
        <v>8.6144386533898789</v>
      </c>
      <c r="AG177">
        <v>8.5813870452262329</v>
      </c>
      <c r="AH177">
        <v>8.4680249428293166</v>
      </c>
      <c r="AI177">
        <v>8.5742194156506333</v>
      </c>
      <c r="AJ177">
        <v>8.4742840395155206</v>
      </c>
      <c r="AK177">
        <v>8.5041223641707209</v>
      </c>
      <c r="AL177">
        <v>8.4237771630601799</v>
      </c>
      <c r="AM177">
        <v>8.3508392187573666</v>
      </c>
      <c r="AN177">
        <v>8.3328562355423266</v>
      </c>
      <c r="AO177">
        <v>8.3617717239542948</v>
      </c>
      <c r="AP177">
        <v>8.254635886054535</v>
      </c>
      <c r="AQ177">
        <v>8.1275342787914884</v>
      </c>
      <c r="AR177">
        <v>8.1851938172308074</v>
      </c>
      <c r="AS177">
        <v>8.2535129985552196</v>
      </c>
      <c r="AT177">
        <v>7.9877691998204075</v>
      </c>
      <c r="AU177">
        <v>8.0587327883890616</v>
      </c>
      <c r="AV177">
        <v>7.9369576455859896</v>
      </c>
      <c r="AW177">
        <v>7.9638991263012207</v>
      </c>
      <c r="AX177">
        <v>8.0729016625302386</v>
      </c>
      <c r="AY177">
        <v>8.098197927073528</v>
      </c>
      <c r="AZ177">
        <v>8.021991153211161</v>
      </c>
      <c r="BA177">
        <v>8.0428727623551701</v>
      </c>
      <c r="BB177">
        <v>8.1743458547547245</v>
      </c>
      <c r="BC177">
        <v>8.1943243897419187</v>
      </c>
    </row>
    <row r="178" spans="1:55">
      <c r="A178" t="s">
        <v>632</v>
      </c>
      <c r="B178">
        <v>22.457000000000001</v>
      </c>
      <c r="C178">
        <v>21.777999999999999</v>
      </c>
      <c r="D178">
        <v>21.12</v>
      </c>
      <c r="E178">
        <v>20.478999999999999</v>
      </c>
      <c r="F178">
        <v>19.853999999999999</v>
      </c>
      <c r="G178">
        <v>19.244</v>
      </c>
      <c r="H178">
        <v>18.649999999999999</v>
      </c>
      <c r="I178">
        <v>18.071999999999999</v>
      </c>
      <c r="J178">
        <v>17.504000000000001</v>
      </c>
      <c r="K178">
        <v>16.942</v>
      </c>
      <c r="L178">
        <v>16.376000000000001</v>
      </c>
      <c r="M178">
        <v>15.798</v>
      </c>
      <c r="N178">
        <v>15.202</v>
      </c>
      <c r="O178">
        <v>14.586</v>
      </c>
      <c r="P178">
        <v>13.95</v>
      </c>
      <c r="Q178">
        <v>13.298</v>
      </c>
      <c r="R178">
        <v>12.635</v>
      </c>
      <c r="S178">
        <v>11.968999999999999</v>
      </c>
      <c r="T178">
        <v>11.311999999999999</v>
      </c>
      <c r="U178">
        <v>10.672000000000001</v>
      </c>
      <c r="V178">
        <v>10.054</v>
      </c>
      <c r="W178">
        <v>9.4629999999999992</v>
      </c>
      <c r="X178">
        <v>8.9</v>
      </c>
      <c r="Y178">
        <v>8.3650000000000002</v>
      </c>
      <c r="Z178">
        <v>7.8609999999999998</v>
      </c>
      <c r="AA178">
        <v>7.39</v>
      </c>
      <c r="AB178">
        <v>6.9509999999999996</v>
      </c>
      <c r="AC178">
        <v>6.5430000000000001</v>
      </c>
      <c r="AD178">
        <v>6.1619999999999999</v>
      </c>
      <c r="AE178">
        <v>5.8090000000000002</v>
      </c>
      <c r="AF178">
        <v>5.4829999999999997</v>
      </c>
      <c r="AG178">
        <v>5.1840000000000002</v>
      </c>
      <c r="AH178">
        <v>4.9130000000000003</v>
      </c>
      <c r="AI178">
        <v>4.6669999999999998</v>
      </c>
      <c r="AJ178">
        <v>4.4459999999999997</v>
      </c>
      <c r="AK178">
        <v>4.2469999999999999</v>
      </c>
      <c r="AL178">
        <v>4.0679999999999996</v>
      </c>
      <c r="AM178">
        <v>3.9089999999999998</v>
      </c>
      <c r="AN178">
        <v>3.766</v>
      </c>
      <c r="AO178">
        <v>3.6379999999999999</v>
      </c>
      <c r="AP178">
        <v>3.5219999999999998</v>
      </c>
      <c r="AQ178">
        <v>3.4169999999999998</v>
      </c>
      <c r="AR178">
        <v>3.3239999999999998</v>
      </c>
      <c r="AS178">
        <v>3.24</v>
      </c>
      <c r="AT178">
        <v>3.165</v>
      </c>
      <c r="AU178">
        <v>3.0960000000000001</v>
      </c>
      <c r="AV178">
        <v>3.0329999999999999</v>
      </c>
      <c r="AW178">
        <v>2.9740000000000002</v>
      </c>
      <c r="AX178">
        <v>2.92</v>
      </c>
      <c r="AY178">
        <v>2.871</v>
      </c>
      <c r="AZ178">
        <v>2.8239999999999998</v>
      </c>
      <c r="BA178">
        <v>2.782</v>
      </c>
      <c r="BB178">
        <v>2.7440000000000002</v>
      </c>
      <c r="BC178">
        <v>2.7109999999999999</v>
      </c>
    </row>
    <row r="179" spans="1:55">
      <c r="A179" t="s">
        <v>942</v>
      </c>
      <c r="B179">
        <v>20.889144157914508</v>
      </c>
      <c r="C179">
        <v>20.541409354117668</v>
      </c>
      <c r="D179">
        <v>20.146214976778683</v>
      </c>
      <c r="E179">
        <v>19.84528932943071</v>
      </c>
      <c r="F179">
        <v>19.401101625832624</v>
      </c>
      <c r="G179">
        <v>19.070651435609669</v>
      </c>
      <c r="H179">
        <v>18.745369465437317</v>
      </c>
      <c r="I179">
        <v>18.351033739476758</v>
      </c>
      <c r="J179">
        <v>18.054558476518295</v>
      </c>
      <c r="K179">
        <v>17.600988778829645</v>
      </c>
      <c r="L179">
        <v>17.205214045057485</v>
      </c>
      <c r="M179">
        <v>16.85003053267296</v>
      </c>
      <c r="N179">
        <v>16.561626683295373</v>
      </c>
      <c r="O179">
        <v>16.267742573599929</v>
      </c>
      <c r="P179">
        <v>15.900622207887006</v>
      </c>
      <c r="Q179">
        <v>15.702547760661878</v>
      </c>
      <c r="R179">
        <v>15.370847277592148</v>
      </c>
      <c r="S179">
        <v>15.047085855907612</v>
      </c>
      <c r="T179">
        <v>14.612480065114193</v>
      </c>
      <c r="U179">
        <v>14.235389782602143</v>
      </c>
      <c r="V179">
        <v>13.854293944452746</v>
      </c>
      <c r="W179">
        <v>13.44833274280014</v>
      </c>
      <c r="X179">
        <v>13.080128601891071</v>
      </c>
      <c r="Y179">
        <v>12.7380512045965</v>
      </c>
      <c r="Z179">
        <v>12.434926067298237</v>
      </c>
      <c r="AA179">
        <v>12.15006145565118</v>
      </c>
      <c r="AB179">
        <v>11.844980953916068</v>
      </c>
      <c r="AC179">
        <v>11.557495426042992</v>
      </c>
      <c r="AD179">
        <v>11.30407197284295</v>
      </c>
      <c r="AE179">
        <v>11.084271054754312</v>
      </c>
      <c r="AF179">
        <v>10.872294760697546</v>
      </c>
      <c r="AG179">
        <v>10.726864684203965</v>
      </c>
      <c r="AH179">
        <v>10.63179806464673</v>
      </c>
      <c r="AI179">
        <v>10.628119957425401</v>
      </c>
      <c r="AJ179">
        <v>10.652496385176908</v>
      </c>
      <c r="AK179">
        <v>10.746618255737941</v>
      </c>
      <c r="AL179">
        <v>10.916985817263237</v>
      </c>
      <c r="AM179">
        <v>11.148391222501035</v>
      </c>
      <c r="AN179">
        <v>11.373203530791526</v>
      </c>
      <c r="AO179">
        <v>11.615643371469675</v>
      </c>
      <c r="AP179">
        <v>11.812296152182009</v>
      </c>
      <c r="AQ179">
        <v>11.932369067714149</v>
      </c>
      <c r="AR179">
        <v>11.963301820585386</v>
      </c>
      <c r="AS179">
        <v>11.870152476721691</v>
      </c>
      <c r="AT179">
        <v>11.649538735896813</v>
      </c>
      <c r="AU179">
        <v>11.366352152050649</v>
      </c>
      <c r="AV179">
        <v>11.038539461180335</v>
      </c>
      <c r="AW179">
        <v>10.631075118271793</v>
      </c>
      <c r="AX179">
        <v>10.302229627370002</v>
      </c>
      <c r="AY179">
        <v>10.011388626756119</v>
      </c>
      <c r="AZ179">
        <v>9.7486285399627359</v>
      </c>
      <c r="BA179">
        <v>9.5479326580642283</v>
      </c>
      <c r="BB179">
        <v>9.3982587077616735</v>
      </c>
      <c r="BC179">
        <v>9.2802822706972776</v>
      </c>
    </row>
    <row r="180" spans="1:55">
      <c r="A180" t="s">
        <v>735</v>
      </c>
      <c r="B180">
        <v>20.715</v>
      </c>
      <c r="C180">
        <v>20.015999999999998</v>
      </c>
      <c r="D180">
        <v>19.353999999999999</v>
      </c>
      <c r="E180">
        <v>18.725000000000001</v>
      </c>
      <c r="F180">
        <v>18.128</v>
      </c>
      <c r="G180">
        <v>17.559000000000001</v>
      </c>
      <c r="H180">
        <v>17.02</v>
      </c>
      <c r="I180">
        <v>16.510000000000002</v>
      </c>
      <c r="J180">
        <v>16.030999999999999</v>
      </c>
      <c r="K180">
        <v>15.584</v>
      </c>
      <c r="L180">
        <v>15.167999999999999</v>
      </c>
      <c r="M180">
        <v>14.788</v>
      </c>
      <c r="N180">
        <v>14.443</v>
      </c>
      <c r="O180">
        <v>14.132</v>
      </c>
      <c r="P180">
        <v>13.852</v>
      </c>
      <c r="Q180">
        <v>13.599</v>
      </c>
      <c r="R180">
        <v>13.369</v>
      </c>
      <c r="S180">
        <v>13.159000000000001</v>
      </c>
      <c r="T180">
        <v>12.961</v>
      </c>
      <c r="U180">
        <v>12.773</v>
      </c>
      <c r="V180">
        <v>12.592000000000001</v>
      </c>
      <c r="W180">
        <v>12.417</v>
      </c>
      <c r="X180">
        <v>12.249000000000001</v>
      </c>
      <c r="Y180">
        <v>12.085000000000001</v>
      </c>
      <c r="Z180">
        <v>11.923999999999999</v>
      </c>
      <c r="AA180">
        <v>11.759</v>
      </c>
      <c r="AB180">
        <v>11.585000000000001</v>
      </c>
      <c r="AC180">
        <v>11.398999999999999</v>
      </c>
      <c r="AD180">
        <v>11.201000000000001</v>
      </c>
      <c r="AE180">
        <v>10.992000000000001</v>
      </c>
      <c r="AF180">
        <v>10.772</v>
      </c>
      <c r="AG180">
        <v>10.547000000000001</v>
      </c>
      <c r="AH180">
        <v>10.321</v>
      </c>
      <c r="AI180">
        <v>10.099</v>
      </c>
      <c r="AJ180">
        <v>9.8849999999999998</v>
      </c>
      <c r="AK180">
        <v>9.6769999999999996</v>
      </c>
      <c r="AL180">
        <v>9.4760000000000009</v>
      </c>
      <c r="AM180">
        <v>9.2789999999999999</v>
      </c>
      <c r="AN180">
        <v>9.0860000000000003</v>
      </c>
      <c r="AO180">
        <v>8.9009999999999998</v>
      </c>
      <c r="AP180">
        <v>8.7270000000000003</v>
      </c>
      <c r="AQ180">
        <v>8.5719999999999992</v>
      </c>
      <c r="AR180">
        <v>8.4390000000000001</v>
      </c>
      <c r="AS180">
        <v>8.3279999999999994</v>
      </c>
      <c r="AT180">
        <v>8.2379999999999995</v>
      </c>
      <c r="AU180">
        <v>8.1620000000000008</v>
      </c>
      <c r="AV180">
        <v>8.093</v>
      </c>
      <c r="AW180">
        <v>8.0239999999999991</v>
      </c>
      <c r="AX180">
        <v>7.9470000000000001</v>
      </c>
      <c r="AY180">
        <v>7.8620000000000001</v>
      </c>
      <c r="AZ180">
        <v>7.77</v>
      </c>
      <c r="BA180">
        <v>7.673</v>
      </c>
      <c r="BB180">
        <v>7.5780000000000003</v>
      </c>
      <c r="BC180">
        <v>7.49</v>
      </c>
    </row>
    <row r="181" spans="1:55">
      <c r="A181" t="s">
        <v>23</v>
      </c>
      <c r="B181">
        <v>9.8810000000000002</v>
      </c>
      <c r="C181">
        <v>9.6170000000000009</v>
      </c>
      <c r="D181">
        <v>9.3620000000000001</v>
      </c>
      <c r="E181">
        <v>9.1170000000000009</v>
      </c>
      <c r="F181">
        <v>8.8800000000000008</v>
      </c>
      <c r="G181">
        <v>8.6509999999999998</v>
      </c>
      <c r="H181">
        <v>8.4269999999999996</v>
      </c>
      <c r="I181">
        <v>8.2050000000000001</v>
      </c>
      <c r="J181">
        <v>7.9820000000000002</v>
      </c>
      <c r="K181">
        <v>7.7590000000000003</v>
      </c>
      <c r="L181">
        <v>7.5330000000000004</v>
      </c>
      <c r="M181">
        <v>7.3040000000000003</v>
      </c>
      <c r="N181">
        <v>7.0730000000000004</v>
      </c>
      <c r="O181">
        <v>6.8449999999999998</v>
      </c>
      <c r="P181">
        <v>6.6219999999999999</v>
      </c>
      <c r="Q181">
        <v>6.407</v>
      </c>
      <c r="R181">
        <v>6.2069999999999999</v>
      </c>
      <c r="S181">
        <v>6.0229999999999997</v>
      </c>
      <c r="T181">
        <v>5.8579999999999997</v>
      </c>
      <c r="U181">
        <v>5.7130000000000001</v>
      </c>
      <c r="V181">
        <v>5.5869999999999997</v>
      </c>
      <c r="W181">
        <v>5.48</v>
      </c>
      <c r="X181">
        <v>5.3890000000000002</v>
      </c>
      <c r="Y181">
        <v>5.3090000000000002</v>
      </c>
      <c r="Z181">
        <v>5.2380000000000004</v>
      </c>
      <c r="AA181">
        <v>5.1749999999999998</v>
      </c>
      <c r="AB181">
        <v>5.1180000000000003</v>
      </c>
      <c r="AC181">
        <v>5.0670000000000002</v>
      </c>
      <c r="AD181">
        <v>5.0220000000000002</v>
      </c>
      <c r="AE181">
        <v>4.9809999999999999</v>
      </c>
      <c r="AF181">
        <v>4.944</v>
      </c>
      <c r="AG181">
        <v>4.9109999999999996</v>
      </c>
      <c r="AH181">
        <v>4.883</v>
      </c>
      <c r="AI181">
        <v>4.859</v>
      </c>
      <c r="AJ181">
        <v>4.8390000000000004</v>
      </c>
      <c r="AK181">
        <v>4.8220000000000001</v>
      </c>
      <c r="AL181">
        <v>4.8079999999999998</v>
      </c>
      <c r="AM181">
        <v>4.7960000000000003</v>
      </c>
      <c r="AN181">
        <v>4.7869999999999999</v>
      </c>
      <c r="AO181">
        <v>4.7789999999999999</v>
      </c>
      <c r="AP181">
        <v>4.7750000000000004</v>
      </c>
      <c r="AQ181">
        <v>4.774</v>
      </c>
      <c r="AR181">
        <v>4.7789999999999999</v>
      </c>
      <c r="AS181">
        <v>4.7880000000000003</v>
      </c>
      <c r="AT181">
        <v>4.8019999999999996</v>
      </c>
      <c r="AU181">
        <v>4.819</v>
      </c>
      <c r="AV181">
        <v>4.8390000000000004</v>
      </c>
      <c r="AW181">
        <v>4.8600000000000003</v>
      </c>
      <c r="AX181">
        <v>4.88</v>
      </c>
      <c r="AY181">
        <v>4.9000000000000004</v>
      </c>
      <c r="AZ181">
        <v>4.92</v>
      </c>
      <c r="BA181">
        <v>4.9400000000000004</v>
      </c>
      <c r="BB181">
        <v>4.9619999999999997</v>
      </c>
      <c r="BC181">
        <v>4.9859999999999998</v>
      </c>
    </row>
    <row r="182" spans="1:55">
      <c r="A182" t="s">
        <v>37</v>
      </c>
      <c r="B182">
        <v>18.736000000000001</v>
      </c>
      <c r="C182">
        <v>18.314</v>
      </c>
      <c r="D182">
        <v>17.902000000000001</v>
      </c>
      <c r="E182">
        <v>17.503</v>
      </c>
      <c r="F182">
        <v>17.111999999999998</v>
      </c>
      <c r="G182">
        <v>16.713000000000001</v>
      </c>
      <c r="H182">
        <v>16.288</v>
      </c>
      <c r="I182">
        <v>15.823</v>
      </c>
      <c r="J182">
        <v>15.314</v>
      </c>
      <c r="K182">
        <v>14.768000000000001</v>
      </c>
      <c r="L182">
        <v>14.2</v>
      </c>
      <c r="M182">
        <v>13.634</v>
      </c>
      <c r="N182">
        <v>13.093</v>
      </c>
      <c r="O182">
        <v>12.593999999999999</v>
      </c>
      <c r="P182">
        <v>12.144</v>
      </c>
      <c r="Q182">
        <v>11.738</v>
      </c>
      <c r="R182">
        <v>11.365</v>
      </c>
      <c r="S182">
        <v>11.007</v>
      </c>
      <c r="T182">
        <v>10.648999999999999</v>
      </c>
      <c r="U182">
        <v>10.288</v>
      </c>
      <c r="V182">
        <v>9.9260000000000002</v>
      </c>
      <c r="W182">
        <v>9.57</v>
      </c>
      <c r="X182">
        <v>9.2289999999999992</v>
      </c>
      <c r="Y182">
        <v>8.9120000000000008</v>
      </c>
      <c r="Z182">
        <v>8.6199999999999992</v>
      </c>
      <c r="AA182">
        <v>8.3529999999999998</v>
      </c>
      <c r="AB182">
        <v>8.1110000000000007</v>
      </c>
      <c r="AC182">
        <v>7.8869999999999996</v>
      </c>
      <c r="AD182">
        <v>7.6779999999999999</v>
      </c>
      <c r="AE182">
        <v>7.4790000000000001</v>
      </c>
      <c r="AF182">
        <v>7.2889999999999997</v>
      </c>
      <c r="AG182">
        <v>7.1059999999999999</v>
      </c>
      <c r="AH182">
        <v>6.9290000000000003</v>
      </c>
      <c r="AI182">
        <v>6.76</v>
      </c>
      <c r="AJ182">
        <v>6.5970000000000004</v>
      </c>
      <c r="AK182">
        <v>6.4409999999999998</v>
      </c>
      <c r="AL182">
        <v>6.2910000000000004</v>
      </c>
      <c r="AM182">
        <v>6.149</v>
      </c>
      <c r="AN182">
        <v>6.016</v>
      </c>
      <c r="AO182">
        <v>5.8949999999999996</v>
      </c>
      <c r="AP182">
        <v>5.7880000000000003</v>
      </c>
      <c r="AQ182">
        <v>5.6989999999999998</v>
      </c>
      <c r="AR182">
        <v>5.6280000000000001</v>
      </c>
      <c r="AS182">
        <v>5.5750000000000002</v>
      </c>
      <c r="AT182">
        <v>5.54</v>
      </c>
      <c r="AU182">
        <v>5.5209999999999999</v>
      </c>
      <c r="AV182">
        <v>5.5179999999999998</v>
      </c>
      <c r="AW182">
        <v>5.5259999999999998</v>
      </c>
      <c r="AX182">
        <v>5.5419999999999998</v>
      </c>
      <c r="AY182">
        <v>5.5609999999999999</v>
      </c>
      <c r="AZ182">
        <v>5.5810000000000004</v>
      </c>
      <c r="BA182">
        <v>5.5979999999999999</v>
      </c>
      <c r="BB182">
        <v>5.61</v>
      </c>
      <c r="BC182">
        <v>5.6180000000000003</v>
      </c>
    </row>
    <row r="183" spans="1:55">
      <c r="A183" t="s">
        <v>721</v>
      </c>
      <c r="B183">
        <v>11.180999999999999</v>
      </c>
      <c r="C183">
        <v>10.920999999999999</v>
      </c>
      <c r="D183">
        <v>10.669</v>
      </c>
      <c r="E183">
        <v>10.423999999999999</v>
      </c>
      <c r="F183">
        <v>10.188000000000001</v>
      </c>
      <c r="G183">
        <v>9.9589999999999996</v>
      </c>
      <c r="H183">
        <v>9.734</v>
      </c>
      <c r="I183">
        <v>9.5150000000000006</v>
      </c>
      <c r="J183">
        <v>9.3019999999999996</v>
      </c>
      <c r="K183">
        <v>9.1</v>
      </c>
      <c r="L183">
        <v>8.9169999999999998</v>
      </c>
      <c r="M183">
        <v>8.7639999999999993</v>
      </c>
      <c r="N183">
        <v>8.6460000000000008</v>
      </c>
      <c r="O183">
        <v>8.5619999999999994</v>
      </c>
      <c r="P183">
        <v>8.5079999999999991</v>
      </c>
      <c r="Q183">
        <v>8.4719999999999995</v>
      </c>
      <c r="R183">
        <v>8.4429999999999996</v>
      </c>
      <c r="S183">
        <v>8.4060000000000006</v>
      </c>
      <c r="T183">
        <v>8.3490000000000002</v>
      </c>
      <c r="U183">
        <v>8.266</v>
      </c>
      <c r="V183">
        <v>8.1519999999999992</v>
      </c>
      <c r="W183">
        <v>8.0069999999999997</v>
      </c>
      <c r="X183">
        <v>7.84</v>
      </c>
      <c r="Y183">
        <v>7.66</v>
      </c>
      <c r="Z183">
        <v>7.4729999999999999</v>
      </c>
      <c r="AA183">
        <v>7.2880000000000003</v>
      </c>
      <c r="AB183">
        <v>7.1130000000000004</v>
      </c>
      <c r="AC183">
        <v>6.952</v>
      </c>
      <c r="AD183">
        <v>6.81</v>
      </c>
      <c r="AE183">
        <v>6.6890000000000001</v>
      </c>
      <c r="AF183">
        <v>6.59</v>
      </c>
      <c r="AG183">
        <v>6.5119999999999996</v>
      </c>
      <c r="AH183">
        <v>6.4480000000000004</v>
      </c>
      <c r="AI183">
        <v>6.3949999999999996</v>
      </c>
      <c r="AJ183">
        <v>6.3479999999999999</v>
      </c>
      <c r="AK183">
        <v>6.3070000000000004</v>
      </c>
      <c r="AL183">
        <v>6.2709999999999999</v>
      </c>
      <c r="AM183">
        <v>6.2389999999999999</v>
      </c>
      <c r="AN183">
        <v>6.2130000000000001</v>
      </c>
      <c r="AO183">
        <v>6.19</v>
      </c>
      <c r="AP183">
        <v>6.1689999999999996</v>
      </c>
      <c r="AQ183">
        <v>6.1470000000000002</v>
      </c>
      <c r="AR183">
        <v>6.125</v>
      </c>
      <c r="AS183">
        <v>6.1050000000000004</v>
      </c>
      <c r="AT183">
        <v>6.0890000000000004</v>
      </c>
      <c r="AU183">
        <v>6.0860000000000003</v>
      </c>
      <c r="AV183">
        <v>6.1029999999999998</v>
      </c>
      <c r="AW183">
        <v>6.1449999999999996</v>
      </c>
      <c r="AX183">
        <v>6.2119999999999997</v>
      </c>
      <c r="AY183">
        <v>6.3</v>
      </c>
      <c r="AZ183">
        <v>6.4020000000000001</v>
      </c>
      <c r="BA183">
        <v>6.5060000000000002</v>
      </c>
      <c r="BB183">
        <v>6.6</v>
      </c>
      <c r="BC183">
        <v>6.6779999999999999</v>
      </c>
    </row>
    <row r="184" spans="1:55">
      <c r="A184" t="s">
        <v>943</v>
      </c>
      <c r="AF184">
        <v>7.7</v>
      </c>
      <c r="AG184">
        <v>6.5</v>
      </c>
      <c r="AH184">
        <v>7.3</v>
      </c>
      <c r="AI184">
        <v>7.1</v>
      </c>
      <c r="AJ184">
        <v>7.7</v>
      </c>
      <c r="AK184">
        <v>6.4</v>
      </c>
      <c r="AL184">
        <v>8.1999999999999993</v>
      </c>
      <c r="AM184">
        <v>6.7</v>
      </c>
      <c r="AN184">
        <v>6.8</v>
      </c>
      <c r="AO184">
        <v>6.9</v>
      </c>
      <c r="AP184">
        <v>6.5</v>
      </c>
      <c r="AQ184">
        <v>7</v>
      </c>
      <c r="AR184">
        <v>6.7</v>
      </c>
      <c r="AS184">
        <v>6.7</v>
      </c>
      <c r="AT184">
        <v>6.9</v>
      </c>
      <c r="AU184">
        <v>6.7</v>
      </c>
      <c r="AV184">
        <v>7.2</v>
      </c>
      <c r="AW184">
        <v>7.5</v>
      </c>
      <c r="AX184">
        <v>8.4</v>
      </c>
      <c r="AY184">
        <v>8.5</v>
      </c>
      <c r="AZ184">
        <v>8.1</v>
      </c>
      <c r="BA184">
        <v>8.3000000000000007</v>
      </c>
      <c r="BB184">
        <v>7.8</v>
      </c>
      <c r="BC184">
        <v>11</v>
      </c>
    </row>
    <row r="185" spans="1:55">
      <c r="A185" t="s">
        <v>719</v>
      </c>
      <c r="B185">
        <v>24.283999999999999</v>
      </c>
      <c r="C185">
        <v>23.588999999999999</v>
      </c>
      <c r="D185">
        <v>22.87</v>
      </c>
      <c r="E185">
        <v>22.123999999999999</v>
      </c>
      <c r="F185">
        <v>21.36</v>
      </c>
      <c r="G185">
        <v>20.593</v>
      </c>
      <c r="H185">
        <v>19.849</v>
      </c>
      <c r="I185">
        <v>19.146999999999998</v>
      </c>
      <c r="J185">
        <v>18.501000000000001</v>
      </c>
      <c r="K185">
        <v>17.914000000000001</v>
      </c>
      <c r="L185">
        <v>17.38</v>
      </c>
      <c r="M185">
        <v>16.882999999999999</v>
      </c>
      <c r="N185">
        <v>16.404</v>
      </c>
      <c r="O185">
        <v>15.923999999999999</v>
      </c>
      <c r="P185">
        <v>15.433999999999999</v>
      </c>
      <c r="Q185">
        <v>14.926</v>
      </c>
      <c r="R185">
        <v>14.394</v>
      </c>
      <c r="S185">
        <v>13.845000000000001</v>
      </c>
      <c r="T185">
        <v>13.295</v>
      </c>
      <c r="U185">
        <v>12.757</v>
      </c>
      <c r="V185">
        <v>12.257999999999999</v>
      </c>
      <c r="W185">
        <v>11.824999999999999</v>
      </c>
      <c r="X185">
        <v>11.475</v>
      </c>
      <c r="Y185">
        <v>11.212999999999999</v>
      </c>
      <c r="Z185">
        <v>11.035</v>
      </c>
      <c r="AA185">
        <v>10.923999999999999</v>
      </c>
      <c r="AB185">
        <v>10.853999999999999</v>
      </c>
      <c r="AC185">
        <v>10.792999999999999</v>
      </c>
      <c r="AD185">
        <v>10.717000000000001</v>
      </c>
      <c r="AE185">
        <v>10.614000000000001</v>
      </c>
      <c r="AF185">
        <v>10.481999999999999</v>
      </c>
      <c r="AG185">
        <v>10.33</v>
      </c>
      <c r="AH185">
        <v>10.175000000000001</v>
      </c>
      <c r="AI185">
        <v>10.031000000000001</v>
      </c>
      <c r="AJ185">
        <v>9.8989999999999991</v>
      </c>
      <c r="AK185">
        <v>9.7780000000000005</v>
      </c>
      <c r="AL185">
        <v>9.6630000000000003</v>
      </c>
      <c r="AM185">
        <v>9.5459999999999994</v>
      </c>
      <c r="AN185">
        <v>9.4209999999999994</v>
      </c>
      <c r="AO185">
        <v>9.2859999999999996</v>
      </c>
      <c r="AP185">
        <v>9.1389999999999993</v>
      </c>
      <c r="AQ185">
        <v>8.9789999999999992</v>
      </c>
      <c r="AR185">
        <v>8.8079999999999998</v>
      </c>
      <c r="AS185">
        <v>8.6329999999999991</v>
      </c>
      <c r="AT185">
        <v>8.4589999999999996</v>
      </c>
      <c r="AU185">
        <v>8.2940000000000005</v>
      </c>
      <c r="AV185">
        <v>8.1449999999999996</v>
      </c>
      <c r="AW185">
        <v>8.0190000000000001</v>
      </c>
      <c r="AX185">
        <v>7.9160000000000004</v>
      </c>
      <c r="AY185">
        <v>7.8390000000000004</v>
      </c>
      <c r="AZ185">
        <v>7.7850000000000001</v>
      </c>
      <c r="BA185">
        <v>7.7480000000000002</v>
      </c>
      <c r="BB185">
        <v>7.7210000000000001</v>
      </c>
      <c r="BC185">
        <v>7.6970000000000001</v>
      </c>
    </row>
    <row r="186" spans="1:55">
      <c r="A186" t="s">
        <v>944</v>
      </c>
      <c r="B186">
        <v>7.6</v>
      </c>
      <c r="C186">
        <v>7.6</v>
      </c>
      <c r="D186">
        <v>7.9</v>
      </c>
      <c r="E186">
        <v>7.5</v>
      </c>
      <c r="F186">
        <v>7.6</v>
      </c>
      <c r="G186">
        <v>7.4</v>
      </c>
      <c r="H186">
        <v>7.4</v>
      </c>
      <c r="I186">
        <v>7.7</v>
      </c>
      <c r="J186">
        <v>7.6</v>
      </c>
      <c r="K186">
        <v>8.1</v>
      </c>
      <c r="L186">
        <v>8.1999999999999993</v>
      </c>
      <c r="M186">
        <v>8.6999999999999993</v>
      </c>
      <c r="N186">
        <v>8</v>
      </c>
      <c r="O186">
        <v>8.4</v>
      </c>
      <c r="P186">
        <v>8.1999999999999993</v>
      </c>
      <c r="Q186">
        <v>8.6999999999999993</v>
      </c>
      <c r="R186">
        <v>8.9</v>
      </c>
      <c r="S186">
        <v>9</v>
      </c>
      <c r="T186">
        <v>9.4</v>
      </c>
      <c r="U186">
        <v>9.1999999999999993</v>
      </c>
      <c r="V186">
        <v>9.8000000000000007</v>
      </c>
      <c r="W186">
        <v>9.1999999999999993</v>
      </c>
      <c r="X186">
        <v>9.3000000000000007</v>
      </c>
      <c r="Y186">
        <v>9.6</v>
      </c>
      <c r="Z186">
        <v>10</v>
      </c>
      <c r="AA186">
        <v>10.3</v>
      </c>
      <c r="AB186">
        <v>10.1</v>
      </c>
      <c r="AC186">
        <v>10.1</v>
      </c>
      <c r="AD186">
        <v>9.9</v>
      </c>
      <c r="AE186">
        <v>10.1</v>
      </c>
      <c r="AF186">
        <v>10.199999999999999</v>
      </c>
      <c r="AG186">
        <v>10.6</v>
      </c>
      <c r="AH186">
        <v>10.3</v>
      </c>
      <c r="AI186">
        <v>10.199999999999999</v>
      </c>
      <c r="AJ186">
        <v>10</v>
      </c>
      <c r="AK186">
        <v>10</v>
      </c>
      <c r="AL186">
        <v>10</v>
      </c>
      <c r="AM186">
        <v>9.8000000000000007</v>
      </c>
      <c r="AN186">
        <v>9.6999999999999993</v>
      </c>
      <c r="AO186">
        <v>9.9</v>
      </c>
      <c r="AP186">
        <v>9.6</v>
      </c>
      <c r="AQ186">
        <v>9.5</v>
      </c>
      <c r="AR186">
        <v>9.4</v>
      </c>
      <c r="AS186">
        <v>9.6</v>
      </c>
      <c r="AT186">
        <v>9.5</v>
      </c>
      <c r="AU186">
        <v>9.6</v>
      </c>
      <c r="AV186">
        <v>9.6999999999999993</v>
      </c>
      <c r="AW186">
        <v>9.9</v>
      </c>
      <c r="AX186">
        <v>10</v>
      </c>
      <c r="AY186">
        <v>10.1</v>
      </c>
      <c r="AZ186">
        <v>9.9</v>
      </c>
      <c r="BA186">
        <v>9.6999999999999993</v>
      </c>
      <c r="BB186">
        <v>10</v>
      </c>
      <c r="BC186">
        <v>10.1</v>
      </c>
    </row>
    <row r="187" spans="1:55">
      <c r="A187" t="s">
        <v>613</v>
      </c>
      <c r="B187">
        <v>6.7</v>
      </c>
      <c r="C187">
        <v>6.8</v>
      </c>
      <c r="D187">
        <v>6.8</v>
      </c>
      <c r="E187">
        <v>7</v>
      </c>
      <c r="F187">
        <v>7.3</v>
      </c>
      <c r="G187">
        <v>6.8</v>
      </c>
      <c r="H187">
        <v>6.7</v>
      </c>
      <c r="I187">
        <v>6.3</v>
      </c>
      <c r="J187">
        <v>6.5</v>
      </c>
      <c r="K187">
        <v>6.5</v>
      </c>
      <c r="L187">
        <v>6.7</v>
      </c>
      <c r="M187">
        <v>6.5</v>
      </c>
      <c r="N187">
        <v>6.6</v>
      </c>
      <c r="O187">
        <v>6.5</v>
      </c>
      <c r="P187">
        <v>6.7</v>
      </c>
      <c r="Q187">
        <v>6.5</v>
      </c>
      <c r="R187">
        <v>6.6</v>
      </c>
      <c r="S187">
        <v>6.4</v>
      </c>
      <c r="T187">
        <v>6.3</v>
      </c>
      <c r="U187">
        <v>6.4</v>
      </c>
      <c r="V187">
        <v>6.4</v>
      </c>
      <c r="W187">
        <v>6.5</v>
      </c>
      <c r="X187">
        <v>6.5</v>
      </c>
      <c r="Y187">
        <v>6.5</v>
      </c>
      <c r="Z187">
        <v>6.6</v>
      </c>
      <c r="AA187">
        <v>7.1</v>
      </c>
      <c r="AB187">
        <v>7.2</v>
      </c>
      <c r="AC187">
        <v>7.3</v>
      </c>
      <c r="AD187">
        <v>7.35</v>
      </c>
      <c r="AE187">
        <v>7.4</v>
      </c>
      <c r="AF187">
        <v>7.3</v>
      </c>
      <c r="AG187">
        <v>7.4</v>
      </c>
      <c r="AH187">
        <v>7.6</v>
      </c>
      <c r="AI187">
        <v>7.8</v>
      </c>
      <c r="AJ187">
        <v>7.7</v>
      </c>
      <c r="AK187">
        <v>8.1</v>
      </c>
      <c r="AL187">
        <v>8</v>
      </c>
      <c r="AM187">
        <v>7.7</v>
      </c>
      <c r="AN187">
        <v>7.8</v>
      </c>
      <c r="AO187">
        <v>7.7</v>
      </c>
      <c r="AP187">
        <v>7.48</v>
      </c>
      <c r="AQ187">
        <v>7.5</v>
      </c>
      <c r="AR187">
        <v>7.28</v>
      </c>
      <c r="AS187">
        <v>7.31</v>
      </c>
      <c r="AT187">
        <v>7.46</v>
      </c>
      <c r="AU187">
        <v>7.6</v>
      </c>
      <c r="AV187">
        <v>7.29</v>
      </c>
      <c r="AW187">
        <v>7.44</v>
      </c>
      <c r="AX187">
        <v>7.61</v>
      </c>
      <c r="AY187">
        <v>7.78</v>
      </c>
      <c r="AZ187">
        <v>7.8330000000000002</v>
      </c>
      <c r="BA187">
        <v>7.9969999999999999</v>
      </c>
      <c r="BB187">
        <v>8.1609999999999996</v>
      </c>
      <c r="BC187">
        <v>8.3249999999999993</v>
      </c>
    </row>
    <row r="188" spans="1:55">
      <c r="A188" t="s">
        <v>945</v>
      </c>
      <c r="B188">
        <v>14.164999999999999</v>
      </c>
      <c r="C188">
        <v>13.87</v>
      </c>
      <c r="D188">
        <v>13.596</v>
      </c>
      <c r="E188">
        <v>13.284000000000001</v>
      </c>
      <c r="F188">
        <v>12.895</v>
      </c>
      <c r="G188">
        <v>12.412000000000001</v>
      </c>
      <c r="H188">
        <v>11.847</v>
      </c>
      <c r="I188">
        <v>11.247</v>
      </c>
      <c r="J188">
        <v>10.654</v>
      </c>
      <c r="K188">
        <v>10.082000000000001</v>
      </c>
      <c r="L188">
        <v>9.5380000000000003</v>
      </c>
      <c r="M188">
        <v>9.0269999999999992</v>
      </c>
      <c r="N188">
        <v>8.5440000000000005</v>
      </c>
      <c r="O188">
        <v>8.0920000000000005</v>
      </c>
      <c r="P188">
        <v>7.6760000000000002</v>
      </c>
      <c r="Q188">
        <v>7.3070000000000004</v>
      </c>
      <c r="R188">
        <v>6.9960000000000004</v>
      </c>
      <c r="S188">
        <v>6.7439999999999998</v>
      </c>
      <c r="T188">
        <v>6.5510000000000002</v>
      </c>
      <c r="U188">
        <v>6.4119999999999999</v>
      </c>
      <c r="V188">
        <v>6.319</v>
      </c>
      <c r="W188">
        <v>6.2640000000000002</v>
      </c>
      <c r="X188">
        <v>6.234</v>
      </c>
      <c r="Y188">
        <v>6.2140000000000004</v>
      </c>
      <c r="Z188">
        <v>6.1970000000000001</v>
      </c>
      <c r="AA188">
        <v>6.1619999999999999</v>
      </c>
      <c r="AB188">
        <v>6.09</v>
      </c>
      <c r="AC188">
        <v>5.984</v>
      </c>
      <c r="AD188">
        <v>5.86</v>
      </c>
      <c r="AE188">
        <v>5.742</v>
      </c>
      <c r="AF188">
        <v>5.6890000000000001</v>
      </c>
      <c r="AG188">
        <v>5.7720000000000002</v>
      </c>
      <c r="AH188">
        <v>6.0259999999999998</v>
      </c>
      <c r="AI188">
        <v>6.4530000000000003</v>
      </c>
      <c r="AJ188">
        <v>7.024</v>
      </c>
      <c r="AK188">
        <v>7.665</v>
      </c>
      <c r="AL188">
        <v>8.2739999999999991</v>
      </c>
      <c r="AM188">
        <v>8.7579999999999991</v>
      </c>
      <c r="AN188">
        <v>9.0589999999999993</v>
      </c>
      <c r="AO188">
        <v>9.1639999999999997</v>
      </c>
      <c r="AP188">
        <v>9.0980000000000008</v>
      </c>
      <c r="AQ188">
        <v>8.9260000000000002</v>
      </c>
      <c r="AR188">
        <v>8.7390000000000008</v>
      </c>
      <c r="AS188">
        <v>8.6080000000000005</v>
      </c>
      <c r="AT188">
        <v>8.56</v>
      </c>
      <c r="AU188">
        <v>8.5980000000000008</v>
      </c>
      <c r="AV188">
        <v>8.7029999999999994</v>
      </c>
      <c r="AW188">
        <v>8.8290000000000006</v>
      </c>
      <c r="AX188">
        <v>8.9410000000000007</v>
      </c>
      <c r="AY188">
        <v>9.0289999999999999</v>
      </c>
      <c r="AZ188">
        <v>9.09</v>
      </c>
      <c r="BA188">
        <v>9.1289999999999996</v>
      </c>
      <c r="BB188">
        <v>9.1609999999999996</v>
      </c>
      <c r="BC188">
        <v>9.1959999999999997</v>
      </c>
    </row>
    <row r="189" spans="1:55">
      <c r="A189" t="s">
        <v>946</v>
      </c>
      <c r="B189">
        <v>10.7</v>
      </c>
      <c r="C189">
        <v>11.2</v>
      </c>
      <c r="D189">
        <v>10.8</v>
      </c>
      <c r="E189">
        <v>10.9</v>
      </c>
      <c r="F189">
        <v>10.7</v>
      </c>
      <c r="G189">
        <v>10.6</v>
      </c>
      <c r="H189">
        <v>11.2</v>
      </c>
      <c r="I189">
        <v>10.8</v>
      </c>
      <c r="J189">
        <v>10.7</v>
      </c>
      <c r="K189">
        <v>11.5</v>
      </c>
      <c r="L189">
        <v>10.7</v>
      </c>
      <c r="M189">
        <v>11.4</v>
      </c>
      <c r="N189">
        <v>10.5</v>
      </c>
      <c r="O189">
        <v>11.1</v>
      </c>
      <c r="P189">
        <v>11.1</v>
      </c>
      <c r="Q189">
        <v>10.8</v>
      </c>
      <c r="R189">
        <v>10.9</v>
      </c>
      <c r="S189">
        <v>10.199999999999999</v>
      </c>
      <c r="T189">
        <v>10.1</v>
      </c>
      <c r="U189">
        <v>9.6</v>
      </c>
      <c r="V189">
        <v>9.6999999999999993</v>
      </c>
      <c r="W189">
        <v>9.6999999999999993</v>
      </c>
      <c r="X189">
        <v>9.3000000000000007</v>
      </c>
      <c r="Y189">
        <v>9.6999999999999993</v>
      </c>
      <c r="Z189">
        <v>9.6999999999999993</v>
      </c>
      <c r="AA189">
        <v>9.6999999999999993</v>
      </c>
      <c r="AB189">
        <v>9.5</v>
      </c>
      <c r="AC189">
        <v>9.5</v>
      </c>
      <c r="AD189">
        <v>9.8000000000000007</v>
      </c>
      <c r="AE189">
        <v>9.6</v>
      </c>
      <c r="AF189">
        <v>10.3</v>
      </c>
      <c r="AG189">
        <v>10.4</v>
      </c>
      <c r="AH189">
        <v>10.1</v>
      </c>
      <c r="AI189">
        <v>10.6</v>
      </c>
      <c r="AJ189">
        <v>9.9</v>
      </c>
      <c r="AK189">
        <v>10.3</v>
      </c>
      <c r="AL189">
        <v>10.6</v>
      </c>
      <c r="AM189">
        <v>10.4</v>
      </c>
      <c r="AN189">
        <v>10.5</v>
      </c>
      <c r="AO189">
        <v>10.6</v>
      </c>
      <c r="AP189">
        <v>10.199999999999999</v>
      </c>
      <c r="AQ189">
        <v>10.1</v>
      </c>
      <c r="AR189">
        <v>10.199999999999999</v>
      </c>
      <c r="AS189">
        <v>10.4</v>
      </c>
      <c r="AT189">
        <v>9.6999999999999993</v>
      </c>
      <c r="AU189">
        <v>10.199999999999999</v>
      </c>
      <c r="AV189">
        <v>9.6999999999999993</v>
      </c>
      <c r="AW189">
        <v>9.8000000000000007</v>
      </c>
      <c r="AX189">
        <v>9.9</v>
      </c>
      <c r="AY189">
        <v>9.9</v>
      </c>
      <c r="AZ189">
        <v>10</v>
      </c>
      <c r="BA189">
        <v>9.6999999999999993</v>
      </c>
      <c r="BB189">
        <v>10.199999999999999</v>
      </c>
      <c r="BC189">
        <v>10.199999999999999</v>
      </c>
    </row>
    <row r="190" spans="1:55">
      <c r="A190" t="s">
        <v>36</v>
      </c>
      <c r="B190">
        <v>8.2260000000000009</v>
      </c>
      <c r="C190">
        <v>8.1120000000000001</v>
      </c>
      <c r="D190">
        <v>8.0060000000000002</v>
      </c>
      <c r="E190">
        <v>7.9119999999999999</v>
      </c>
      <c r="F190">
        <v>7.83</v>
      </c>
      <c r="G190">
        <v>7.7569999999999997</v>
      </c>
      <c r="H190">
        <v>7.6840000000000002</v>
      </c>
      <c r="I190">
        <v>7.6040000000000001</v>
      </c>
      <c r="J190">
        <v>7.5129999999999999</v>
      </c>
      <c r="K190">
        <v>7.4130000000000003</v>
      </c>
      <c r="L190">
        <v>7.3070000000000004</v>
      </c>
      <c r="M190">
        <v>7.2039999999999997</v>
      </c>
      <c r="N190">
        <v>7.1120000000000001</v>
      </c>
      <c r="O190">
        <v>7.0359999999999996</v>
      </c>
      <c r="P190">
        <v>6.9779999999999998</v>
      </c>
      <c r="Q190">
        <v>6.9390000000000001</v>
      </c>
      <c r="R190">
        <v>6.9160000000000004</v>
      </c>
      <c r="S190">
        <v>6.9009999999999998</v>
      </c>
      <c r="T190">
        <v>6.89</v>
      </c>
      <c r="U190">
        <v>6.8780000000000001</v>
      </c>
      <c r="V190">
        <v>6.8639999999999999</v>
      </c>
      <c r="W190">
        <v>6.8460000000000001</v>
      </c>
      <c r="X190">
        <v>6.8239999999999998</v>
      </c>
      <c r="Y190">
        <v>6.7990000000000004</v>
      </c>
      <c r="Z190">
        <v>6.7690000000000001</v>
      </c>
      <c r="AA190">
        <v>6.7320000000000002</v>
      </c>
      <c r="AB190">
        <v>6.6859999999999999</v>
      </c>
      <c r="AC190">
        <v>6.6319999999999997</v>
      </c>
      <c r="AD190">
        <v>6.569</v>
      </c>
      <c r="AE190">
        <v>6.5010000000000003</v>
      </c>
      <c r="AF190">
        <v>6.4290000000000003</v>
      </c>
      <c r="AG190">
        <v>6.3570000000000002</v>
      </c>
      <c r="AH190">
        <v>6.2869999999999999</v>
      </c>
      <c r="AI190">
        <v>6.2210000000000001</v>
      </c>
      <c r="AJ190">
        <v>6.1609999999999996</v>
      </c>
      <c r="AK190">
        <v>6.1020000000000003</v>
      </c>
      <c r="AL190">
        <v>6.0430000000000001</v>
      </c>
      <c r="AM190">
        <v>5.98</v>
      </c>
      <c r="AN190">
        <v>5.9119999999999999</v>
      </c>
      <c r="AO190">
        <v>5.8419999999999996</v>
      </c>
      <c r="AP190">
        <v>5.7709999999999999</v>
      </c>
      <c r="AQ190">
        <v>5.7080000000000002</v>
      </c>
      <c r="AR190">
        <v>5.6550000000000002</v>
      </c>
      <c r="AS190">
        <v>5.6159999999999997</v>
      </c>
      <c r="AT190">
        <v>5.5910000000000002</v>
      </c>
      <c r="AU190">
        <v>5.5789999999999997</v>
      </c>
      <c r="AV190">
        <v>5.5759999999999996</v>
      </c>
      <c r="AW190">
        <v>5.577</v>
      </c>
      <c r="AX190">
        <v>5.5780000000000003</v>
      </c>
      <c r="AY190">
        <v>5.5780000000000003</v>
      </c>
      <c r="AZ190">
        <v>5.58</v>
      </c>
      <c r="BA190">
        <v>5.585</v>
      </c>
      <c r="BB190">
        <v>5.5979999999999999</v>
      </c>
      <c r="BC190">
        <v>5.62</v>
      </c>
    </row>
    <row r="191" spans="1:55">
      <c r="A191" t="s">
        <v>947</v>
      </c>
      <c r="B191">
        <v>13.150646609809488</v>
      </c>
      <c r="C191">
        <v>12.761414750081846</v>
      </c>
      <c r="D191">
        <v>12.375810272884051</v>
      </c>
      <c r="E191">
        <v>11.998772483650436</v>
      </c>
      <c r="F191">
        <v>11.635354507876261</v>
      </c>
      <c r="G191">
        <v>11.291456879100684</v>
      </c>
      <c r="H191">
        <v>10.971475377454626</v>
      </c>
      <c r="I191">
        <v>10.677185374868056</v>
      </c>
      <c r="J191">
        <v>10.409463096922551</v>
      </c>
      <c r="K191">
        <v>10.168772485192054</v>
      </c>
      <c r="L191">
        <v>9.9529261873083819</v>
      </c>
      <c r="M191">
        <v>9.7601267514470482</v>
      </c>
      <c r="N191">
        <v>9.5838394228013701</v>
      </c>
      <c r="O191">
        <v>9.418885855035489</v>
      </c>
      <c r="P191">
        <v>9.2605585702840063</v>
      </c>
      <c r="Q191">
        <v>9.104862254807351</v>
      </c>
      <c r="R191">
        <v>8.9502351167368737</v>
      </c>
      <c r="S191">
        <v>8.7967487582962693</v>
      </c>
      <c r="T191">
        <v>8.6463195639600574</v>
      </c>
      <c r="U191">
        <v>8.5005553097710234</v>
      </c>
      <c r="V191">
        <v>8.3646820002172664</v>
      </c>
      <c r="W191">
        <v>8.2441533574594779</v>
      </c>
      <c r="X191">
        <v>8.1429241412434532</v>
      </c>
      <c r="Y191">
        <v>8.0621718487697382</v>
      </c>
      <c r="Z191">
        <v>8.0012611555165218</v>
      </c>
      <c r="AA191">
        <v>7.9539431089225667</v>
      </c>
      <c r="AB191">
        <v>7.9110175310777899</v>
      </c>
      <c r="AC191">
        <v>7.7876175613555887</v>
      </c>
      <c r="AD191">
        <v>7.8012658673324538</v>
      </c>
      <c r="AE191">
        <v>7.7196721226246865</v>
      </c>
      <c r="AF191">
        <v>7.6172985703726805</v>
      </c>
      <c r="AG191">
        <v>7.4849798544208692</v>
      </c>
      <c r="AH191">
        <v>7.3617921332423739</v>
      </c>
      <c r="AI191">
        <v>7.2287740080673881</v>
      </c>
      <c r="AJ191">
        <v>7.1080703804947998</v>
      </c>
      <c r="AK191">
        <v>6.9779847540719873</v>
      </c>
      <c r="AL191">
        <v>6.8089970040713492</v>
      </c>
      <c r="AM191">
        <v>6.7766892458445254</v>
      </c>
      <c r="AN191">
        <v>6.6887279337602719</v>
      </c>
      <c r="AO191">
        <v>6.5628533593889014</v>
      </c>
      <c r="AP191">
        <v>6.5340218414186273</v>
      </c>
      <c r="AQ191">
        <v>6.4778153564909013</v>
      </c>
      <c r="AR191">
        <v>6.4228577241720552</v>
      </c>
      <c r="AS191">
        <v>6.3779325049421063</v>
      </c>
      <c r="AT191">
        <v>6.3420416746572483</v>
      </c>
      <c r="AU191">
        <v>6.3079262137068115</v>
      </c>
      <c r="AV191">
        <v>6.2848847417306057</v>
      </c>
      <c r="AW191">
        <v>6.2637028448244365</v>
      </c>
      <c r="AX191">
        <v>6.2500452779767679</v>
      </c>
      <c r="AY191">
        <v>6.2308648875326371</v>
      </c>
      <c r="AZ191">
        <v>6.208313792779439</v>
      </c>
      <c r="BA191">
        <v>6.1353048070192191</v>
      </c>
      <c r="BB191">
        <v>6.1777784743415731</v>
      </c>
      <c r="BC191">
        <v>6.2012168361712554</v>
      </c>
    </row>
    <row r="192" spans="1:55">
      <c r="A192" t="s">
        <v>948</v>
      </c>
      <c r="B192">
        <v>11.000999999999999</v>
      </c>
      <c r="C192">
        <v>10.739000000000001</v>
      </c>
      <c r="D192">
        <v>10.502000000000001</v>
      </c>
      <c r="E192">
        <v>10.272</v>
      </c>
      <c r="F192">
        <v>10.038</v>
      </c>
      <c r="G192">
        <v>9.7919999999999998</v>
      </c>
      <c r="H192">
        <v>9.5399999999999991</v>
      </c>
      <c r="I192">
        <v>9.2919999999999998</v>
      </c>
      <c r="J192">
        <v>9.0589999999999993</v>
      </c>
      <c r="K192">
        <v>8.84</v>
      </c>
      <c r="L192">
        <v>8.6370000000000005</v>
      </c>
      <c r="M192">
        <v>8.4529999999999994</v>
      </c>
      <c r="N192">
        <v>8.2840000000000007</v>
      </c>
      <c r="O192">
        <v>8.125</v>
      </c>
      <c r="P192">
        <v>7.9720000000000004</v>
      </c>
      <c r="Q192">
        <v>7.8129999999999997</v>
      </c>
      <c r="R192">
        <v>7.6379999999999999</v>
      </c>
      <c r="S192">
        <v>7.4420000000000002</v>
      </c>
      <c r="T192">
        <v>7.2249999999999996</v>
      </c>
      <c r="U192">
        <v>6.9889999999999999</v>
      </c>
      <c r="V192">
        <v>6.7450000000000001</v>
      </c>
      <c r="W192">
        <v>6.5039999999999996</v>
      </c>
      <c r="X192">
        <v>6.2809999999999997</v>
      </c>
      <c r="Y192">
        <v>6.0860000000000003</v>
      </c>
      <c r="Z192">
        <v>5.9240000000000004</v>
      </c>
      <c r="AA192">
        <v>5.7969999999999997</v>
      </c>
      <c r="AB192">
        <v>5.7039999999999997</v>
      </c>
      <c r="AC192">
        <v>5.6349999999999998</v>
      </c>
      <c r="AD192">
        <v>5.58</v>
      </c>
      <c r="AE192">
        <v>5.5330000000000004</v>
      </c>
      <c r="AF192">
        <v>5.4859999999999998</v>
      </c>
      <c r="AG192">
        <v>5.43</v>
      </c>
      <c r="AH192">
        <v>5.3630000000000004</v>
      </c>
      <c r="AI192">
        <v>5.2850000000000001</v>
      </c>
      <c r="AJ192">
        <v>5.1970000000000001</v>
      </c>
      <c r="AK192">
        <v>5.1040000000000001</v>
      </c>
      <c r="AL192">
        <v>5.0140000000000002</v>
      </c>
      <c r="AM192">
        <v>4.9359999999999999</v>
      </c>
      <c r="AN192">
        <v>4.8760000000000003</v>
      </c>
      <c r="AO192">
        <v>4.835</v>
      </c>
      <c r="AP192">
        <v>4.8109999999999999</v>
      </c>
      <c r="AQ192">
        <v>4.7949999999999999</v>
      </c>
      <c r="AR192">
        <v>4.7809999999999997</v>
      </c>
      <c r="AS192">
        <v>4.7649999999999997</v>
      </c>
      <c r="AT192">
        <v>4.75</v>
      </c>
      <c r="AU192">
        <v>4.7439999999999998</v>
      </c>
      <c r="AV192">
        <v>4.7569999999999997</v>
      </c>
      <c r="AW192">
        <v>4.7990000000000004</v>
      </c>
      <c r="AX192">
        <v>4.8719999999999999</v>
      </c>
      <c r="AY192">
        <v>4.9740000000000002</v>
      </c>
      <c r="AZ192">
        <v>5.0970000000000004</v>
      </c>
      <c r="BA192">
        <v>5.2290000000000001</v>
      </c>
      <c r="BB192">
        <v>5.3579999999999997</v>
      </c>
      <c r="BC192">
        <v>5.4729999999999999</v>
      </c>
    </row>
    <row r="193" spans="1:55">
      <c r="A193" t="s">
        <v>634</v>
      </c>
      <c r="B193">
        <v>9.2789999999999999</v>
      </c>
      <c r="C193">
        <v>8.7690000000000001</v>
      </c>
      <c r="D193">
        <v>8.27</v>
      </c>
      <c r="E193">
        <v>7.7850000000000001</v>
      </c>
      <c r="F193">
        <v>7.3179999999999996</v>
      </c>
      <c r="G193">
        <v>6.8719999999999999</v>
      </c>
      <c r="H193">
        <v>6.4509999999999996</v>
      </c>
      <c r="I193">
        <v>6.0570000000000004</v>
      </c>
      <c r="J193">
        <v>5.6920000000000002</v>
      </c>
      <c r="K193">
        <v>5.3579999999999997</v>
      </c>
      <c r="L193">
        <v>5.0549999999999997</v>
      </c>
      <c r="M193">
        <v>4.7850000000000001</v>
      </c>
      <c r="N193">
        <v>4.5449999999999999</v>
      </c>
      <c r="O193">
        <v>4.3319999999999999</v>
      </c>
      <c r="P193">
        <v>4.141</v>
      </c>
      <c r="Q193">
        <v>3.9660000000000002</v>
      </c>
      <c r="R193">
        <v>3.8010000000000002</v>
      </c>
      <c r="S193">
        <v>3.6419999999999999</v>
      </c>
      <c r="T193">
        <v>3.4860000000000002</v>
      </c>
      <c r="U193">
        <v>3.331</v>
      </c>
      <c r="V193">
        <v>3.177</v>
      </c>
      <c r="W193">
        <v>3.0249999999999999</v>
      </c>
      <c r="X193">
        <v>2.8809999999999998</v>
      </c>
      <c r="Y193">
        <v>2.7469999999999999</v>
      </c>
      <c r="Z193">
        <v>2.6259999999999999</v>
      </c>
      <c r="AA193">
        <v>2.5179999999999998</v>
      </c>
      <c r="AB193">
        <v>2.427</v>
      </c>
      <c r="AC193">
        <v>2.3490000000000002</v>
      </c>
      <c r="AD193">
        <v>2.2850000000000001</v>
      </c>
      <c r="AE193">
        <v>2.234</v>
      </c>
      <c r="AF193">
        <v>2.194</v>
      </c>
      <c r="AG193">
        <v>2.1659999999999999</v>
      </c>
      <c r="AH193">
        <v>2.1480000000000001</v>
      </c>
      <c r="AI193">
        <v>2.137</v>
      </c>
      <c r="AJ193">
        <v>2.1309999999999998</v>
      </c>
      <c r="AK193">
        <v>2.1280000000000001</v>
      </c>
      <c r="AL193">
        <v>2.1240000000000001</v>
      </c>
      <c r="AM193">
        <v>2.12</v>
      </c>
      <c r="AN193">
        <v>2.113</v>
      </c>
      <c r="AO193">
        <v>2.101</v>
      </c>
      <c r="AP193">
        <v>2.081</v>
      </c>
      <c r="AQ193">
        <v>2.0510000000000002</v>
      </c>
      <c r="AR193">
        <v>2.0099999999999998</v>
      </c>
      <c r="AS193">
        <v>1.9610000000000001</v>
      </c>
      <c r="AT193">
        <v>1.9039999999999999</v>
      </c>
      <c r="AU193">
        <v>1.8420000000000001</v>
      </c>
      <c r="AV193">
        <v>1.776</v>
      </c>
      <c r="AW193">
        <v>1.712</v>
      </c>
      <c r="AX193">
        <v>1.651</v>
      </c>
      <c r="AY193">
        <v>1.5980000000000001</v>
      </c>
      <c r="AZ193">
        <v>1.554</v>
      </c>
      <c r="BA193">
        <v>1.52</v>
      </c>
      <c r="BB193">
        <v>1.4970000000000001</v>
      </c>
      <c r="BC193">
        <v>1.484</v>
      </c>
    </row>
    <row r="194" spans="1:55">
      <c r="A194" t="s">
        <v>949</v>
      </c>
      <c r="B194">
        <v>8.6999999999999993</v>
      </c>
      <c r="C194">
        <v>8.6999999999999993</v>
      </c>
      <c r="D194">
        <v>9.1999999999999993</v>
      </c>
      <c r="E194">
        <v>8.3000000000000007</v>
      </c>
      <c r="F194">
        <v>8.1</v>
      </c>
      <c r="G194">
        <v>8.6</v>
      </c>
      <c r="H194">
        <v>8.1999999999999993</v>
      </c>
      <c r="I194">
        <v>9.1999999999999993</v>
      </c>
      <c r="J194">
        <v>9.5</v>
      </c>
      <c r="K194">
        <v>10.1</v>
      </c>
      <c r="L194">
        <v>9.5</v>
      </c>
      <c r="M194">
        <v>9.5</v>
      </c>
      <c r="N194">
        <v>9.1999999999999993</v>
      </c>
      <c r="O194">
        <v>9.8000000000000007</v>
      </c>
      <c r="P194">
        <v>9.1</v>
      </c>
      <c r="Q194">
        <v>9.3000000000000007</v>
      </c>
      <c r="R194">
        <v>9.5</v>
      </c>
      <c r="S194">
        <v>9.6</v>
      </c>
      <c r="T194">
        <v>9.6999999999999993</v>
      </c>
      <c r="U194">
        <v>9.8000000000000007</v>
      </c>
      <c r="V194">
        <v>10.4</v>
      </c>
      <c r="W194">
        <v>10</v>
      </c>
      <c r="X194">
        <v>10</v>
      </c>
      <c r="Y194">
        <v>10.4</v>
      </c>
      <c r="Z194">
        <v>10.3</v>
      </c>
      <c r="AA194">
        <v>10.8</v>
      </c>
      <c r="AB194">
        <v>10.6</v>
      </c>
      <c r="AC194">
        <v>11.1</v>
      </c>
      <c r="AD194">
        <v>11</v>
      </c>
      <c r="AE194">
        <v>10.7</v>
      </c>
      <c r="AF194">
        <v>10.6</v>
      </c>
      <c r="AG194">
        <v>10.9</v>
      </c>
      <c r="AH194">
        <v>11.6</v>
      </c>
      <c r="AI194">
        <v>11.6</v>
      </c>
      <c r="AJ194">
        <v>11.7</v>
      </c>
      <c r="AK194">
        <v>12</v>
      </c>
      <c r="AL194">
        <v>12.7</v>
      </c>
      <c r="AM194">
        <v>12.4</v>
      </c>
      <c r="AN194">
        <v>12</v>
      </c>
      <c r="AO194">
        <v>11.8</v>
      </c>
      <c r="AP194">
        <v>11.4</v>
      </c>
      <c r="AQ194">
        <v>11.7</v>
      </c>
      <c r="AR194">
        <v>12.4</v>
      </c>
      <c r="AS194">
        <v>12.4</v>
      </c>
      <c r="AT194">
        <v>12.1</v>
      </c>
      <c r="AU194">
        <v>12.3</v>
      </c>
      <c r="AV194">
        <v>12.2</v>
      </c>
      <c r="AW194">
        <v>12.1</v>
      </c>
      <c r="AX194">
        <v>12.3</v>
      </c>
      <c r="AY194">
        <v>12.6</v>
      </c>
      <c r="AZ194">
        <v>12.8</v>
      </c>
      <c r="BA194">
        <v>12.5</v>
      </c>
      <c r="BB194">
        <v>12.7</v>
      </c>
      <c r="BC194">
        <v>12.4</v>
      </c>
    </row>
    <row r="195" spans="1:55">
      <c r="A195" t="s">
        <v>950</v>
      </c>
      <c r="B195">
        <v>8.2929999999999993</v>
      </c>
      <c r="C195">
        <v>8.1649999999999991</v>
      </c>
      <c r="D195">
        <v>8.0879999999999992</v>
      </c>
      <c r="E195">
        <v>8.0570000000000004</v>
      </c>
      <c r="F195">
        <v>8.07</v>
      </c>
      <c r="G195">
        <v>8.1219999999999999</v>
      </c>
      <c r="H195">
        <v>8.2100000000000009</v>
      </c>
      <c r="I195">
        <v>8.3320000000000007</v>
      </c>
      <c r="J195">
        <v>8.48</v>
      </c>
      <c r="K195">
        <v>8.65</v>
      </c>
      <c r="L195">
        <v>8.8339999999999996</v>
      </c>
      <c r="M195">
        <v>9.0310000000000006</v>
      </c>
      <c r="N195">
        <v>9.2370000000000001</v>
      </c>
      <c r="O195">
        <v>9.4489999999999998</v>
      </c>
      <c r="P195">
        <v>9.6630000000000003</v>
      </c>
      <c r="Q195">
        <v>9.8780000000000001</v>
      </c>
      <c r="R195">
        <v>10.095000000000001</v>
      </c>
      <c r="S195">
        <v>10.314</v>
      </c>
      <c r="T195">
        <v>10.532</v>
      </c>
      <c r="U195">
        <v>10.8</v>
      </c>
      <c r="V195">
        <v>11</v>
      </c>
      <c r="W195">
        <v>10.9</v>
      </c>
      <c r="X195">
        <v>10.7</v>
      </c>
      <c r="Y195">
        <v>11.1</v>
      </c>
      <c r="Z195">
        <v>11.6</v>
      </c>
      <c r="AA195">
        <v>11.3</v>
      </c>
      <c r="AB195">
        <v>10.4</v>
      </c>
      <c r="AC195">
        <v>10.5</v>
      </c>
      <c r="AD195">
        <v>10.7</v>
      </c>
      <c r="AE195">
        <v>10.7</v>
      </c>
      <c r="AF195">
        <v>11.2</v>
      </c>
      <c r="AG195">
        <v>11.4</v>
      </c>
      <c r="AH195">
        <v>12.2</v>
      </c>
      <c r="AI195">
        <v>14.5</v>
      </c>
      <c r="AJ195">
        <v>15.7</v>
      </c>
      <c r="AK195">
        <v>15</v>
      </c>
      <c r="AL195">
        <v>14.2</v>
      </c>
      <c r="AM195">
        <v>13.8</v>
      </c>
      <c r="AN195">
        <v>13.5</v>
      </c>
      <c r="AO195">
        <v>14.6</v>
      </c>
      <c r="AP195">
        <v>15.3</v>
      </c>
      <c r="AQ195">
        <v>15.6</v>
      </c>
      <c r="AR195">
        <v>15.4</v>
      </c>
      <c r="AS195">
        <v>16.399999999999999</v>
      </c>
      <c r="AT195">
        <v>16</v>
      </c>
      <c r="AU195">
        <v>16.100000000000001</v>
      </c>
      <c r="AV195">
        <v>15.2</v>
      </c>
      <c r="AW195">
        <v>14.6</v>
      </c>
      <c r="AX195">
        <v>14.5</v>
      </c>
      <c r="AY195">
        <v>14.1</v>
      </c>
      <c r="AZ195">
        <v>14.2</v>
      </c>
      <c r="BA195">
        <v>13.5</v>
      </c>
      <c r="BB195">
        <v>13.3</v>
      </c>
      <c r="BC195">
        <v>13</v>
      </c>
    </row>
    <row r="196" spans="1:55">
      <c r="A196" t="s">
        <v>951</v>
      </c>
      <c r="B196">
        <v>22.98</v>
      </c>
      <c r="C196">
        <v>22.652000000000001</v>
      </c>
      <c r="D196">
        <v>22.306999999999999</v>
      </c>
      <c r="E196">
        <v>21.952999999999999</v>
      </c>
      <c r="F196">
        <v>21.599</v>
      </c>
      <c r="G196">
        <v>21.263999999999999</v>
      </c>
      <c r="H196">
        <v>20.972000000000001</v>
      </c>
      <c r="I196">
        <v>20.734999999999999</v>
      </c>
      <c r="J196">
        <v>20.556999999999999</v>
      </c>
      <c r="K196">
        <v>20.437999999999999</v>
      </c>
      <c r="L196">
        <v>20.372</v>
      </c>
      <c r="M196">
        <v>20.350000000000001</v>
      </c>
      <c r="N196">
        <v>20.347999999999999</v>
      </c>
      <c r="O196">
        <v>20.337</v>
      </c>
      <c r="P196">
        <v>20.295000000000002</v>
      </c>
      <c r="Q196">
        <v>20.178999999999998</v>
      </c>
      <c r="R196">
        <v>19.946000000000002</v>
      </c>
      <c r="S196">
        <v>19.591000000000001</v>
      </c>
      <c r="T196">
        <v>19.126000000000001</v>
      </c>
      <c r="U196">
        <v>18.582000000000001</v>
      </c>
      <c r="V196">
        <v>17.928999999999998</v>
      </c>
      <c r="W196">
        <v>17.129000000000001</v>
      </c>
      <c r="X196">
        <v>16.25</v>
      </c>
      <c r="Y196">
        <v>15.433999999999999</v>
      </c>
      <c r="Z196">
        <v>14.859</v>
      </c>
      <c r="AA196">
        <v>15</v>
      </c>
      <c r="AB196">
        <v>16.408000000000001</v>
      </c>
      <c r="AC196">
        <v>19.236000000000001</v>
      </c>
      <c r="AD196">
        <v>23.341999999999999</v>
      </c>
      <c r="AE196">
        <v>28.353000000000002</v>
      </c>
      <c r="AF196">
        <v>33.408999999999999</v>
      </c>
      <c r="AG196">
        <v>37.427999999999997</v>
      </c>
      <c r="AH196">
        <v>39.597000000000001</v>
      </c>
      <c r="AI196">
        <v>39.475999999999999</v>
      </c>
      <c r="AJ196">
        <v>37.064999999999998</v>
      </c>
      <c r="AK196">
        <v>32.83</v>
      </c>
      <c r="AL196">
        <v>27.616</v>
      </c>
      <c r="AM196">
        <v>22.503</v>
      </c>
      <c r="AN196">
        <v>18.324999999999999</v>
      </c>
      <c r="AO196">
        <v>15.411</v>
      </c>
      <c r="AP196">
        <v>13.805999999999999</v>
      </c>
      <c r="AQ196">
        <v>13.24</v>
      </c>
      <c r="AR196">
        <v>13.099</v>
      </c>
      <c r="AS196">
        <v>12.897</v>
      </c>
      <c r="AT196">
        <v>12.488</v>
      </c>
      <c r="AU196">
        <v>11.82</v>
      </c>
      <c r="AV196">
        <v>10.952</v>
      </c>
      <c r="AW196">
        <v>10.064</v>
      </c>
      <c r="AX196">
        <v>9.2940000000000005</v>
      </c>
      <c r="AY196">
        <v>8.6639999999999997</v>
      </c>
      <c r="AZ196">
        <v>8.1790000000000003</v>
      </c>
      <c r="BA196">
        <v>7.8170000000000002</v>
      </c>
      <c r="BB196">
        <v>7.532</v>
      </c>
      <c r="BC196">
        <v>7.2830000000000004</v>
      </c>
    </row>
    <row r="197" spans="1:55">
      <c r="A197" t="s">
        <v>728</v>
      </c>
      <c r="B197">
        <v>22.18352938417749</v>
      </c>
      <c r="C197">
        <v>21.6281978141214</v>
      </c>
      <c r="D197">
        <v>21.081559093361854</v>
      </c>
      <c r="E197">
        <v>20.543900880157945</v>
      </c>
      <c r="F197">
        <v>20.012402286092883</v>
      </c>
      <c r="G197">
        <v>19.497060500543597</v>
      </c>
      <c r="H197">
        <v>19.004366920453354</v>
      </c>
      <c r="I197">
        <v>18.539337486582738</v>
      </c>
      <c r="J197">
        <v>18.102893154794035</v>
      </c>
      <c r="K197">
        <v>17.692749398162412</v>
      </c>
      <c r="L197">
        <v>17.298114347735783</v>
      </c>
      <c r="M197">
        <v>16.906290785570846</v>
      </c>
      <c r="N197">
        <v>16.505789960992818</v>
      </c>
      <c r="O197">
        <v>16.091637302442095</v>
      </c>
      <c r="P197">
        <v>15.665673107759169</v>
      </c>
      <c r="Q197">
        <v>15.236584909064421</v>
      </c>
      <c r="R197">
        <v>14.81568382928347</v>
      </c>
      <c r="S197">
        <v>14.416968003401218</v>
      </c>
      <c r="T197">
        <v>14.04775909789001</v>
      </c>
      <c r="U197">
        <v>13.712198112030153</v>
      </c>
      <c r="V197">
        <v>13.408744515020599</v>
      </c>
      <c r="W197">
        <v>13.136537039616005</v>
      </c>
      <c r="X197">
        <v>12.882096923869398</v>
      </c>
      <c r="Y197">
        <v>12.638619043390319</v>
      </c>
      <c r="Z197">
        <v>12.39994296222906</v>
      </c>
      <c r="AA197">
        <v>12.15882800322899</v>
      </c>
      <c r="AB197">
        <v>11.907966031731352</v>
      </c>
      <c r="AC197">
        <v>11.647386112681378</v>
      </c>
      <c r="AD197">
        <v>11.377862422324531</v>
      </c>
      <c r="AE197">
        <v>11.099913758838859</v>
      </c>
      <c r="AF197">
        <v>10.816507405836731</v>
      </c>
      <c r="AG197">
        <v>10.532207795407235</v>
      </c>
      <c r="AH197">
        <v>10.253230339516167</v>
      </c>
      <c r="AI197">
        <v>9.9845958611494634</v>
      </c>
      <c r="AJ197">
        <v>9.7294625373580121</v>
      </c>
      <c r="AK197">
        <v>9.4919787768273682</v>
      </c>
      <c r="AL197">
        <v>9.2712208946321173</v>
      </c>
      <c r="AM197">
        <v>9.0673599238503773</v>
      </c>
      <c r="AN197">
        <v>8.8775054296429179</v>
      </c>
      <c r="AO197">
        <v>8.703326118018003</v>
      </c>
      <c r="AP197">
        <v>8.5437669790269375</v>
      </c>
      <c r="AQ197">
        <v>8.3994592002035109</v>
      </c>
      <c r="AR197">
        <v>8.2685157091976773</v>
      </c>
      <c r="AS197">
        <v>8.1481661157003611</v>
      </c>
      <c r="AT197">
        <v>8.037308201087809</v>
      </c>
      <c r="AU197">
        <v>7.9327099703354023</v>
      </c>
      <c r="AV197">
        <v>7.8309908215106416</v>
      </c>
      <c r="AW197">
        <v>7.7308280904331035</v>
      </c>
      <c r="AX197">
        <v>7.6333485211739349</v>
      </c>
      <c r="AY197">
        <v>7.5365786465273157</v>
      </c>
      <c r="AZ197">
        <v>7.4442536509639545</v>
      </c>
      <c r="BA197">
        <v>7.3578857365069963</v>
      </c>
      <c r="BB197">
        <v>7.281522899992698</v>
      </c>
      <c r="BC197">
        <v>7.216362110800203</v>
      </c>
    </row>
    <row r="198" spans="1:55">
      <c r="A198" t="s">
        <v>636</v>
      </c>
      <c r="B198">
        <v>20.318999999999999</v>
      </c>
      <c r="C198">
        <v>19.934000000000001</v>
      </c>
      <c r="D198">
        <v>19.536999999999999</v>
      </c>
      <c r="E198">
        <v>19.12</v>
      </c>
      <c r="F198">
        <v>18.677</v>
      </c>
      <c r="G198">
        <v>18.195</v>
      </c>
      <c r="H198">
        <v>17.664999999999999</v>
      </c>
      <c r="I198">
        <v>17.082999999999998</v>
      </c>
      <c r="J198">
        <v>16.452999999999999</v>
      </c>
      <c r="K198">
        <v>15.779</v>
      </c>
      <c r="L198">
        <v>15.067</v>
      </c>
      <c r="M198">
        <v>14.324999999999999</v>
      </c>
      <c r="N198">
        <v>13.568</v>
      </c>
      <c r="O198">
        <v>12.811</v>
      </c>
      <c r="P198">
        <v>12.067</v>
      </c>
      <c r="Q198">
        <v>11.349</v>
      </c>
      <c r="R198">
        <v>10.664</v>
      </c>
      <c r="S198">
        <v>10.013999999999999</v>
      </c>
      <c r="T198">
        <v>9.4009999999999998</v>
      </c>
      <c r="U198">
        <v>8.8279999999999994</v>
      </c>
      <c r="V198">
        <v>8.2970000000000006</v>
      </c>
      <c r="W198">
        <v>7.8079999999999998</v>
      </c>
      <c r="X198">
        <v>7.3559999999999999</v>
      </c>
      <c r="Y198">
        <v>6.9370000000000003</v>
      </c>
      <c r="Z198">
        <v>6.55</v>
      </c>
      <c r="AA198">
        <v>6.1950000000000003</v>
      </c>
      <c r="AB198">
        <v>5.875</v>
      </c>
      <c r="AC198">
        <v>5.5890000000000004</v>
      </c>
      <c r="AD198">
        <v>5.3369999999999997</v>
      </c>
      <c r="AE198">
        <v>5.1139999999999999</v>
      </c>
      <c r="AF198">
        <v>4.9169999999999998</v>
      </c>
      <c r="AG198">
        <v>4.742</v>
      </c>
      <c r="AH198">
        <v>4.585</v>
      </c>
      <c r="AI198">
        <v>4.4409999999999998</v>
      </c>
      <c r="AJ198">
        <v>4.3070000000000004</v>
      </c>
      <c r="AK198">
        <v>4.181</v>
      </c>
      <c r="AL198">
        <v>4.0620000000000003</v>
      </c>
      <c r="AM198">
        <v>3.9540000000000002</v>
      </c>
      <c r="AN198">
        <v>3.855</v>
      </c>
      <c r="AO198">
        <v>3.7679999999999998</v>
      </c>
      <c r="AP198">
        <v>3.6920000000000002</v>
      </c>
      <c r="AQ198">
        <v>3.6280000000000001</v>
      </c>
      <c r="AR198">
        <v>3.577</v>
      </c>
      <c r="AS198">
        <v>3.5369999999999999</v>
      </c>
      <c r="AT198">
        <v>3.508</v>
      </c>
      <c r="AU198">
        <v>3.4860000000000002</v>
      </c>
      <c r="AV198">
        <v>3.4689999999999999</v>
      </c>
      <c r="AW198">
        <v>3.4529999999999998</v>
      </c>
      <c r="AX198">
        <v>3.4390000000000001</v>
      </c>
      <c r="AY198">
        <v>3.4249999999999998</v>
      </c>
      <c r="AZ198">
        <v>3.411</v>
      </c>
      <c r="BA198">
        <v>3.399</v>
      </c>
      <c r="BB198">
        <v>3.3919999999999999</v>
      </c>
      <c r="BC198">
        <v>3.3919999999999999</v>
      </c>
    </row>
    <row r="199" spans="1:55">
      <c r="A199" t="s">
        <v>43</v>
      </c>
      <c r="B199">
        <v>17.513999999999999</v>
      </c>
      <c r="C199">
        <v>17.210999999999999</v>
      </c>
      <c r="D199">
        <v>16.917999999999999</v>
      </c>
      <c r="E199">
        <v>16.632000000000001</v>
      </c>
      <c r="F199">
        <v>16.350999999999999</v>
      </c>
      <c r="G199">
        <v>16.073</v>
      </c>
      <c r="H199">
        <v>15.795999999999999</v>
      </c>
      <c r="I199">
        <v>15.521000000000001</v>
      </c>
      <c r="J199">
        <v>15.25</v>
      </c>
      <c r="K199">
        <v>14.984999999999999</v>
      </c>
      <c r="L199">
        <v>14.731999999999999</v>
      </c>
      <c r="M199">
        <v>14.494</v>
      </c>
      <c r="N199">
        <v>14.276</v>
      </c>
      <c r="O199">
        <v>14.077999999999999</v>
      </c>
      <c r="P199">
        <v>13.903</v>
      </c>
      <c r="Q199">
        <v>13.749000000000001</v>
      </c>
      <c r="R199">
        <v>13.615</v>
      </c>
      <c r="S199">
        <v>13.497</v>
      </c>
      <c r="T199">
        <v>13.388</v>
      </c>
      <c r="U199">
        <v>13.286</v>
      </c>
      <c r="V199">
        <v>13.185</v>
      </c>
      <c r="W199">
        <v>13.081</v>
      </c>
      <c r="X199">
        <v>12.974</v>
      </c>
      <c r="Y199">
        <v>12.862</v>
      </c>
      <c r="Z199">
        <v>12.744</v>
      </c>
      <c r="AA199">
        <v>12.622</v>
      </c>
      <c r="AB199">
        <v>12.497999999999999</v>
      </c>
      <c r="AC199">
        <v>12.375999999999999</v>
      </c>
      <c r="AD199">
        <v>12.257</v>
      </c>
      <c r="AE199">
        <v>12.141</v>
      </c>
      <c r="AF199">
        <v>12.026</v>
      </c>
      <c r="AG199">
        <v>11.909000000000001</v>
      </c>
      <c r="AH199">
        <v>11.787000000000001</v>
      </c>
      <c r="AI199">
        <v>11.657999999999999</v>
      </c>
      <c r="AJ199">
        <v>11.52</v>
      </c>
      <c r="AK199">
        <v>11.371</v>
      </c>
      <c r="AL199">
        <v>11.214</v>
      </c>
      <c r="AM199">
        <v>11.048</v>
      </c>
      <c r="AN199">
        <v>10.875999999999999</v>
      </c>
      <c r="AO199">
        <v>10.698</v>
      </c>
      <c r="AP199">
        <v>10.512</v>
      </c>
      <c r="AQ199">
        <v>10.319000000000001</v>
      </c>
      <c r="AR199">
        <v>10.119</v>
      </c>
      <c r="AS199">
        <v>9.9109999999999996</v>
      </c>
      <c r="AT199">
        <v>9.6980000000000004</v>
      </c>
      <c r="AU199">
        <v>9.48</v>
      </c>
      <c r="AV199">
        <v>9.2569999999999997</v>
      </c>
      <c r="AW199">
        <v>9.0310000000000006</v>
      </c>
      <c r="AX199">
        <v>8.8070000000000004</v>
      </c>
      <c r="AY199">
        <v>8.5879999999999992</v>
      </c>
      <c r="AZ199">
        <v>8.3810000000000002</v>
      </c>
      <c r="BA199">
        <v>8.1929999999999996</v>
      </c>
      <c r="BB199">
        <v>8.0259999999999998</v>
      </c>
      <c r="BC199">
        <v>7.8819999999999997</v>
      </c>
    </row>
    <row r="200" spans="1:55">
      <c r="A200" t="s">
        <v>685</v>
      </c>
      <c r="B200">
        <v>26.053000000000001</v>
      </c>
      <c r="C200">
        <v>25.858000000000001</v>
      </c>
      <c r="D200">
        <v>25.734000000000002</v>
      </c>
      <c r="E200">
        <v>25.672000000000001</v>
      </c>
      <c r="F200">
        <v>25.655000000000001</v>
      </c>
      <c r="G200">
        <v>25.654</v>
      </c>
      <c r="H200">
        <v>25.637</v>
      </c>
      <c r="I200">
        <v>25.57</v>
      </c>
      <c r="J200">
        <v>25.422000000000001</v>
      </c>
      <c r="K200">
        <v>25.170999999999999</v>
      </c>
      <c r="L200">
        <v>24.792999999999999</v>
      </c>
      <c r="M200">
        <v>24.274000000000001</v>
      </c>
      <c r="N200">
        <v>23.631</v>
      </c>
      <c r="O200">
        <v>22.887</v>
      </c>
      <c r="P200">
        <v>22.062999999999999</v>
      </c>
      <c r="Q200">
        <v>21.186</v>
      </c>
      <c r="R200">
        <v>20.288</v>
      </c>
      <c r="S200">
        <v>19.398</v>
      </c>
      <c r="T200">
        <v>18.539000000000001</v>
      </c>
      <c r="U200">
        <v>17.728000000000002</v>
      </c>
      <c r="V200">
        <v>16.966000000000001</v>
      </c>
      <c r="W200">
        <v>16.242999999999999</v>
      </c>
      <c r="X200">
        <v>15.54</v>
      </c>
      <c r="Y200">
        <v>14.849</v>
      </c>
      <c r="Z200">
        <v>14.176</v>
      </c>
      <c r="AA200">
        <v>13.537000000000001</v>
      </c>
      <c r="AB200">
        <v>12.952</v>
      </c>
      <c r="AC200">
        <v>12.438000000000001</v>
      </c>
      <c r="AD200">
        <v>12.007</v>
      </c>
      <c r="AE200">
        <v>11.664</v>
      </c>
      <c r="AF200">
        <v>11.413</v>
      </c>
      <c r="AG200">
        <v>11.254</v>
      </c>
      <c r="AH200">
        <v>11.172000000000001</v>
      </c>
      <c r="AI200">
        <v>11.143000000000001</v>
      </c>
      <c r="AJ200">
        <v>11.148</v>
      </c>
      <c r="AK200">
        <v>11.162000000000001</v>
      </c>
      <c r="AL200">
        <v>11.163</v>
      </c>
      <c r="AM200">
        <v>11.137</v>
      </c>
      <c r="AN200">
        <v>11.069000000000001</v>
      </c>
      <c r="AO200">
        <v>10.949</v>
      </c>
      <c r="AP200">
        <v>10.77</v>
      </c>
      <c r="AQ200">
        <v>10.531000000000001</v>
      </c>
      <c r="AR200">
        <v>10.247999999999999</v>
      </c>
      <c r="AS200">
        <v>9.9329999999999998</v>
      </c>
      <c r="AT200">
        <v>9.5939999999999994</v>
      </c>
      <c r="AU200">
        <v>9.2370000000000001</v>
      </c>
      <c r="AV200">
        <v>8.8650000000000002</v>
      </c>
      <c r="AW200">
        <v>8.484</v>
      </c>
      <c r="AX200">
        <v>8.1010000000000009</v>
      </c>
      <c r="AY200">
        <v>7.7249999999999996</v>
      </c>
      <c r="AZ200">
        <v>7.3659999999999997</v>
      </c>
      <c r="BA200">
        <v>7.032</v>
      </c>
      <c r="BB200">
        <v>6.726</v>
      </c>
      <c r="BC200">
        <v>6.45</v>
      </c>
    </row>
    <row r="201" spans="1:55">
      <c r="A201" t="s">
        <v>952</v>
      </c>
      <c r="B201">
        <v>6.2</v>
      </c>
      <c r="C201">
        <v>5.9</v>
      </c>
      <c r="D201">
        <v>5.9</v>
      </c>
      <c r="E201">
        <v>5.7</v>
      </c>
      <c r="F201">
        <v>5.7</v>
      </c>
      <c r="G201">
        <v>5.5</v>
      </c>
      <c r="H201">
        <v>5.5</v>
      </c>
      <c r="I201">
        <v>5.4</v>
      </c>
      <c r="J201">
        <v>5.5</v>
      </c>
      <c r="K201">
        <v>5</v>
      </c>
      <c r="L201">
        <v>5.2</v>
      </c>
      <c r="M201">
        <v>5.3</v>
      </c>
      <c r="N201">
        <v>5.4</v>
      </c>
      <c r="O201">
        <v>5.5</v>
      </c>
      <c r="P201">
        <v>5.3</v>
      </c>
      <c r="Q201">
        <v>5.0999999999999996</v>
      </c>
      <c r="R201">
        <v>5.0999999999999996</v>
      </c>
      <c r="S201">
        <v>5.0999999999999996</v>
      </c>
      <c r="T201">
        <v>5.0999999999999996</v>
      </c>
      <c r="U201">
        <v>5.2</v>
      </c>
      <c r="V201">
        <v>5.2</v>
      </c>
      <c r="W201">
        <v>5.3</v>
      </c>
      <c r="X201">
        <v>5.2</v>
      </c>
      <c r="Y201">
        <v>5</v>
      </c>
      <c r="Z201">
        <v>4.8</v>
      </c>
      <c r="AA201">
        <v>4.9000000000000004</v>
      </c>
      <c r="AB201">
        <v>4.5999999999999996</v>
      </c>
      <c r="AC201">
        <v>4.7</v>
      </c>
      <c r="AD201">
        <v>4.9000000000000004</v>
      </c>
      <c r="AE201">
        <v>4.9000000000000004</v>
      </c>
      <c r="AF201">
        <v>4.8</v>
      </c>
      <c r="AG201">
        <v>4.7</v>
      </c>
      <c r="AH201">
        <v>4.7</v>
      </c>
      <c r="AI201">
        <v>4.5999999999999996</v>
      </c>
      <c r="AJ201">
        <v>4.7</v>
      </c>
      <c r="AK201">
        <v>4.8</v>
      </c>
      <c r="AL201">
        <v>5.0999999999999996</v>
      </c>
      <c r="AM201">
        <v>4.0999999999999996</v>
      </c>
      <c r="AN201">
        <v>4.5999999999999996</v>
      </c>
      <c r="AO201">
        <v>4.5</v>
      </c>
      <c r="AP201">
        <v>3.9</v>
      </c>
      <c r="AQ201">
        <v>4.4000000000000004</v>
      </c>
      <c r="AR201">
        <v>4.5</v>
      </c>
      <c r="AS201">
        <v>4.5</v>
      </c>
      <c r="AT201">
        <v>4.4000000000000004</v>
      </c>
      <c r="AU201">
        <v>4.4000000000000004</v>
      </c>
      <c r="AV201">
        <v>4.4000000000000004</v>
      </c>
      <c r="AW201">
        <v>4.5</v>
      </c>
      <c r="AX201">
        <v>4.4000000000000004</v>
      </c>
      <c r="AY201">
        <v>4.3</v>
      </c>
      <c r="AZ201">
        <v>4.4000000000000004</v>
      </c>
      <c r="BA201">
        <v>4.5</v>
      </c>
      <c r="BB201">
        <v>4.5</v>
      </c>
      <c r="BC201">
        <v>4.5999999999999996</v>
      </c>
    </row>
    <row r="202" spans="1:55">
      <c r="A202" t="s">
        <v>953</v>
      </c>
      <c r="B202">
        <v>15.667999999999999</v>
      </c>
      <c r="C202">
        <v>15.393000000000001</v>
      </c>
      <c r="D202">
        <v>15.121</v>
      </c>
      <c r="E202">
        <v>14.853999999999999</v>
      </c>
      <c r="F202">
        <v>14.593999999999999</v>
      </c>
      <c r="G202">
        <v>14.346</v>
      </c>
      <c r="H202">
        <v>14.115</v>
      </c>
      <c r="I202">
        <v>13.901</v>
      </c>
      <c r="J202">
        <v>13.701000000000001</v>
      </c>
      <c r="K202">
        <v>13.509</v>
      </c>
      <c r="L202">
        <v>13.314</v>
      </c>
      <c r="M202">
        <v>13.099</v>
      </c>
      <c r="N202">
        <v>12.856999999999999</v>
      </c>
      <c r="O202">
        <v>12.583</v>
      </c>
      <c r="P202">
        <v>12.282</v>
      </c>
      <c r="Q202">
        <v>11.959</v>
      </c>
      <c r="R202">
        <v>11.622</v>
      </c>
      <c r="S202">
        <v>11.29</v>
      </c>
      <c r="T202">
        <v>10.981</v>
      </c>
      <c r="U202">
        <v>10.715999999999999</v>
      </c>
      <c r="V202">
        <v>10.525</v>
      </c>
      <c r="W202">
        <v>10.442</v>
      </c>
      <c r="X202">
        <v>10.47</v>
      </c>
      <c r="Y202">
        <v>10.597</v>
      </c>
      <c r="Z202">
        <v>10.798</v>
      </c>
      <c r="AA202">
        <v>11.028</v>
      </c>
      <c r="AB202">
        <v>11.228</v>
      </c>
      <c r="AC202">
        <v>11.35</v>
      </c>
      <c r="AD202">
        <v>11.358000000000001</v>
      </c>
      <c r="AE202">
        <v>11.24</v>
      </c>
      <c r="AF202">
        <v>11.002000000000001</v>
      </c>
      <c r="AG202">
        <v>10.669</v>
      </c>
      <c r="AH202">
        <v>10.29</v>
      </c>
      <c r="AI202">
        <v>9.9060000000000006</v>
      </c>
      <c r="AJ202">
        <v>9.5359999999999996</v>
      </c>
      <c r="AK202">
        <v>9.1910000000000007</v>
      </c>
      <c r="AL202">
        <v>8.8689999999999998</v>
      </c>
      <c r="AM202">
        <v>8.5589999999999993</v>
      </c>
      <c r="AN202">
        <v>8.2530000000000001</v>
      </c>
      <c r="AO202">
        <v>7.9560000000000004</v>
      </c>
      <c r="AP202">
        <v>7.6719999999999997</v>
      </c>
      <c r="AQ202">
        <v>7.4080000000000004</v>
      </c>
      <c r="AR202">
        <v>7.1689999999999996</v>
      </c>
      <c r="AS202">
        <v>6.9569999999999999</v>
      </c>
      <c r="AT202">
        <v>6.7720000000000002</v>
      </c>
      <c r="AU202">
        <v>6.6150000000000002</v>
      </c>
      <c r="AV202">
        <v>6.4820000000000002</v>
      </c>
      <c r="AW202">
        <v>6.3680000000000003</v>
      </c>
      <c r="AX202">
        <v>6.2670000000000003</v>
      </c>
      <c r="AY202">
        <v>6.1749999999999998</v>
      </c>
      <c r="AZ202">
        <v>6.0890000000000004</v>
      </c>
      <c r="BA202">
        <v>6.0049999999999999</v>
      </c>
      <c r="BB202">
        <v>5.9249999999999998</v>
      </c>
      <c r="BC202">
        <v>5.8479999999999999</v>
      </c>
    </row>
    <row r="203" spans="1:55">
      <c r="A203" t="s">
        <v>687</v>
      </c>
      <c r="B203">
        <v>33.289000000000001</v>
      </c>
      <c r="C203">
        <v>33.052999999999997</v>
      </c>
      <c r="D203">
        <v>32.82</v>
      </c>
      <c r="E203">
        <v>32.578000000000003</v>
      </c>
      <c r="F203">
        <v>32.31</v>
      </c>
      <c r="G203">
        <v>31.986000000000001</v>
      </c>
      <c r="H203">
        <v>31.571999999999999</v>
      </c>
      <c r="I203">
        <v>31.058</v>
      </c>
      <c r="J203">
        <v>30.443999999999999</v>
      </c>
      <c r="K203">
        <v>29.742999999999999</v>
      </c>
      <c r="L203">
        <v>28.978999999999999</v>
      </c>
      <c r="M203">
        <v>28.187000000000001</v>
      </c>
      <c r="N203">
        <v>27.408000000000001</v>
      </c>
      <c r="O203">
        <v>26.681000000000001</v>
      </c>
      <c r="P203">
        <v>26.027999999999999</v>
      </c>
      <c r="Q203">
        <v>25.460999999999999</v>
      </c>
      <c r="R203">
        <v>24.978999999999999</v>
      </c>
      <c r="S203">
        <v>24.564</v>
      </c>
      <c r="T203">
        <v>24.207999999999998</v>
      </c>
      <c r="U203">
        <v>23.914999999999999</v>
      </c>
      <c r="V203">
        <v>23.696000000000002</v>
      </c>
      <c r="W203">
        <v>23.562000000000001</v>
      </c>
      <c r="X203">
        <v>23.521000000000001</v>
      </c>
      <c r="Y203">
        <v>23.574999999999999</v>
      </c>
      <c r="Z203">
        <v>23.722000000000001</v>
      </c>
      <c r="AA203">
        <v>23.975000000000001</v>
      </c>
      <c r="AB203">
        <v>24.346</v>
      </c>
      <c r="AC203">
        <v>24.821999999999999</v>
      </c>
      <c r="AD203">
        <v>25.370999999999999</v>
      </c>
      <c r="AE203">
        <v>25.952999999999999</v>
      </c>
      <c r="AF203">
        <v>26.516999999999999</v>
      </c>
      <c r="AG203">
        <v>27.012</v>
      </c>
      <c r="AH203">
        <v>27.395</v>
      </c>
      <c r="AI203">
        <v>27.626000000000001</v>
      </c>
      <c r="AJ203">
        <v>27.678000000000001</v>
      </c>
      <c r="AK203">
        <v>27.521000000000001</v>
      </c>
      <c r="AL203">
        <v>27.143000000000001</v>
      </c>
      <c r="AM203">
        <v>26.574000000000002</v>
      </c>
      <c r="AN203">
        <v>25.852</v>
      </c>
      <c r="AO203">
        <v>25.009</v>
      </c>
      <c r="AP203">
        <v>24.082000000000001</v>
      </c>
      <c r="AQ203">
        <v>23.11</v>
      </c>
      <c r="AR203">
        <v>22.126999999999999</v>
      </c>
      <c r="AS203">
        <v>21.166</v>
      </c>
      <c r="AT203">
        <v>20.251000000000001</v>
      </c>
      <c r="AU203">
        <v>19.390999999999998</v>
      </c>
      <c r="AV203">
        <v>18.579000000000001</v>
      </c>
      <c r="AW203">
        <v>17.794</v>
      </c>
      <c r="AX203">
        <v>17.027999999999999</v>
      </c>
      <c r="AY203">
        <v>16.289000000000001</v>
      </c>
      <c r="AZ203">
        <v>15.593999999999999</v>
      </c>
      <c r="BA203">
        <v>14.964</v>
      </c>
      <c r="BB203">
        <v>14.414999999999999</v>
      </c>
      <c r="BC203">
        <v>13.952999999999999</v>
      </c>
    </row>
    <row r="204" spans="1:55">
      <c r="A204" t="s">
        <v>15</v>
      </c>
      <c r="B204">
        <v>17.073</v>
      </c>
      <c r="C204">
        <v>16.594000000000001</v>
      </c>
      <c r="D204">
        <v>16.132999999999999</v>
      </c>
      <c r="E204">
        <v>15.693</v>
      </c>
      <c r="F204">
        <v>15.273</v>
      </c>
      <c r="G204">
        <v>14.871</v>
      </c>
      <c r="H204">
        <v>14.488</v>
      </c>
      <c r="I204">
        <v>14.122</v>
      </c>
      <c r="J204">
        <v>13.776</v>
      </c>
      <c r="K204">
        <v>13.45</v>
      </c>
      <c r="L204">
        <v>13.151999999999999</v>
      </c>
      <c r="M204">
        <v>12.888999999999999</v>
      </c>
      <c r="N204">
        <v>12.664</v>
      </c>
      <c r="O204">
        <v>12.476000000000001</v>
      </c>
      <c r="P204">
        <v>12.321999999999999</v>
      </c>
      <c r="Q204">
        <v>12.196</v>
      </c>
      <c r="R204">
        <v>12.095000000000001</v>
      </c>
      <c r="S204">
        <v>12.007999999999999</v>
      </c>
      <c r="T204">
        <v>11.919</v>
      </c>
      <c r="U204">
        <v>11.817</v>
      </c>
      <c r="V204">
        <v>11.680999999999999</v>
      </c>
      <c r="W204">
        <v>11.494</v>
      </c>
      <c r="X204">
        <v>11.250999999999999</v>
      </c>
      <c r="Y204">
        <v>10.952999999999999</v>
      </c>
      <c r="Z204">
        <v>10.602</v>
      </c>
      <c r="AA204">
        <v>10.205</v>
      </c>
      <c r="AB204">
        <v>9.7750000000000004</v>
      </c>
      <c r="AC204">
        <v>9.33</v>
      </c>
      <c r="AD204">
        <v>8.8930000000000007</v>
      </c>
      <c r="AE204">
        <v>8.48</v>
      </c>
      <c r="AF204">
        <v>8.109</v>
      </c>
      <c r="AG204">
        <v>7.7910000000000004</v>
      </c>
      <c r="AH204">
        <v>7.5289999999999999</v>
      </c>
      <c r="AI204">
        <v>7.319</v>
      </c>
      <c r="AJ204">
        <v>7.1609999999999996</v>
      </c>
      <c r="AK204">
        <v>7.0510000000000002</v>
      </c>
      <c r="AL204">
        <v>6.9770000000000003</v>
      </c>
      <c r="AM204">
        <v>6.9290000000000003</v>
      </c>
      <c r="AN204">
        <v>6.8920000000000003</v>
      </c>
      <c r="AO204">
        <v>6.86</v>
      </c>
      <c r="AP204">
        <v>6.827</v>
      </c>
      <c r="AQ204">
        <v>6.7930000000000001</v>
      </c>
      <c r="AR204">
        <v>6.76</v>
      </c>
      <c r="AS204">
        <v>6.7320000000000002</v>
      </c>
      <c r="AT204">
        <v>6.7069999999999999</v>
      </c>
      <c r="AU204">
        <v>6.6870000000000003</v>
      </c>
      <c r="AV204">
        <v>6.6719999999999997</v>
      </c>
      <c r="AW204">
        <v>6.6619999999999999</v>
      </c>
      <c r="AX204">
        <v>6.6589999999999998</v>
      </c>
      <c r="AY204">
        <v>6.6630000000000003</v>
      </c>
      <c r="AZ204">
        <v>6.673</v>
      </c>
      <c r="BA204">
        <v>6.6920000000000002</v>
      </c>
      <c r="BB204">
        <v>6.718</v>
      </c>
      <c r="BC204">
        <v>6.7510000000000003</v>
      </c>
    </row>
    <row r="205" spans="1:55">
      <c r="A205" t="s">
        <v>954</v>
      </c>
      <c r="AT205">
        <v>6.3</v>
      </c>
      <c r="AU205">
        <v>7.3</v>
      </c>
      <c r="AV205">
        <v>7.5</v>
      </c>
      <c r="AW205">
        <v>7.2</v>
      </c>
      <c r="AX205">
        <v>6</v>
      </c>
      <c r="AY205">
        <v>6.3</v>
      </c>
      <c r="AZ205">
        <v>6.6</v>
      </c>
      <c r="BA205">
        <v>6.9</v>
      </c>
      <c r="BB205">
        <v>7.2</v>
      </c>
    </row>
    <row r="206" spans="1:55">
      <c r="A206" t="s">
        <v>689</v>
      </c>
      <c r="B206">
        <v>26.751000000000001</v>
      </c>
      <c r="C206">
        <v>26.370999999999999</v>
      </c>
      <c r="D206">
        <v>25.994</v>
      </c>
      <c r="E206">
        <v>25.62</v>
      </c>
      <c r="F206">
        <v>25.25</v>
      </c>
      <c r="G206">
        <v>24.882000000000001</v>
      </c>
      <c r="H206">
        <v>24.516999999999999</v>
      </c>
      <c r="I206">
        <v>24.155000000000001</v>
      </c>
      <c r="J206">
        <v>23.795999999999999</v>
      </c>
      <c r="K206">
        <v>23.440999999999999</v>
      </c>
      <c r="L206">
        <v>23.088999999999999</v>
      </c>
      <c r="M206">
        <v>22.742000000000001</v>
      </c>
      <c r="N206">
        <v>22.399000000000001</v>
      </c>
      <c r="O206">
        <v>22.062000000000001</v>
      </c>
      <c r="P206">
        <v>21.731999999999999</v>
      </c>
      <c r="Q206">
        <v>21.41</v>
      </c>
      <c r="R206">
        <v>21.094999999999999</v>
      </c>
      <c r="S206">
        <v>20.789000000000001</v>
      </c>
      <c r="T206">
        <v>20.494</v>
      </c>
      <c r="U206">
        <v>20.215</v>
      </c>
      <c r="V206">
        <v>19.952000000000002</v>
      </c>
      <c r="W206">
        <v>19.704999999999998</v>
      </c>
      <c r="X206">
        <v>19.478000000000002</v>
      </c>
      <c r="Y206">
        <v>19.277000000000001</v>
      </c>
      <c r="Z206">
        <v>19.111999999999998</v>
      </c>
      <c r="AA206">
        <v>19.012</v>
      </c>
      <c r="AB206">
        <v>19.015999999999998</v>
      </c>
      <c r="AC206">
        <v>19.128</v>
      </c>
      <c r="AD206">
        <v>19.329999999999998</v>
      </c>
      <c r="AE206">
        <v>19.585999999999999</v>
      </c>
      <c r="AF206">
        <v>19.821000000000002</v>
      </c>
      <c r="AG206">
        <v>19.945</v>
      </c>
      <c r="AH206">
        <v>19.896000000000001</v>
      </c>
      <c r="AI206">
        <v>19.643000000000001</v>
      </c>
      <c r="AJ206">
        <v>19.187000000000001</v>
      </c>
      <c r="AK206">
        <v>18.571000000000002</v>
      </c>
      <c r="AL206">
        <v>17.864000000000001</v>
      </c>
      <c r="AM206">
        <v>17.16</v>
      </c>
      <c r="AN206">
        <v>16.532</v>
      </c>
      <c r="AO206">
        <v>16.010999999999999</v>
      </c>
      <c r="AP206">
        <v>15.608000000000001</v>
      </c>
      <c r="AQ206">
        <v>15.308</v>
      </c>
      <c r="AR206">
        <v>15.061999999999999</v>
      </c>
      <c r="AS206">
        <v>14.829000000000001</v>
      </c>
      <c r="AT206">
        <v>14.595000000000001</v>
      </c>
      <c r="AU206">
        <v>14.351000000000001</v>
      </c>
      <c r="AV206">
        <v>14.093</v>
      </c>
      <c r="AW206">
        <v>13.827999999999999</v>
      </c>
      <c r="AX206">
        <v>13.563000000000001</v>
      </c>
      <c r="AY206">
        <v>13.297000000000001</v>
      </c>
      <c r="AZ206">
        <v>13.032999999999999</v>
      </c>
      <c r="BA206">
        <v>12.772</v>
      </c>
      <c r="BB206">
        <v>12.516999999999999</v>
      </c>
      <c r="BC206">
        <v>12.271000000000001</v>
      </c>
    </row>
    <row r="207" spans="1:55">
      <c r="A207" t="s">
        <v>955</v>
      </c>
      <c r="AG207">
        <v>11.7</v>
      </c>
      <c r="AK207">
        <v>12.3</v>
      </c>
      <c r="AL207">
        <v>12.9</v>
      </c>
      <c r="AM207">
        <v>12.91</v>
      </c>
      <c r="AN207">
        <v>13.13</v>
      </c>
      <c r="AO207">
        <v>13.5</v>
      </c>
      <c r="AP207">
        <v>13.8</v>
      </c>
      <c r="AQ207">
        <v>13.2</v>
      </c>
      <c r="AR207">
        <v>13.7</v>
      </c>
      <c r="AS207">
        <v>13.9</v>
      </c>
      <c r="AT207">
        <v>14</v>
      </c>
      <c r="AU207">
        <v>14.3</v>
      </c>
      <c r="AV207">
        <v>13.88</v>
      </c>
      <c r="AW207">
        <v>13.92</v>
      </c>
      <c r="AX207">
        <v>13.97</v>
      </c>
      <c r="AY207">
        <v>14.2</v>
      </c>
      <c r="AZ207">
        <v>14.2</v>
      </c>
      <c r="BA207">
        <v>14.2</v>
      </c>
      <c r="BB207">
        <v>14.2</v>
      </c>
      <c r="BC207">
        <v>14</v>
      </c>
    </row>
    <row r="208" spans="1:55">
      <c r="A208" t="s">
        <v>956</v>
      </c>
      <c r="B208">
        <v>24.181011687552299</v>
      </c>
      <c r="C208">
        <v>23.77700986114224</v>
      </c>
      <c r="D208">
        <v>23.387260430954218</v>
      </c>
      <c r="E208">
        <v>23.014693172468398</v>
      </c>
      <c r="F208">
        <v>22.651337625409028</v>
      </c>
      <c r="G208">
        <v>22.30193448685792</v>
      </c>
      <c r="H208">
        <v>21.960404555977451</v>
      </c>
      <c r="I208">
        <v>21.622231895738054</v>
      </c>
      <c r="J208">
        <v>21.289544449075663</v>
      </c>
      <c r="K208">
        <v>20.954094600556733</v>
      </c>
      <c r="L208">
        <v>20.621335035054884</v>
      </c>
      <c r="M208">
        <v>20.290213013181894</v>
      </c>
      <c r="N208">
        <v>19.964570980580071</v>
      </c>
      <c r="O208">
        <v>19.644570499302485</v>
      </c>
      <c r="P208">
        <v>19.332742091726249</v>
      </c>
      <c r="Q208">
        <v>19.034083361065839</v>
      </c>
      <c r="R208">
        <v>18.742881021423003</v>
      </c>
      <c r="S208">
        <v>18.4634700786034</v>
      </c>
      <c r="T208">
        <v>18.191569751985377</v>
      </c>
      <c r="U208">
        <v>17.931641408550455</v>
      </c>
      <c r="V208">
        <v>17.681027122259938</v>
      </c>
      <c r="W208">
        <v>17.439291880264349</v>
      </c>
      <c r="X208">
        <v>17.208541979759172</v>
      </c>
      <c r="Y208">
        <v>16.990610365102015</v>
      </c>
      <c r="Z208">
        <v>16.788086560832202</v>
      </c>
      <c r="AA208">
        <v>16.609138529079278</v>
      </c>
      <c r="AB208">
        <v>16.462789345123401</v>
      </c>
      <c r="AC208">
        <v>16.354306419730648</v>
      </c>
      <c r="AD208">
        <v>16.282969035896265</v>
      </c>
      <c r="AE208">
        <v>16.239436841363524</v>
      </c>
      <c r="AF208">
        <v>16.205239177127083</v>
      </c>
      <c r="AG208">
        <v>16.160074677530712</v>
      </c>
      <c r="AH208">
        <v>16.091203777858766</v>
      </c>
      <c r="AI208">
        <v>16.001193371003403</v>
      </c>
      <c r="AJ208">
        <v>15.89676219955162</v>
      </c>
      <c r="AK208">
        <v>15.785685946028162</v>
      </c>
      <c r="AL208">
        <v>15.668923768208652</v>
      </c>
      <c r="AM208">
        <v>15.542513090125217</v>
      </c>
      <c r="AN208">
        <v>15.401026701390711</v>
      </c>
      <c r="AO208">
        <v>15.240599611780198</v>
      </c>
      <c r="AP208">
        <v>15.05195622312759</v>
      </c>
      <c r="AQ208">
        <v>14.824835944052378</v>
      </c>
      <c r="AR208">
        <v>14.550794223771014</v>
      </c>
      <c r="AS208">
        <v>14.226280726250064</v>
      </c>
      <c r="AT208">
        <v>13.856153721907559</v>
      </c>
      <c r="AU208">
        <v>13.449823339932307</v>
      </c>
      <c r="AV208">
        <v>13.019219170859838</v>
      </c>
      <c r="AW208">
        <v>12.579886374477731</v>
      </c>
      <c r="AX208">
        <v>12.151125787880765</v>
      </c>
      <c r="AY208">
        <v>11.742881968562102</v>
      </c>
      <c r="AZ208">
        <v>11.364972512274004</v>
      </c>
      <c r="BA208">
        <v>11.023443666222285</v>
      </c>
      <c r="BB208">
        <v>10.715105220723117</v>
      </c>
      <c r="BC208">
        <v>10.435894120455922</v>
      </c>
    </row>
    <row r="209" spans="1:55">
      <c r="A209" t="s">
        <v>957</v>
      </c>
      <c r="B209">
        <v>32.460999999999999</v>
      </c>
      <c r="C209">
        <v>32.036999999999999</v>
      </c>
      <c r="D209">
        <v>31.626999999999999</v>
      </c>
      <c r="E209">
        <v>31.216999999999999</v>
      </c>
      <c r="F209">
        <v>30.798999999999999</v>
      </c>
      <c r="G209">
        <v>30.369</v>
      </c>
      <c r="H209">
        <v>29.928000000000001</v>
      </c>
      <c r="I209">
        <v>29.486999999999998</v>
      </c>
      <c r="J209">
        <v>29.050999999999998</v>
      </c>
      <c r="K209">
        <v>28.620999999999999</v>
      </c>
      <c r="L209">
        <v>28.190999999999999</v>
      </c>
      <c r="M209">
        <v>27.754999999999999</v>
      </c>
      <c r="N209">
        <v>27.31</v>
      </c>
      <c r="O209">
        <v>26.859000000000002</v>
      </c>
      <c r="P209">
        <v>26.408999999999999</v>
      </c>
      <c r="Q209">
        <v>25.977</v>
      </c>
      <c r="R209">
        <v>25.585999999999999</v>
      </c>
      <c r="S209">
        <v>25.245999999999999</v>
      </c>
      <c r="T209">
        <v>24.96</v>
      </c>
      <c r="U209">
        <v>24.722999999999999</v>
      </c>
      <c r="V209">
        <v>24.52</v>
      </c>
      <c r="W209">
        <v>24.332000000000001</v>
      </c>
      <c r="X209">
        <v>24.132000000000001</v>
      </c>
      <c r="Y209">
        <v>23.898</v>
      </c>
      <c r="Z209">
        <v>23.614999999999998</v>
      </c>
      <c r="AA209">
        <v>23.27</v>
      </c>
      <c r="AB209">
        <v>22.856999999999999</v>
      </c>
      <c r="AC209">
        <v>22.385999999999999</v>
      </c>
      <c r="AD209">
        <v>21.870999999999999</v>
      </c>
      <c r="AE209">
        <v>21.32</v>
      </c>
      <c r="AF209">
        <v>20.748999999999999</v>
      </c>
      <c r="AG209">
        <v>20.170000000000002</v>
      </c>
      <c r="AH209">
        <v>19.597000000000001</v>
      </c>
      <c r="AI209">
        <v>19.042999999999999</v>
      </c>
      <c r="AJ209">
        <v>18.518000000000001</v>
      </c>
      <c r="AK209">
        <v>18.027999999999999</v>
      </c>
      <c r="AL209">
        <v>17.574000000000002</v>
      </c>
      <c r="AM209">
        <v>17.148</v>
      </c>
      <c r="AN209">
        <v>16.745999999999999</v>
      </c>
      <c r="AO209">
        <v>16.363</v>
      </c>
      <c r="AP209">
        <v>16</v>
      </c>
      <c r="AQ209">
        <v>15.653</v>
      </c>
      <c r="AR209">
        <v>15.321</v>
      </c>
      <c r="AS209">
        <v>15.000999999999999</v>
      </c>
      <c r="AT209">
        <v>14.686999999999999</v>
      </c>
      <c r="AU209">
        <v>14.375</v>
      </c>
      <c r="AV209">
        <v>14.058</v>
      </c>
      <c r="AW209">
        <v>13.734999999999999</v>
      </c>
      <c r="AX209">
        <v>13.407</v>
      </c>
      <c r="AY209">
        <v>13.074999999999999</v>
      </c>
      <c r="AZ209">
        <v>12.744999999999999</v>
      </c>
      <c r="BA209">
        <v>12.426</v>
      </c>
      <c r="BB209">
        <v>12.124000000000001</v>
      </c>
      <c r="BC209">
        <v>11.843999999999999</v>
      </c>
    </row>
    <row r="210" spans="1:55">
      <c r="A210" t="s">
        <v>958</v>
      </c>
      <c r="B210">
        <v>24.184961965512311</v>
      </c>
      <c r="C210">
        <v>23.780967595002817</v>
      </c>
      <c r="D210">
        <v>23.391217191357942</v>
      </c>
      <c r="E210">
        <v>23.018642862794284</v>
      </c>
      <c r="F210">
        <v>22.655292031646084</v>
      </c>
      <c r="G210">
        <v>22.305899004435016</v>
      </c>
      <c r="H210">
        <v>21.964392350804012</v>
      </c>
      <c r="I210">
        <v>21.626249607792509</v>
      </c>
      <c r="J210">
        <v>21.293567581056696</v>
      </c>
      <c r="K210">
        <v>20.958077677880691</v>
      </c>
      <c r="L210">
        <v>20.625213178152261</v>
      </c>
      <c r="M210">
        <v>20.293923544345404</v>
      </c>
      <c r="N210">
        <v>19.968066386427438</v>
      </c>
      <c r="O210">
        <v>19.647826515639668</v>
      </c>
      <c r="P210">
        <v>19.33380693968552</v>
      </c>
      <c r="Q210">
        <v>19.034775744590746</v>
      </c>
      <c r="R210">
        <v>18.743497677932108</v>
      </c>
      <c r="S210">
        <v>18.463945462941648</v>
      </c>
      <c r="T210">
        <v>18.191876620573161</v>
      </c>
      <c r="U210">
        <v>17.931787236759327</v>
      </c>
      <c r="V210">
        <v>17.681171057488552</v>
      </c>
      <c r="W210">
        <v>17.439516417391282</v>
      </c>
      <c r="X210">
        <v>17.208909012717374</v>
      </c>
      <c r="Y210">
        <v>16.991065988071416</v>
      </c>
      <c r="Z210">
        <v>16.788788258353115</v>
      </c>
      <c r="AA210">
        <v>16.609940410051578</v>
      </c>
      <c r="AB210">
        <v>16.463748830890225</v>
      </c>
      <c r="AC210">
        <v>16.355261217537965</v>
      </c>
      <c r="AD210">
        <v>16.283861894569956</v>
      </c>
      <c r="AE210">
        <v>16.240197945205821</v>
      </c>
      <c r="AF210">
        <v>16.205816517439786</v>
      </c>
      <c r="AG210">
        <v>16.16043235769034</v>
      </c>
      <c r="AH210">
        <v>16.091327829154114</v>
      </c>
      <c r="AI210">
        <v>16.001076631469832</v>
      </c>
      <c r="AJ210">
        <v>15.8964034182559</v>
      </c>
      <c r="AK210">
        <v>15.785087518552361</v>
      </c>
      <c r="AL210">
        <v>15.668162725653474</v>
      </c>
      <c r="AM210">
        <v>15.541612766385434</v>
      </c>
      <c r="AN210">
        <v>15.399884158835665</v>
      </c>
      <c r="AO210">
        <v>15.239303355843846</v>
      </c>
      <c r="AP210">
        <v>15.050564856062138</v>
      </c>
      <c r="AQ210">
        <v>14.823435986043824</v>
      </c>
      <c r="AR210">
        <v>14.549518843185119</v>
      </c>
      <c r="AS210">
        <v>14.22515513850937</v>
      </c>
      <c r="AT210">
        <v>13.855067704406126</v>
      </c>
      <c r="AU210">
        <v>13.449001408505563</v>
      </c>
      <c r="AV210">
        <v>13.018536694499749</v>
      </c>
      <c r="AW210">
        <v>12.579343453841433</v>
      </c>
      <c r="AX210">
        <v>12.15076344379993</v>
      </c>
      <c r="AY210">
        <v>11.742687652921934</v>
      </c>
      <c r="AZ210">
        <v>11.364851239667672</v>
      </c>
      <c r="BA210">
        <v>11.023482838853784</v>
      </c>
      <c r="BB210">
        <v>10.715180304152108</v>
      </c>
      <c r="BC210">
        <v>10.43604684677366</v>
      </c>
    </row>
    <row r="211" spans="1:55">
      <c r="A211" t="s">
        <v>959</v>
      </c>
      <c r="B211">
        <v>16.384906096970983</v>
      </c>
      <c r="C211">
        <v>16.061115245665604</v>
      </c>
      <c r="D211">
        <v>15.71585584734278</v>
      </c>
      <c r="E211">
        <v>15.434369257768669</v>
      </c>
      <c r="F211">
        <v>15.085829884196228</v>
      </c>
      <c r="G211">
        <v>14.818072252251298</v>
      </c>
      <c r="H211">
        <v>14.568215896634321</v>
      </c>
      <c r="I211">
        <v>14.290302114958962</v>
      </c>
      <c r="J211">
        <v>14.075962262037025</v>
      </c>
      <c r="K211">
        <v>13.774740190112524</v>
      </c>
      <c r="L211">
        <v>13.486431870412794</v>
      </c>
      <c r="M211">
        <v>13.265552285785974</v>
      </c>
      <c r="N211">
        <v>13.063425883030984</v>
      </c>
      <c r="O211">
        <v>12.860332590917624</v>
      </c>
      <c r="P211">
        <v>12.629967857198274</v>
      </c>
      <c r="Q211">
        <v>12.489849317373695</v>
      </c>
      <c r="R211">
        <v>12.246045322877784</v>
      </c>
      <c r="S211">
        <v>12.047086050111508</v>
      </c>
      <c r="T211">
        <v>11.773003848531506</v>
      </c>
      <c r="U211">
        <v>11.544002979112298</v>
      </c>
      <c r="V211">
        <v>11.322642383900927</v>
      </c>
      <c r="W211">
        <v>11.082346942131887</v>
      </c>
      <c r="X211">
        <v>10.877733827688578</v>
      </c>
      <c r="Y211">
        <v>10.682616739320727</v>
      </c>
      <c r="Z211">
        <v>10.517943012008296</v>
      </c>
      <c r="AA211">
        <v>10.384426590112032</v>
      </c>
      <c r="AB211">
        <v>10.219915479786401</v>
      </c>
      <c r="AC211">
        <v>10.039980167420907</v>
      </c>
      <c r="AD211">
        <v>9.9280734379796005</v>
      </c>
      <c r="AE211">
        <v>9.8059415588840189</v>
      </c>
      <c r="AF211">
        <v>9.5114666491503321</v>
      </c>
      <c r="AG211">
        <v>9.3760206737513698</v>
      </c>
      <c r="AH211">
        <v>9.2947766596513137</v>
      </c>
      <c r="AI211">
        <v>9.324464348926421</v>
      </c>
      <c r="AJ211">
        <v>9.3129883973305994</v>
      </c>
      <c r="AK211">
        <v>9.4595381153178622</v>
      </c>
      <c r="AL211">
        <v>9.6139955983366647</v>
      </c>
      <c r="AM211">
        <v>9.6918479530653006</v>
      </c>
      <c r="AN211">
        <v>9.8878798830343708</v>
      </c>
      <c r="AO211">
        <v>10.103035617060369</v>
      </c>
      <c r="AP211">
        <v>10.197866691778172</v>
      </c>
      <c r="AQ211">
        <v>10.288340908704026</v>
      </c>
      <c r="AR211">
        <v>10.316172694786035</v>
      </c>
      <c r="AS211">
        <v>10.287983847766077</v>
      </c>
      <c r="AT211">
        <v>10.108731542116159</v>
      </c>
      <c r="AU211">
        <v>9.9638877509478156</v>
      </c>
      <c r="AV211">
        <v>9.7992272070209054</v>
      </c>
      <c r="AW211">
        <v>9.5921948524728347</v>
      </c>
      <c r="AX211">
        <v>9.3514848213128356</v>
      </c>
      <c r="AY211">
        <v>9.1182802988515803</v>
      </c>
      <c r="AZ211">
        <v>9.0374101113604119</v>
      </c>
      <c r="BA211">
        <v>8.7413831680459069</v>
      </c>
      <c r="BB211">
        <v>8.6614913302603824</v>
      </c>
      <c r="BC211">
        <v>8.5434082667869742</v>
      </c>
    </row>
    <row r="212" spans="1:55">
      <c r="A212" t="s">
        <v>694</v>
      </c>
      <c r="B212">
        <v>17.792999999999999</v>
      </c>
      <c r="C212">
        <v>17.378</v>
      </c>
      <c r="D212">
        <v>16.876999999999999</v>
      </c>
      <c r="E212">
        <v>16.280999999999999</v>
      </c>
      <c r="F212">
        <v>15.605</v>
      </c>
      <c r="G212">
        <v>14.901</v>
      </c>
      <c r="H212">
        <v>14.238</v>
      </c>
      <c r="I212">
        <v>13.677</v>
      </c>
      <c r="J212">
        <v>13.252000000000001</v>
      </c>
      <c r="K212">
        <v>12.965</v>
      </c>
      <c r="L212">
        <v>12.776999999999999</v>
      </c>
      <c r="M212">
        <v>12.622999999999999</v>
      </c>
      <c r="N212">
        <v>12.433</v>
      </c>
      <c r="O212">
        <v>12.164999999999999</v>
      </c>
      <c r="P212">
        <v>11.817</v>
      </c>
      <c r="Q212">
        <v>11.423999999999999</v>
      </c>
      <c r="R212">
        <v>11.048</v>
      </c>
      <c r="S212">
        <v>10.752000000000001</v>
      </c>
      <c r="T212">
        <v>10.579000000000001</v>
      </c>
      <c r="U212">
        <v>10.531000000000001</v>
      </c>
      <c r="V212">
        <v>10.586</v>
      </c>
      <c r="W212">
        <v>10.7</v>
      </c>
      <c r="X212">
        <v>10.813000000000001</v>
      </c>
      <c r="Y212">
        <v>10.879</v>
      </c>
      <c r="Z212">
        <v>10.878</v>
      </c>
      <c r="AA212">
        <v>10.805</v>
      </c>
      <c r="AB212">
        <v>10.673</v>
      </c>
      <c r="AC212">
        <v>10.510999999999999</v>
      </c>
      <c r="AD212">
        <v>10.346</v>
      </c>
      <c r="AE212">
        <v>10.188000000000001</v>
      </c>
      <c r="AF212">
        <v>10.044</v>
      </c>
      <c r="AG212">
        <v>9.9169999999999998</v>
      </c>
      <c r="AH212">
        <v>9.8019999999999996</v>
      </c>
      <c r="AI212">
        <v>9.6940000000000008</v>
      </c>
      <c r="AJ212">
        <v>9.593</v>
      </c>
      <c r="AK212">
        <v>9.4969999999999999</v>
      </c>
      <c r="AL212">
        <v>9.4060000000000006</v>
      </c>
      <c r="AM212">
        <v>9.3160000000000007</v>
      </c>
      <c r="AN212">
        <v>9.2240000000000002</v>
      </c>
      <c r="AO212">
        <v>9.125</v>
      </c>
      <c r="AP212">
        <v>9.0139999999999993</v>
      </c>
      <c r="AQ212">
        <v>8.8840000000000003</v>
      </c>
      <c r="AR212">
        <v>8.7330000000000005</v>
      </c>
      <c r="AS212">
        <v>8.5640000000000001</v>
      </c>
      <c r="AT212">
        <v>8.3789999999999996</v>
      </c>
      <c r="AU212">
        <v>8.1859999999999999</v>
      </c>
      <c r="AV212">
        <v>7.9939999999999998</v>
      </c>
      <c r="AW212">
        <v>7.8109999999999999</v>
      </c>
      <c r="AX212">
        <v>7.6440000000000001</v>
      </c>
      <c r="AY212">
        <v>7.4960000000000004</v>
      </c>
      <c r="AZ212">
        <v>7.3659999999999997</v>
      </c>
      <c r="BA212">
        <v>7.2489999999999997</v>
      </c>
      <c r="BB212">
        <v>7.14</v>
      </c>
      <c r="BC212">
        <v>7.032</v>
      </c>
    </row>
    <row r="213" spans="1:55">
      <c r="A213" t="s">
        <v>38</v>
      </c>
      <c r="B213">
        <v>11.369</v>
      </c>
      <c r="C213">
        <v>11.016999999999999</v>
      </c>
      <c r="D213">
        <v>10.676</v>
      </c>
      <c r="E213">
        <v>10.343999999999999</v>
      </c>
      <c r="F213">
        <v>10.021000000000001</v>
      </c>
      <c r="G213">
        <v>9.7119999999999997</v>
      </c>
      <c r="H213">
        <v>9.4280000000000008</v>
      </c>
      <c r="I213">
        <v>9.1739999999999995</v>
      </c>
      <c r="J213">
        <v>8.9550000000000001</v>
      </c>
      <c r="K213">
        <v>8.7669999999999995</v>
      </c>
      <c r="L213">
        <v>8.6020000000000003</v>
      </c>
      <c r="M213">
        <v>8.4459999999999997</v>
      </c>
      <c r="N213">
        <v>8.2889999999999997</v>
      </c>
      <c r="O213">
        <v>8.125</v>
      </c>
      <c r="P213">
        <v>7.9539999999999997</v>
      </c>
      <c r="Q213">
        <v>7.7830000000000004</v>
      </c>
      <c r="R213">
        <v>7.6230000000000002</v>
      </c>
      <c r="S213">
        <v>7.4880000000000004</v>
      </c>
      <c r="T213">
        <v>7.3860000000000001</v>
      </c>
      <c r="U213">
        <v>7.319</v>
      </c>
      <c r="V213">
        <v>7.2839999999999998</v>
      </c>
      <c r="W213">
        <v>7.2750000000000004</v>
      </c>
      <c r="X213">
        <v>7.282</v>
      </c>
      <c r="Y213">
        <v>7.2939999999999996</v>
      </c>
      <c r="Z213">
        <v>7.3049999999999997</v>
      </c>
      <c r="AA213">
        <v>7.31</v>
      </c>
      <c r="AB213">
        <v>7.306</v>
      </c>
      <c r="AC213">
        <v>7.2960000000000003</v>
      </c>
      <c r="AD213">
        <v>7.2809999999999997</v>
      </c>
      <c r="AE213">
        <v>7.2610000000000001</v>
      </c>
      <c r="AF213">
        <v>7.2389999999999999</v>
      </c>
      <c r="AG213">
        <v>7.2149999999999999</v>
      </c>
      <c r="AH213">
        <v>7.194</v>
      </c>
      <c r="AI213">
        <v>7.1779999999999999</v>
      </c>
      <c r="AJ213">
        <v>7.17</v>
      </c>
      <c r="AK213">
        <v>7.1740000000000004</v>
      </c>
      <c r="AL213">
        <v>7.1950000000000003</v>
      </c>
      <c r="AM213">
        <v>7.2329999999999997</v>
      </c>
      <c r="AN213">
        <v>7.2850000000000001</v>
      </c>
      <c r="AO213">
        <v>7.3460000000000001</v>
      </c>
      <c r="AP213">
        <v>7.4080000000000004</v>
      </c>
      <c r="AQ213">
        <v>7.46</v>
      </c>
      <c r="AR213">
        <v>7.4950000000000001</v>
      </c>
      <c r="AS213">
        <v>7.508</v>
      </c>
      <c r="AT213">
        <v>7.4989999999999997</v>
      </c>
      <c r="AU213">
        <v>7.47</v>
      </c>
      <c r="AV213">
        <v>7.4279999999999999</v>
      </c>
      <c r="AW213">
        <v>7.383</v>
      </c>
      <c r="AX213">
        <v>7.3449999999999998</v>
      </c>
      <c r="AY213">
        <v>7.3170000000000002</v>
      </c>
      <c r="AZ213">
        <v>7.3049999999999997</v>
      </c>
      <c r="BA213">
        <v>7.3109999999999999</v>
      </c>
      <c r="BB213">
        <v>7.3310000000000004</v>
      </c>
      <c r="BC213">
        <v>7.3639999999999999</v>
      </c>
    </row>
    <row r="214" spans="1:55">
      <c r="A214" t="s">
        <v>960</v>
      </c>
      <c r="B214">
        <v>7.8</v>
      </c>
      <c r="C214">
        <v>7.5</v>
      </c>
      <c r="D214">
        <v>8.1</v>
      </c>
      <c r="E214">
        <v>7.7</v>
      </c>
      <c r="F214">
        <v>7.6</v>
      </c>
      <c r="G214">
        <v>8.1999999999999993</v>
      </c>
      <c r="H214">
        <v>8.1999999999999993</v>
      </c>
      <c r="I214">
        <v>8</v>
      </c>
      <c r="J214">
        <v>8.5</v>
      </c>
      <c r="K214">
        <v>9</v>
      </c>
      <c r="L214">
        <v>9.3000000000000007</v>
      </c>
      <c r="M214">
        <v>9.4</v>
      </c>
      <c r="N214">
        <v>9</v>
      </c>
      <c r="O214">
        <v>9.4</v>
      </c>
      <c r="P214">
        <v>9.6</v>
      </c>
      <c r="Q214">
        <v>9.5</v>
      </c>
      <c r="R214">
        <v>9.5</v>
      </c>
      <c r="S214">
        <v>9.6999999999999993</v>
      </c>
      <c r="T214">
        <v>9.8000000000000007</v>
      </c>
      <c r="U214">
        <v>9.6999999999999993</v>
      </c>
      <c r="V214">
        <v>10.199999999999999</v>
      </c>
      <c r="W214">
        <v>9.9</v>
      </c>
      <c r="X214">
        <v>10</v>
      </c>
      <c r="Y214">
        <v>10.3</v>
      </c>
      <c r="Z214">
        <v>10.1</v>
      </c>
      <c r="AA214">
        <v>10.199999999999999</v>
      </c>
      <c r="AB214">
        <v>10.199999999999999</v>
      </c>
      <c r="AC214">
        <v>10</v>
      </c>
      <c r="AD214">
        <v>10</v>
      </c>
      <c r="AE214">
        <v>10.199999999999999</v>
      </c>
      <c r="AF214">
        <v>10.3</v>
      </c>
      <c r="AG214">
        <v>10.3</v>
      </c>
      <c r="AH214">
        <v>10.1</v>
      </c>
      <c r="AI214">
        <v>9.9</v>
      </c>
      <c r="AJ214">
        <v>9.6</v>
      </c>
      <c r="AK214">
        <v>9.8000000000000007</v>
      </c>
      <c r="AL214">
        <v>9.5</v>
      </c>
      <c r="AM214">
        <v>9.6999999999999993</v>
      </c>
      <c r="AN214">
        <v>9.9</v>
      </c>
      <c r="AO214">
        <v>9.6999999999999993</v>
      </c>
      <c r="AP214">
        <v>9.8000000000000007</v>
      </c>
      <c r="AQ214">
        <v>9.6999999999999993</v>
      </c>
      <c r="AR214">
        <v>9.6</v>
      </c>
      <c r="AS214">
        <v>9.6999999999999993</v>
      </c>
      <c r="AT214">
        <v>9.6999999999999993</v>
      </c>
      <c r="AU214">
        <v>10</v>
      </c>
      <c r="AV214">
        <v>9.9</v>
      </c>
      <c r="AW214">
        <v>10</v>
      </c>
      <c r="AX214">
        <v>9.9</v>
      </c>
      <c r="AY214">
        <v>9.8000000000000007</v>
      </c>
      <c r="AZ214">
        <v>9.9</v>
      </c>
      <c r="BA214">
        <v>9.6</v>
      </c>
      <c r="BB214">
        <v>9.6999999999999993</v>
      </c>
      <c r="BC214">
        <v>9.6</v>
      </c>
    </row>
    <row r="215" spans="1:55">
      <c r="A215" t="s">
        <v>961</v>
      </c>
      <c r="B215">
        <v>9.6</v>
      </c>
      <c r="C215">
        <v>8.8000000000000007</v>
      </c>
      <c r="D215">
        <v>9.9</v>
      </c>
      <c r="E215">
        <v>9.3000000000000007</v>
      </c>
      <c r="F215">
        <v>10.199999999999999</v>
      </c>
      <c r="G215">
        <v>9.6999999999999993</v>
      </c>
      <c r="H215">
        <v>9.1</v>
      </c>
      <c r="I215">
        <v>9.6999999999999993</v>
      </c>
      <c r="J215">
        <v>10.199999999999999</v>
      </c>
      <c r="K215">
        <v>10.8</v>
      </c>
      <c r="L215">
        <v>10.1</v>
      </c>
      <c r="M215">
        <v>10</v>
      </c>
      <c r="N215">
        <v>10.4</v>
      </c>
      <c r="O215">
        <v>10</v>
      </c>
      <c r="P215">
        <v>9.6999999999999993</v>
      </c>
      <c r="Q215">
        <v>10.1</v>
      </c>
      <c r="R215">
        <v>10</v>
      </c>
      <c r="S215">
        <v>9.6</v>
      </c>
      <c r="T215">
        <v>9.9</v>
      </c>
      <c r="U215">
        <v>9.6</v>
      </c>
      <c r="V215">
        <v>9.9</v>
      </c>
      <c r="W215">
        <v>9.8000000000000007</v>
      </c>
      <c r="X215">
        <v>10.3</v>
      </c>
      <c r="Y215">
        <v>10.8</v>
      </c>
      <c r="Z215">
        <v>10.5</v>
      </c>
      <c r="AA215">
        <v>10.199999999999999</v>
      </c>
      <c r="AB215">
        <v>9.9</v>
      </c>
      <c r="AC215">
        <v>10</v>
      </c>
      <c r="AD215">
        <v>9.6</v>
      </c>
      <c r="AE215">
        <v>9.4</v>
      </c>
      <c r="AF215">
        <v>9.3000000000000007</v>
      </c>
      <c r="AG215">
        <v>9.6999999999999993</v>
      </c>
      <c r="AH215">
        <v>9.6999999999999993</v>
      </c>
      <c r="AI215">
        <v>10</v>
      </c>
      <c r="AJ215">
        <v>9.6999999999999993</v>
      </c>
      <c r="AK215">
        <v>9.5</v>
      </c>
      <c r="AL215">
        <v>9.4</v>
      </c>
      <c r="AM215">
        <v>9.5</v>
      </c>
      <c r="AN215">
        <v>9.6</v>
      </c>
      <c r="AO215">
        <v>9.5</v>
      </c>
      <c r="AP215">
        <v>9.3000000000000007</v>
      </c>
      <c r="AQ215">
        <v>9.3000000000000007</v>
      </c>
      <c r="AR215">
        <v>9.4</v>
      </c>
      <c r="AS215">
        <v>9.6999999999999993</v>
      </c>
      <c r="AT215">
        <v>9.3000000000000007</v>
      </c>
      <c r="AU215">
        <v>9.4</v>
      </c>
      <c r="AV215">
        <v>9.1</v>
      </c>
      <c r="AW215">
        <v>9.1999999999999993</v>
      </c>
      <c r="AX215">
        <v>9.1</v>
      </c>
      <c r="AY215">
        <v>9.1999999999999993</v>
      </c>
      <c r="AZ215">
        <v>9.1</v>
      </c>
      <c r="BA215">
        <v>9.1</v>
      </c>
      <c r="BB215">
        <v>9.4</v>
      </c>
      <c r="BC215">
        <v>9.4</v>
      </c>
    </row>
    <row r="216" spans="1:55">
      <c r="A216" t="s">
        <v>962</v>
      </c>
      <c r="B216">
        <v>10</v>
      </c>
      <c r="C216">
        <v>9.8000000000000007</v>
      </c>
      <c r="D216">
        <v>10.199999999999999</v>
      </c>
      <c r="E216">
        <v>10.1</v>
      </c>
      <c r="F216">
        <v>10</v>
      </c>
      <c r="G216">
        <v>10.1</v>
      </c>
      <c r="H216">
        <v>10</v>
      </c>
      <c r="I216">
        <v>10.1</v>
      </c>
      <c r="J216">
        <v>10.4</v>
      </c>
      <c r="K216">
        <v>10.5</v>
      </c>
      <c r="L216">
        <v>9.9</v>
      </c>
      <c r="M216">
        <v>10.199999999999999</v>
      </c>
      <c r="N216">
        <v>10.3</v>
      </c>
      <c r="O216">
        <v>10.5</v>
      </c>
      <c r="P216">
        <v>10.6</v>
      </c>
      <c r="Q216">
        <v>10.8</v>
      </c>
      <c r="R216">
        <v>11</v>
      </c>
      <c r="S216">
        <v>10.7</v>
      </c>
      <c r="T216">
        <v>10.8</v>
      </c>
      <c r="U216">
        <v>11</v>
      </c>
      <c r="V216">
        <v>11</v>
      </c>
      <c r="W216">
        <v>11.1</v>
      </c>
      <c r="X216">
        <v>10.9</v>
      </c>
      <c r="Y216">
        <v>10.9</v>
      </c>
      <c r="Z216">
        <v>10.9</v>
      </c>
      <c r="AA216">
        <v>11.3</v>
      </c>
      <c r="AB216">
        <v>11.1</v>
      </c>
      <c r="AC216">
        <v>11.1</v>
      </c>
      <c r="AD216">
        <v>11.5</v>
      </c>
      <c r="AE216">
        <v>10.8</v>
      </c>
      <c r="AF216">
        <v>11.1</v>
      </c>
      <c r="AG216">
        <v>11</v>
      </c>
      <c r="AH216">
        <v>10.9</v>
      </c>
      <c r="AI216">
        <v>11.1</v>
      </c>
      <c r="AJ216">
        <v>10.5</v>
      </c>
      <c r="AK216">
        <v>10.6</v>
      </c>
      <c r="AL216">
        <v>10.6</v>
      </c>
      <c r="AM216">
        <v>10.6</v>
      </c>
      <c r="AN216">
        <v>10.5</v>
      </c>
      <c r="AO216">
        <v>10.7</v>
      </c>
      <c r="AP216">
        <v>10.5</v>
      </c>
      <c r="AQ216">
        <v>10.5</v>
      </c>
      <c r="AR216">
        <v>10.6</v>
      </c>
      <c r="AS216">
        <v>10.4</v>
      </c>
      <c r="AT216">
        <v>10.1</v>
      </c>
      <c r="AU216">
        <v>10.199999999999999</v>
      </c>
      <c r="AV216">
        <v>10</v>
      </c>
      <c r="AW216">
        <v>10</v>
      </c>
      <c r="AX216">
        <v>9.9</v>
      </c>
      <c r="AY216">
        <v>9.6999999999999993</v>
      </c>
      <c r="AZ216">
        <v>9.6</v>
      </c>
      <c r="BA216">
        <v>9.5</v>
      </c>
      <c r="BB216">
        <v>9.6999999999999993</v>
      </c>
      <c r="BC216">
        <v>9.4</v>
      </c>
    </row>
    <row r="217" spans="1:55">
      <c r="A217" t="s">
        <v>963</v>
      </c>
      <c r="B217">
        <v>20.169</v>
      </c>
      <c r="C217">
        <v>19.946999999999999</v>
      </c>
      <c r="D217">
        <v>19.741</v>
      </c>
      <c r="E217">
        <v>19.545999999999999</v>
      </c>
      <c r="F217">
        <v>19.350999999999999</v>
      </c>
      <c r="G217">
        <v>19.141999999999999</v>
      </c>
      <c r="H217">
        <v>18.905000000000001</v>
      </c>
      <c r="I217">
        <v>18.631</v>
      </c>
      <c r="J217">
        <v>18.317</v>
      </c>
      <c r="K217">
        <v>17.96</v>
      </c>
      <c r="L217">
        <v>17.564</v>
      </c>
      <c r="M217">
        <v>17.138000000000002</v>
      </c>
      <c r="N217">
        <v>16.693999999999999</v>
      </c>
      <c r="O217">
        <v>16.244</v>
      </c>
      <c r="P217">
        <v>15.795</v>
      </c>
      <c r="Q217">
        <v>15.349</v>
      </c>
      <c r="R217">
        <v>14.904</v>
      </c>
      <c r="S217">
        <v>14.455</v>
      </c>
      <c r="T217">
        <v>14.004</v>
      </c>
      <c r="U217">
        <v>13.552</v>
      </c>
      <c r="V217">
        <v>13.106</v>
      </c>
      <c r="W217">
        <v>12.667999999999999</v>
      </c>
      <c r="X217">
        <v>12.243</v>
      </c>
      <c r="Y217">
        <v>11.837999999999999</v>
      </c>
      <c r="Z217">
        <v>11.456</v>
      </c>
      <c r="AA217">
        <v>11.093999999999999</v>
      </c>
      <c r="AB217">
        <v>10.743</v>
      </c>
      <c r="AC217">
        <v>10.401999999999999</v>
      </c>
      <c r="AD217">
        <v>10.082000000000001</v>
      </c>
      <c r="AE217">
        <v>9.8000000000000007</v>
      </c>
      <c r="AF217">
        <v>9.5869999999999997</v>
      </c>
      <c r="AG217">
        <v>9.4749999999999996</v>
      </c>
      <c r="AH217">
        <v>9.4860000000000007</v>
      </c>
      <c r="AI217">
        <v>9.6340000000000003</v>
      </c>
      <c r="AJ217">
        <v>9.9209999999999994</v>
      </c>
      <c r="AK217">
        <v>10.359</v>
      </c>
      <c r="AL217">
        <v>10.954000000000001</v>
      </c>
      <c r="AM217">
        <v>11.673</v>
      </c>
      <c r="AN217">
        <v>12.47</v>
      </c>
      <c r="AO217">
        <v>13.294</v>
      </c>
      <c r="AP217">
        <v>14.076000000000001</v>
      </c>
      <c r="AQ217">
        <v>14.742000000000001</v>
      </c>
      <c r="AR217">
        <v>15.252000000000001</v>
      </c>
      <c r="AS217">
        <v>15.581</v>
      </c>
      <c r="AT217">
        <v>15.72</v>
      </c>
      <c r="AU217">
        <v>15.68</v>
      </c>
      <c r="AV217">
        <v>15.494</v>
      </c>
      <c r="AW217">
        <v>15.225</v>
      </c>
      <c r="AX217">
        <v>14.936999999999999</v>
      </c>
      <c r="AY217">
        <v>14.667</v>
      </c>
      <c r="AZ217">
        <v>14.454000000000001</v>
      </c>
      <c r="BA217">
        <v>14.326000000000001</v>
      </c>
      <c r="BB217">
        <v>14.276</v>
      </c>
      <c r="BC217">
        <v>14.292999999999999</v>
      </c>
    </row>
    <row r="218" spans="1:55">
      <c r="A218" t="s">
        <v>964</v>
      </c>
      <c r="AU218">
        <v>3.4</v>
      </c>
      <c r="AV218">
        <v>3.6</v>
      </c>
      <c r="AW218">
        <v>3.2</v>
      </c>
      <c r="AX218">
        <v>3.8</v>
      </c>
      <c r="AY218">
        <v>3.1</v>
      </c>
      <c r="AZ218">
        <v>4.2</v>
      </c>
    </row>
    <row r="219" spans="1:55">
      <c r="A219" t="s">
        <v>965</v>
      </c>
      <c r="P219">
        <v>8.5</v>
      </c>
      <c r="Q219">
        <v>7.3</v>
      </c>
      <c r="R219">
        <v>7.7</v>
      </c>
      <c r="S219">
        <v>7.7</v>
      </c>
      <c r="T219">
        <v>7.4</v>
      </c>
      <c r="U219">
        <v>6.9</v>
      </c>
      <c r="V219">
        <v>7</v>
      </c>
      <c r="W219">
        <v>7.2</v>
      </c>
      <c r="X219">
        <v>7.4</v>
      </c>
      <c r="Y219">
        <v>7</v>
      </c>
      <c r="Z219">
        <v>7.5</v>
      </c>
      <c r="AA219">
        <v>7.2</v>
      </c>
      <c r="AB219">
        <v>7.6</v>
      </c>
      <c r="AC219">
        <v>7.4</v>
      </c>
      <c r="AD219">
        <v>7.36</v>
      </c>
      <c r="AE219">
        <v>7.32</v>
      </c>
      <c r="AF219">
        <v>7.28</v>
      </c>
      <c r="AG219">
        <v>7.24</v>
      </c>
      <c r="AH219">
        <v>7.2</v>
      </c>
      <c r="AI219">
        <v>7.1333333333333302</v>
      </c>
      <c r="AJ219">
        <v>7.06666666666667</v>
      </c>
      <c r="AK219">
        <v>7</v>
      </c>
      <c r="AL219">
        <v>7.4</v>
      </c>
      <c r="AM219">
        <v>7.8</v>
      </c>
      <c r="AN219">
        <v>7.2</v>
      </c>
      <c r="AO219">
        <v>7</v>
      </c>
      <c r="AP219">
        <v>6.8</v>
      </c>
      <c r="AQ219">
        <v>6.8</v>
      </c>
      <c r="AR219">
        <v>7.7</v>
      </c>
      <c r="AS219">
        <v>8.1</v>
      </c>
      <c r="AT219">
        <v>7.2</v>
      </c>
      <c r="AU219">
        <v>8.1</v>
      </c>
      <c r="AV219">
        <v>7.8</v>
      </c>
      <c r="AW219">
        <v>7.4</v>
      </c>
      <c r="AX219">
        <v>7.6</v>
      </c>
      <c r="AY219">
        <v>7.8</v>
      </c>
      <c r="AZ219">
        <v>7.4</v>
      </c>
      <c r="BA219">
        <v>7.9</v>
      </c>
      <c r="BB219">
        <v>7.4</v>
      </c>
      <c r="BC219">
        <v>7.4</v>
      </c>
    </row>
    <row r="220" spans="1:55">
      <c r="A220" t="s">
        <v>966</v>
      </c>
      <c r="B220">
        <v>15.641</v>
      </c>
      <c r="C220">
        <v>15.151</v>
      </c>
      <c r="D220">
        <v>14.66</v>
      </c>
      <c r="E220">
        <v>14.167999999999999</v>
      </c>
      <c r="F220">
        <v>13.678000000000001</v>
      </c>
      <c r="G220">
        <v>13.188000000000001</v>
      </c>
      <c r="H220">
        <v>12.696999999999999</v>
      </c>
      <c r="I220">
        <v>12.208</v>
      </c>
      <c r="J220">
        <v>11.72</v>
      </c>
      <c r="K220">
        <v>11.237</v>
      </c>
      <c r="L220">
        <v>10.763</v>
      </c>
      <c r="M220">
        <v>10.301</v>
      </c>
      <c r="N220">
        <v>9.8539999999999992</v>
      </c>
      <c r="O220">
        <v>9.4239999999999995</v>
      </c>
      <c r="P220">
        <v>9.0129999999999999</v>
      </c>
      <c r="Q220">
        <v>8.6199999999999992</v>
      </c>
      <c r="R220">
        <v>8.2460000000000004</v>
      </c>
      <c r="S220">
        <v>7.8869999999999996</v>
      </c>
      <c r="T220">
        <v>7.5410000000000004</v>
      </c>
      <c r="U220">
        <v>7.21</v>
      </c>
      <c r="V220">
        <v>6.8920000000000003</v>
      </c>
      <c r="W220">
        <v>6.5890000000000004</v>
      </c>
      <c r="X220">
        <v>6.3019999999999996</v>
      </c>
      <c r="Y220">
        <v>6.032</v>
      </c>
      <c r="Z220">
        <v>5.7789999999999999</v>
      </c>
      <c r="AA220">
        <v>5.5430000000000001</v>
      </c>
      <c r="AB220">
        <v>5.3230000000000004</v>
      </c>
      <c r="AC220">
        <v>5.1189999999999998</v>
      </c>
      <c r="AD220">
        <v>4.9290000000000003</v>
      </c>
      <c r="AE220">
        <v>4.7530000000000001</v>
      </c>
      <c r="AF220">
        <v>4.5919999999999996</v>
      </c>
      <c r="AG220">
        <v>4.4459999999999997</v>
      </c>
      <c r="AH220">
        <v>4.3170000000000002</v>
      </c>
      <c r="AI220">
        <v>4.202</v>
      </c>
      <c r="AJ220">
        <v>4.0999999999999996</v>
      </c>
      <c r="AK220">
        <v>4.01</v>
      </c>
      <c r="AL220">
        <v>3.9289999999999998</v>
      </c>
      <c r="AM220">
        <v>3.8559999999999999</v>
      </c>
      <c r="AN220">
        <v>3.7879999999999998</v>
      </c>
      <c r="AO220">
        <v>3.7240000000000002</v>
      </c>
      <c r="AP220">
        <v>3.661</v>
      </c>
      <c r="AQ220">
        <v>3.5979999999999999</v>
      </c>
      <c r="AR220">
        <v>3.5339999999999998</v>
      </c>
      <c r="AS220">
        <v>3.4740000000000002</v>
      </c>
      <c r="AT220">
        <v>3.4209999999999998</v>
      </c>
      <c r="AU220">
        <v>3.3839999999999999</v>
      </c>
      <c r="AV220">
        <v>3.375</v>
      </c>
      <c r="AW220">
        <v>3.3969999999999998</v>
      </c>
      <c r="AX220">
        <v>3.452</v>
      </c>
      <c r="AY220">
        <v>3.5350000000000001</v>
      </c>
      <c r="AZ220">
        <v>3.6349999999999998</v>
      </c>
      <c r="BA220">
        <v>3.7370000000000001</v>
      </c>
      <c r="BB220">
        <v>3.8279999999999998</v>
      </c>
      <c r="BC220">
        <v>3.8959999999999999</v>
      </c>
    </row>
    <row r="221" spans="1:55">
      <c r="A221" t="s">
        <v>967</v>
      </c>
    </row>
    <row r="222" spans="1:55">
      <c r="A222" t="s">
        <v>968</v>
      </c>
      <c r="B222">
        <v>26.545999999999999</v>
      </c>
      <c r="C222">
        <v>26.24</v>
      </c>
      <c r="D222">
        <v>25.937000000000001</v>
      </c>
      <c r="E222">
        <v>25.638999999999999</v>
      </c>
      <c r="F222">
        <v>25.346</v>
      </c>
      <c r="G222">
        <v>25.052</v>
      </c>
      <c r="H222">
        <v>24.748999999999999</v>
      </c>
      <c r="I222">
        <v>24.431999999999999</v>
      </c>
      <c r="J222">
        <v>24.097999999999999</v>
      </c>
      <c r="K222">
        <v>23.754000000000001</v>
      </c>
      <c r="L222">
        <v>23.407</v>
      </c>
      <c r="M222">
        <v>23.071999999999999</v>
      </c>
      <c r="N222">
        <v>22.759</v>
      </c>
      <c r="O222">
        <v>22.475000000000001</v>
      </c>
      <c r="P222">
        <v>22.222000000000001</v>
      </c>
      <c r="Q222">
        <v>21.995000000000001</v>
      </c>
      <c r="R222">
        <v>21.788</v>
      </c>
      <c r="S222">
        <v>21.587</v>
      </c>
      <c r="T222">
        <v>21.384</v>
      </c>
      <c r="U222">
        <v>21.175000000000001</v>
      </c>
      <c r="V222">
        <v>20.954999999999998</v>
      </c>
      <c r="W222">
        <v>20.724</v>
      </c>
      <c r="X222">
        <v>20.489000000000001</v>
      </c>
      <c r="Y222">
        <v>20.254000000000001</v>
      </c>
      <c r="Z222">
        <v>20.023</v>
      </c>
      <c r="AA222">
        <v>19.803999999999998</v>
      </c>
      <c r="AB222">
        <v>19.603000000000002</v>
      </c>
      <c r="AC222">
        <v>19.422999999999998</v>
      </c>
      <c r="AD222">
        <v>19.265999999999998</v>
      </c>
      <c r="AE222">
        <v>19.129000000000001</v>
      </c>
      <c r="AF222">
        <v>19.007000000000001</v>
      </c>
      <c r="AG222">
        <v>18.891999999999999</v>
      </c>
      <c r="AH222">
        <v>18.777000000000001</v>
      </c>
      <c r="AI222">
        <v>18.655000000000001</v>
      </c>
      <c r="AJ222">
        <v>18.524000000000001</v>
      </c>
      <c r="AK222">
        <v>18.388999999999999</v>
      </c>
      <c r="AL222">
        <v>18.256</v>
      </c>
      <c r="AM222">
        <v>18.131</v>
      </c>
      <c r="AN222">
        <v>18.018999999999998</v>
      </c>
      <c r="AO222">
        <v>17.914999999999999</v>
      </c>
      <c r="AP222">
        <v>17.815000000000001</v>
      </c>
      <c r="AQ222">
        <v>17.712</v>
      </c>
      <c r="AR222">
        <v>17.597999999999999</v>
      </c>
      <c r="AS222">
        <v>17.462</v>
      </c>
      <c r="AT222">
        <v>17.297000000000001</v>
      </c>
      <c r="AU222">
        <v>17.094000000000001</v>
      </c>
      <c r="AV222">
        <v>16.843</v>
      </c>
      <c r="AW222">
        <v>16.545000000000002</v>
      </c>
      <c r="AX222">
        <v>16.207000000000001</v>
      </c>
      <c r="AY222">
        <v>15.839</v>
      </c>
      <c r="AZ222">
        <v>15.454000000000001</v>
      </c>
      <c r="BA222">
        <v>15.071</v>
      </c>
      <c r="BB222">
        <v>14.705</v>
      </c>
      <c r="BC222">
        <v>14.367000000000001</v>
      </c>
    </row>
    <row r="223" spans="1:55">
      <c r="A223" t="s">
        <v>692</v>
      </c>
      <c r="B223">
        <v>24.13</v>
      </c>
      <c r="C223">
        <v>23.515999999999998</v>
      </c>
      <c r="D223">
        <v>22.93</v>
      </c>
      <c r="E223">
        <v>22.367999999999999</v>
      </c>
      <c r="F223">
        <v>21.824999999999999</v>
      </c>
      <c r="G223">
        <v>21.298999999999999</v>
      </c>
      <c r="H223">
        <v>20.786999999999999</v>
      </c>
      <c r="I223">
        <v>20.289000000000001</v>
      </c>
      <c r="J223">
        <v>19.803999999999998</v>
      </c>
      <c r="K223">
        <v>19.332000000000001</v>
      </c>
      <c r="L223">
        <v>18.87</v>
      </c>
      <c r="M223">
        <v>18.417999999999999</v>
      </c>
      <c r="N223">
        <v>17.975000000000001</v>
      </c>
      <c r="O223">
        <v>17.542999999999999</v>
      </c>
      <c r="P223">
        <v>17.12</v>
      </c>
      <c r="Q223">
        <v>16.704000000000001</v>
      </c>
      <c r="R223">
        <v>16.292999999999999</v>
      </c>
      <c r="S223">
        <v>15.888</v>
      </c>
      <c r="T223">
        <v>15.49</v>
      </c>
      <c r="U223">
        <v>15.101000000000001</v>
      </c>
      <c r="V223">
        <v>14.722</v>
      </c>
      <c r="W223">
        <v>14.355</v>
      </c>
      <c r="X223">
        <v>14.005000000000001</v>
      </c>
      <c r="Y223">
        <v>13.673</v>
      </c>
      <c r="Z223">
        <v>13.365</v>
      </c>
      <c r="AA223">
        <v>13.081</v>
      </c>
      <c r="AB223">
        <v>12.821</v>
      </c>
      <c r="AC223">
        <v>12.584</v>
      </c>
      <c r="AD223">
        <v>12.375</v>
      </c>
      <c r="AE223">
        <v>12.198</v>
      </c>
      <c r="AF223">
        <v>12.067</v>
      </c>
      <c r="AG223">
        <v>11.997</v>
      </c>
      <c r="AH223">
        <v>11.991</v>
      </c>
      <c r="AI223">
        <v>12.045999999999999</v>
      </c>
      <c r="AJ223">
        <v>12.15</v>
      </c>
      <c r="AK223">
        <v>12.285</v>
      </c>
      <c r="AL223">
        <v>12.430999999999999</v>
      </c>
      <c r="AM223">
        <v>12.564</v>
      </c>
      <c r="AN223">
        <v>12.663</v>
      </c>
      <c r="AO223">
        <v>12.712</v>
      </c>
      <c r="AP223">
        <v>12.702999999999999</v>
      </c>
      <c r="AQ223">
        <v>12.632999999999999</v>
      </c>
      <c r="AR223">
        <v>12.513</v>
      </c>
      <c r="AS223">
        <v>12.352</v>
      </c>
      <c r="AT223">
        <v>12.154</v>
      </c>
      <c r="AU223">
        <v>11.914999999999999</v>
      </c>
      <c r="AV223">
        <v>11.635</v>
      </c>
      <c r="AW223">
        <v>11.317</v>
      </c>
      <c r="AX223">
        <v>10.968999999999999</v>
      </c>
      <c r="AY223">
        <v>10.602</v>
      </c>
      <c r="AZ223">
        <v>10.23</v>
      </c>
      <c r="BA223">
        <v>9.8680000000000003</v>
      </c>
      <c r="BB223">
        <v>9.5280000000000005</v>
      </c>
      <c r="BC223">
        <v>9.2159999999999993</v>
      </c>
    </row>
    <row r="224" spans="1:55">
      <c r="A224" t="s">
        <v>723</v>
      </c>
      <c r="B224">
        <v>13.18</v>
      </c>
      <c r="C224">
        <v>12.852</v>
      </c>
      <c r="D224">
        <v>12.532999999999999</v>
      </c>
      <c r="E224">
        <v>12.225</v>
      </c>
      <c r="F224">
        <v>11.928000000000001</v>
      </c>
      <c r="G224">
        <v>11.637</v>
      </c>
      <c r="H224">
        <v>11.345000000000001</v>
      </c>
      <c r="I224">
        <v>11.045</v>
      </c>
      <c r="J224">
        <v>10.731999999999999</v>
      </c>
      <c r="K224">
        <v>10.406000000000001</v>
      </c>
      <c r="L224">
        <v>10.071</v>
      </c>
      <c r="M224">
        <v>9.7289999999999992</v>
      </c>
      <c r="N224">
        <v>9.3889999999999993</v>
      </c>
      <c r="O224">
        <v>9.0579999999999998</v>
      </c>
      <c r="P224">
        <v>8.74</v>
      </c>
      <c r="Q224">
        <v>8.4429999999999996</v>
      </c>
      <c r="R224">
        <v>8.1709999999999994</v>
      </c>
      <c r="S224">
        <v>7.923</v>
      </c>
      <c r="T224">
        <v>7.6980000000000004</v>
      </c>
      <c r="U224">
        <v>7.49</v>
      </c>
      <c r="V224">
        <v>7.2889999999999997</v>
      </c>
      <c r="W224">
        <v>7.0789999999999997</v>
      </c>
      <c r="X224">
        <v>6.8540000000000001</v>
      </c>
      <c r="Y224">
        <v>6.6139999999999999</v>
      </c>
      <c r="Z224">
        <v>6.3659999999999997</v>
      </c>
      <c r="AA224">
        <v>6.1280000000000001</v>
      </c>
      <c r="AB224">
        <v>5.9219999999999997</v>
      </c>
      <c r="AC224">
        <v>5.77</v>
      </c>
      <c r="AD224">
        <v>5.6829999999999998</v>
      </c>
      <c r="AE224">
        <v>5.6639999999999997</v>
      </c>
      <c r="AF224">
        <v>5.7089999999999996</v>
      </c>
      <c r="AG224">
        <v>5.8079999999999998</v>
      </c>
      <c r="AH224">
        <v>5.9379999999999997</v>
      </c>
      <c r="AI224">
        <v>6.0810000000000004</v>
      </c>
      <c r="AJ224">
        <v>6.2229999999999999</v>
      </c>
      <c r="AK224">
        <v>6.3570000000000002</v>
      </c>
      <c r="AL224">
        <v>6.4790000000000001</v>
      </c>
      <c r="AM224">
        <v>6.5919999999999996</v>
      </c>
      <c r="AN224">
        <v>6.6959999999999997</v>
      </c>
      <c r="AO224">
        <v>6.7910000000000004</v>
      </c>
      <c r="AP224">
        <v>6.8719999999999999</v>
      </c>
      <c r="AQ224">
        <v>6.9349999999999996</v>
      </c>
      <c r="AR224">
        <v>6.9820000000000002</v>
      </c>
      <c r="AS224">
        <v>7.0170000000000003</v>
      </c>
      <c r="AT224">
        <v>7.0449999999999999</v>
      </c>
      <c r="AU224">
        <v>7.0720000000000001</v>
      </c>
      <c r="AV224">
        <v>7.1059999999999999</v>
      </c>
      <c r="AW224">
        <v>7.1529999999999996</v>
      </c>
      <c r="AX224">
        <v>7.218</v>
      </c>
      <c r="AY224">
        <v>7.3029999999999999</v>
      </c>
      <c r="AZ224">
        <v>7.4050000000000002</v>
      </c>
      <c r="BA224">
        <v>7.5220000000000002</v>
      </c>
      <c r="BB224">
        <v>7.6470000000000002</v>
      </c>
      <c r="BC224">
        <v>7.774</v>
      </c>
    </row>
    <row r="225" spans="1:55">
      <c r="A225" t="s">
        <v>969</v>
      </c>
      <c r="B225">
        <v>15.101000000000001</v>
      </c>
      <c r="C225">
        <v>14.754</v>
      </c>
      <c r="D225">
        <v>14.398999999999999</v>
      </c>
      <c r="E225">
        <v>14.047000000000001</v>
      </c>
      <c r="F225">
        <v>13.709</v>
      </c>
      <c r="G225">
        <v>13.39</v>
      </c>
      <c r="H225">
        <v>13.093999999999999</v>
      </c>
      <c r="I225">
        <v>12.814</v>
      </c>
      <c r="J225">
        <v>12.545999999999999</v>
      </c>
      <c r="K225">
        <v>12.29</v>
      </c>
      <c r="L225">
        <v>12.044</v>
      </c>
      <c r="M225">
        <v>11.804</v>
      </c>
      <c r="N225">
        <v>11.568</v>
      </c>
      <c r="O225">
        <v>11.337999999999999</v>
      </c>
      <c r="P225">
        <v>11.115</v>
      </c>
      <c r="Q225">
        <v>10.907999999999999</v>
      </c>
      <c r="R225">
        <v>10.726000000000001</v>
      </c>
      <c r="S225">
        <v>10.574</v>
      </c>
      <c r="T225">
        <v>10.452999999999999</v>
      </c>
      <c r="U225">
        <v>10.363</v>
      </c>
      <c r="V225">
        <v>10.295999999999999</v>
      </c>
      <c r="W225">
        <v>10.242000000000001</v>
      </c>
      <c r="X225">
        <v>10.189</v>
      </c>
      <c r="Y225">
        <v>10.132</v>
      </c>
      <c r="Z225">
        <v>10.066000000000001</v>
      </c>
      <c r="AA225">
        <v>9.9969999999999999</v>
      </c>
      <c r="AB225">
        <v>9.9359999999999999</v>
      </c>
      <c r="AC225">
        <v>9.89</v>
      </c>
      <c r="AD225">
        <v>9.8620000000000001</v>
      </c>
      <c r="AE225">
        <v>9.8439999999999994</v>
      </c>
      <c r="AF225">
        <v>9.8249999999999993</v>
      </c>
      <c r="AG225">
        <v>9.7870000000000008</v>
      </c>
      <c r="AH225">
        <v>9.7140000000000004</v>
      </c>
      <c r="AI225">
        <v>9.5980000000000008</v>
      </c>
      <c r="AJ225">
        <v>9.4350000000000005</v>
      </c>
      <c r="AK225">
        <v>9.2249999999999996</v>
      </c>
      <c r="AL225">
        <v>8.9730000000000008</v>
      </c>
      <c r="AM225">
        <v>8.6929999999999996</v>
      </c>
      <c r="AN225">
        <v>8.4009999999999998</v>
      </c>
      <c r="AO225">
        <v>8.1059999999999999</v>
      </c>
      <c r="AP225">
        <v>7.8140000000000001</v>
      </c>
      <c r="AQ225">
        <v>7.5309999999999997</v>
      </c>
      <c r="AR225">
        <v>7.2569999999999997</v>
      </c>
      <c r="AS225">
        <v>6.9969999999999999</v>
      </c>
      <c r="AT225">
        <v>6.7539999999999996</v>
      </c>
      <c r="AU225">
        <v>6.5339999999999998</v>
      </c>
      <c r="AV225">
        <v>6.3419999999999996</v>
      </c>
      <c r="AW225">
        <v>6.1779999999999999</v>
      </c>
      <c r="AX225">
        <v>6.0389999999999997</v>
      </c>
      <c r="AY225">
        <v>5.9249999999999998</v>
      </c>
      <c r="AZ225">
        <v>5.8330000000000002</v>
      </c>
      <c r="BA225">
        <v>5.76</v>
      </c>
      <c r="BB225">
        <v>5.7009999999999996</v>
      </c>
      <c r="BC225">
        <v>5.6520000000000001</v>
      </c>
    </row>
    <row r="226" spans="1:55">
      <c r="A226" t="s">
        <v>970</v>
      </c>
      <c r="B226">
        <v>15.801</v>
      </c>
      <c r="C226">
        <v>15.461</v>
      </c>
      <c r="D226">
        <v>15.087</v>
      </c>
      <c r="E226">
        <v>14.673</v>
      </c>
      <c r="F226">
        <v>14.223000000000001</v>
      </c>
      <c r="G226">
        <v>13.750999999999999</v>
      </c>
      <c r="H226">
        <v>13.278</v>
      </c>
      <c r="I226">
        <v>12.827</v>
      </c>
      <c r="J226">
        <v>12.417999999999999</v>
      </c>
      <c r="K226">
        <v>12.057</v>
      </c>
      <c r="L226">
        <v>11.747999999999999</v>
      </c>
      <c r="M226">
        <v>11.486000000000001</v>
      </c>
      <c r="N226">
        <v>11.256</v>
      </c>
      <c r="O226">
        <v>11.045</v>
      </c>
      <c r="P226">
        <v>10.847</v>
      </c>
      <c r="Q226">
        <v>10.657999999999999</v>
      </c>
      <c r="R226">
        <v>10.476000000000001</v>
      </c>
      <c r="S226">
        <v>10.302</v>
      </c>
      <c r="T226">
        <v>10.135999999999999</v>
      </c>
      <c r="U226">
        <v>9.9779999999999998</v>
      </c>
      <c r="V226">
        <v>9.8260000000000005</v>
      </c>
      <c r="W226">
        <v>9.6829999999999998</v>
      </c>
      <c r="X226">
        <v>9.5489999999999995</v>
      </c>
      <c r="Y226">
        <v>9.4239999999999995</v>
      </c>
      <c r="Z226">
        <v>9.3089999999999993</v>
      </c>
      <c r="AA226">
        <v>9.2059999999999995</v>
      </c>
      <c r="AB226">
        <v>9.1159999999999997</v>
      </c>
      <c r="AC226">
        <v>9.0370000000000008</v>
      </c>
      <c r="AD226">
        <v>8.968</v>
      </c>
      <c r="AE226">
        <v>8.9019999999999992</v>
      </c>
      <c r="AF226">
        <v>8.8309999999999995</v>
      </c>
      <c r="AG226">
        <v>8.7430000000000003</v>
      </c>
      <c r="AH226">
        <v>8.6310000000000002</v>
      </c>
      <c r="AI226">
        <v>8.4969999999999999</v>
      </c>
      <c r="AJ226">
        <v>8.3450000000000006</v>
      </c>
      <c r="AK226">
        <v>8.1839999999999993</v>
      </c>
      <c r="AL226">
        <v>8.0289999999999999</v>
      </c>
      <c r="AM226">
        <v>7.8959999999999999</v>
      </c>
      <c r="AN226">
        <v>7.7939999999999996</v>
      </c>
      <c r="AO226">
        <v>7.726</v>
      </c>
      <c r="AP226">
        <v>7.6920000000000002</v>
      </c>
      <c r="AQ226">
        <v>7.6859999999999999</v>
      </c>
      <c r="AR226">
        <v>7.6950000000000003</v>
      </c>
      <c r="AS226">
        <v>7.71</v>
      </c>
      <c r="AT226">
        <v>7.7240000000000002</v>
      </c>
      <c r="AU226">
        <v>7.734</v>
      </c>
      <c r="AV226">
        <v>7.74</v>
      </c>
      <c r="AW226">
        <v>7.7439999999999998</v>
      </c>
      <c r="AX226">
        <v>7.7480000000000002</v>
      </c>
      <c r="AY226">
        <v>7.7519999999999998</v>
      </c>
      <c r="AZ226">
        <v>7.7549999999999999</v>
      </c>
      <c r="BA226">
        <v>7.7590000000000003</v>
      </c>
      <c r="BB226">
        <v>7.7629999999999999</v>
      </c>
      <c r="BC226">
        <v>7.7690000000000001</v>
      </c>
    </row>
    <row r="227" spans="1:55">
      <c r="A227" t="s">
        <v>971</v>
      </c>
      <c r="B227">
        <v>29.402999999999999</v>
      </c>
      <c r="C227">
        <v>28.844000000000001</v>
      </c>
      <c r="D227">
        <v>28.291</v>
      </c>
      <c r="E227">
        <v>27.739000000000001</v>
      </c>
      <c r="F227">
        <v>27.181999999999999</v>
      </c>
      <c r="G227">
        <v>26.588999999999999</v>
      </c>
      <c r="H227">
        <v>25.92</v>
      </c>
      <c r="I227">
        <v>25.178999999999998</v>
      </c>
      <c r="J227">
        <v>24.402000000000001</v>
      </c>
      <c r="K227">
        <v>23.646000000000001</v>
      </c>
      <c r="L227">
        <v>23.052</v>
      </c>
      <c r="M227">
        <v>22.792000000000002</v>
      </c>
      <c r="N227">
        <v>22.943999999999999</v>
      </c>
      <c r="O227">
        <v>23.501999999999999</v>
      </c>
      <c r="P227">
        <v>24.393000000000001</v>
      </c>
      <c r="Q227">
        <v>25.431000000000001</v>
      </c>
      <c r="R227">
        <v>26.373000000000001</v>
      </c>
      <c r="S227">
        <v>26.992999999999999</v>
      </c>
      <c r="T227">
        <v>27.138999999999999</v>
      </c>
      <c r="U227">
        <v>26.760999999999999</v>
      </c>
      <c r="V227">
        <v>25.885999999999999</v>
      </c>
      <c r="W227">
        <v>24.623000000000001</v>
      </c>
      <c r="X227">
        <v>23.18</v>
      </c>
      <c r="Y227">
        <v>21.742999999999999</v>
      </c>
      <c r="Z227">
        <v>20.404</v>
      </c>
      <c r="AA227">
        <v>19.239000000000001</v>
      </c>
      <c r="AB227">
        <v>18.28</v>
      </c>
      <c r="AC227">
        <v>17.483000000000001</v>
      </c>
      <c r="AD227">
        <v>16.803000000000001</v>
      </c>
      <c r="AE227">
        <v>16.222999999999999</v>
      </c>
      <c r="AF227">
        <v>15.709</v>
      </c>
      <c r="AG227">
        <v>15.217000000000001</v>
      </c>
      <c r="AH227">
        <v>14.705</v>
      </c>
      <c r="AI227">
        <v>14.144</v>
      </c>
      <c r="AJ227">
        <v>13.523</v>
      </c>
      <c r="AK227">
        <v>12.843</v>
      </c>
      <c r="AL227">
        <v>12.122</v>
      </c>
      <c r="AM227">
        <v>11.395</v>
      </c>
      <c r="AN227">
        <v>10.696</v>
      </c>
      <c r="AO227">
        <v>10.041</v>
      </c>
      <c r="AP227">
        <v>9.4480000000000004</v>
      </c>
      <c r="AQ227">
        <v>8.9250000000000007</v>
      </c>
      <c r="AR227">
        <v>8.468</v>
      </c>
      <c r="AS227">
        <v>8.07</v>
      </c>
      <c r="AT227">
        <v>7.7270000000000003</v>
      </c>
      <c r="AU227">
        <v>7.431</v>
      </c>
      <c r="AV227">
        <v>7.1710000000000003</v>
      </c>
      <c r="AW227">
        <v>6.9349999999999996</v>
      </c>
      <c r="AX227">
        <v>6.7130000000000001</v>
      </c>
      <c r="AY227">
        <v>6.4980000000000002</v>
      </c>
      <c r="AZ227">
        <v>6.2880000000000003</v>
      </c>
      <c r="BA227">
        <v>6.085</v>
      </c>
      <c r="BB227">
        <v>5.8940000000000001</v>
      </c>
      <c r="BC227">
        <v>5.7210000000000001</v>
      </c>
    </row>
    <row r="228" spans="1:55">
      <c r="A228" t="s">
        <v>972</v>
      </c>
      <c r="B228">
        <v>9.0340000000000007</v>
      </c>
      <c r="C228">
        <v>8.8529999999999998</v>
      </c>
      <c r="D228">
        <v>8.64</v>
      </c>
      <c r="E228">
        <v>8.3989999999999991</v>
      </c>
      <c r="F228">
        <v>8.1359999999999992</v>
      </c>
      <c r="G228">
        <v>7.8609999999999998</v>
      </c>
      <c r="H228">
        <v>7.58</v>
      </c>
      <c r="I228">
        <v>7.3019999999999996</v>
      </c>
      <c r="J228">
        <v>7.0369999999999999</v>
      </c>
      <c r="K228">
        <v>6.7930000000000001</v>
      </c>
      <c r="L228">
        <v>6.5810000000000004</v>
      </c>
      <c r="M228">
        <v>6.41</v>
      </c>
      <c r="N228">
        <v>6.2789999999999999</v>
      </c>
      <c r="O228">
        <v>6.1840000000000002</v>
      </c>
      <c r="P228">
        <v>6.1219999999999999</v>
      </c>
      <c r="Q228">
        <v>6.0890000000000004</v>
      </c>
      <c r="R228">
        <v>6.0759999999999996</v>
      </c>
      <c r="S228">
        <v>6.0739999999999998</v>
      </c>
      <c r="T228">
        <v>6.0730000000000004</v>
      </c>
      <c r="U228">
        <v>6.0679999999999996</v>
      </c>
      <c r="V228">
        <v>6.0529999999999999</v>
      </c>
      <c r="W228">
        <v>6.0270000000000001</v>
      </c>
      <c r="X228">
        <v>5.9939999999999998</v>
      </c>
      <c r="Y228">
        <v>5.9560000000000004</v>
      </c>
      <c r="Z228">
        <v>5.9189999999999996</v>
      </c>
      <c r="AA228">
        <v>5.8869999999999996</v>
      </c>
      <c r="AB228">
        <v>5.8680000000000003</v>
      </c>
      <c r="AC228">
        <v>5.8659999999999997</v>
      </c>
      <c r="AD228">
        <v>5.8810000000000002</v>
      </c>
      <c r="AE228">
        <v>5.915</v>
      </c>
      <c r="AF228">
        <v>5.9630000000000001</v>
      </c>
      <c r="AG228">
        <v>6.0190000000000001</v>
      </c>
      <c r="AH228">
        <v>6.0759999999999996</v>
      </c>
      <c r="AI228">
        <v>6.1280000000000001</v>
      </c>
      <c r="AJ228">
        <v>6.1710000000000003</v>
      </c>
      <c r="AK228">
        <v>6.2039999999999997</v>
      </c>
      <c r="AL228">
        <v>6.226</v>
      </c>
      <c r="AM228">
        <v>6.2409999999999997</v>
      </c>
      <c r="AN228">
        <v>6.2510000000000003</v>
      </c>
      <c r="AO228">
        <v>6.2569999999999997</v>
      </c>
      <c r="AP228">
        <v>6.26</v>
      </c>
      <c r="AQ228">
        <v>6.26</v>
      </c>
      <c r="AR228">
        <v>6.2590000000000003</v>
      </c>
      <c r="AS228">
        <v>6.2549999999999999</v>
      </c>
      <c r="AT228">
        <v>6.2489999999999997</v>
      </c>
      <c r="AU228">
        <v>6.24</v>
      </c>
      <c r="AV228">
        <v>6.2279999999999998</v>
      </c>
      <c r="AW228">
        <v>6.2119999999999997</v>
      </c>
      <c r="AX228">
        <v>6.1920000000000002</v>
      </c>
      <c r="AY228">
        <v>6.1680000000000001</v>
      </c>
      <c r="AZ228">
        <v>6.141</v>
      </c>
      <c r="BA228">
        <v>6.1109999999999998</v>
      </c>
      <c r="BB228">
        <v>6.08</v>
      </c>
      <c r="BC228">
        <v>6.048</v>
      </c>
    </row>
    <row r="229" spans="1:55">
      <c r="A229" t="s">
        <v>973</v>
      </c>
      <c r="B229">
        <v>8.9390000000000001</v>
      </c>
      <c r="C229">
        <v>8.6419999999999995</v>
      </c>
      <c r="D229">
        <v>8.3689999999999998</v>
      </c>
      <c r="E229">
        <v>8.1219999999999999</v>
      </c>
      <c r="F229">
        <v>7.9059999999999997</v>
      </c>
      <c r="G229">
        <v>7.7270000000000003</v>
      </c>
      <c r="H229">
        <v>7.5910000000000002</v>
      </c>
      <c r="I229">
        <v>7.4969999999999999</v>
      </c>
      <c r="J229">
        <v>7.4420000000000002</v>
      </c>
      <c r="K229">
        <v>7.4189999999999996</v>
      </c>
      <c r="L229">
        <v>7.4219999999999997</v>
      </c>
      <c r="M229">
        <v>7.4379999999999997</v>
      </c>
      <c r="N229">
        <v>7.46</v>
      </c>
      <c r="O229">
        <v>7.4779999999999998</v>
      </c>
      <c r="P229">
        <v>7.49</v>
      </c>
      <c r="Q229">
        <v>7.4939999999999998</v>
      </c>
      <c r="R229">
        <v>7.4960000000000004</v>
      </c>
      <c r="S229">
        <v>7.5030000000000001</v>
      </c>
      <c r="T229">
        <v>7.5190000000000001</v>
      </c>
      <c r="U229">
        <v>7.5430000000000001</v>
      </c>
      <c r="V229">
        <v>7.5720000000000001</v>
      </c>
      <c r="W229">
        <v>7.6</v>
      </c>
      <c r="X229">
        <v>7.6230000000000002</v>
      </c>
      <c r="Y229">
        <v>7.6369999999999996</v>
      </c>
      <c r="Z229">
        <v>7.641</v>
      </c>
      <c r="AA229">
        <v>7.6349999999999998</v>
      </c>
      <c r="AB229">
        <v>7.62</v>
      </c>
      <c r="AC229">
        <v>7.601</v>
      </c>
      <c r="AD229">
        <v>7.5830000000000002</v>
      </c>
      <c r="AE229">
        <v>7.5679999999999996</v>
      </c>
      <c r="AF229">
        <v>7.56</v>
      </c>
      <c r="AG229">
        <v>7.5609999999999999</v>
      </c>
      <c r="AH229">
        <v>7.5720000000000001</v>
      </c>
      <c r="AI229">
        <v>7.5940000000000003</v>
      </c>
      <c r="AJ229">
        <v>7.6280000000000001</v>
      </c>
      <c r="AK229">
        <v>7.6740000000000004</v>
      </c>
      <c r="AL229">
        <v>7.7329999999999997</v>
      </c>
      <c r="AM229">
        <v>7.8049999999999997</v>
      </c>
      <c r="AN229">
        <v>7.8860000000000001</v>
      </c>
      <c r="AO229">
        <v>7.976</v>
      </c>
      <c r="AP229">
        <v>8.0730000000000004</v>
      </c>
      <c r="AQ229">
        <v>8.1769999999999996</v>
      </c>
      <c r="AR229">
        <v>8.2859999999999996</v>
      </c>
      <c r="AS229">
        <v>8.3979999999999997</v>
      </c>
      <c r="AT229">
        <v>8.51</v>
      </c>
      <c r="AU229">
        <v>8.6180000000000003</v>
      </c>
      <c r="AV229">
        <v>8.7189999999999994</v>
      </c>
      <c r="AW229">
        <v>8.8109999999999999</v>
      </c>
      <c r="AX229">
        <v>8.8949999999999996</v>
      </c>
      <c r="AY229">
        <v>8.9730000000000008</v>
      </c>
      <c r="AZ229">
        <v>9.0459999999999994</v>
      </c>
      <c r="BA229">
        <v>9.1210000000000004</v>
      </c>
      <c r="BB229">
        <v>9.2010000000000005</v>
      </c>
      <c r="BC229">
        <v>9.2910000000000004</v>
      </c>
    </row>
    <row r="230" spans="1:55">
      <c r="A230" t="s">
        <v>640</v>
      </c>
      <c r="B230">
        <v>22.241</v>
      </c>
      <c r="C230">
        <v>21.689</v>
      </c>
      <c r="D230">
        <v>21.062999999999999</v>
      </c>
      <c r="E230">
        <v>20.366</v>
      </c>
      <c r="F230">
        <v>19.605</v>
      </c>
      <c r="G230">
        <v>18.788</v>
      </c>
      <c r="H230">
        <v>17.923999999999999</v>
      </c>
      <c r="I230">
        <v>17.03</v>
      </c>
      <c r="J230">
        <v>16.126000000000001</v>
      </c>
      <c r="K230">
        <v>15.231999999999999</v>
      </c>
      <c r="L230">
        <v>14.371</v>
      </c>
      <c r="M230">
        <v>13.561999999999999</v>
      </c>
      <c r="N230">
        <v>12.81</v>
      </c>
      <c r="O230">
        <v>12.119</v>
      </c>
      <c r="P230">
        <v>11.492000000000001</v>
      </c>
      <c r="Q230">
        <v>10.920999999999999</v>
      </c>
      <c r="R230">
        <v>10.395</v>
      </c>
      <c r="S230">
        <v>9.8960000000000008</v>
      </c>
      <c r="T230">
        <v>9.4139999999999997</v>
      </c>
      <c r="U230">
        <v>8.9459999999999997</v>
      </c>
      <c r="V230">
        <v>8.4979999999999993</v>
      </c>
      <c r="W230">
        <v>8.0809999999999995</v>
      </c>
      <c r="X230">
        <v>7.7060000000000004</v>
      </c>
      <c r="Y230">
        <v>7.38</v>
      </c>
      <c r="Z230">
        <v>7.1</v>
      </c>
      <c r="AA230">
        <v>6.8620000000000001</v>
      </c>
      <c r="AB230">
        <v>6.6550000000000002</v>
      </c>
      <c r="AC230">
        <v>6.4660000000000002</v>
      </c>
      <c r="AD230">
        <v>6.2880000000000003</v>
      </c>
      <c r="AE230">
        <v>6.1139999999999999</v>
      </c>
      <c r="AF230">
        <v>5.6</v>
      </c>
      <c r="AG230">
        <v>5.6</v>
      </c>
      <c r="AH230">
        <v>5.5</v>
      </c>
      <c r="AI230">
        <v>5.7</v>
      </c>
      <c r="AJ230">
        <v>5.7</v>
      </c>
      <c r="AK230">
        <v>5.8</v>
      </c>
      <c r="AL230">
        <v>5.5</v>
      </c>
      <c r="AM230">
        <v>5.6</v>
      </c>
      <c r="AN230">
        <v>5.6</v>
      </c>
      <c r="AO230">
        <v>5.7</v>
      </c>
      <c r="AP230">
        <v>5.6</v>
      </c>
      <c r="AQ230">
        <v>5.6</v>
      </c>
      <c r="AR230">
        <v>5.8</v>
      </c>
      <c r="AS230">
        <v>6.1</v>
      </c>
      <c r="AT230">
        <v>6</v>
      </c>
      <c r="AU230">
        <v>5.9</v>
      </c>
      <c r="AV230">
        <v>5.6</v>
      </c>
      <c r="AW230">
        <v>5.5</v>
      </c>
      <c r="AX230">
        <v>5.8</v>
      </c>
      <c r="AY230">
        <v>5.7</v>
      </c>
      <c r="AZ230">
        <v>5.7</v>
      </c>
      <c r="BA230">
        <v>5.9</v>
      </c>
      <c r="BB230">
        <v>6.1</v>
      </c>
      <c r="BC230">
        <v>6.3</v>
      </c>
    </row>
    <row r="231" spans="1:55">
      <c r="A231" t="s">
        <v>974</v>
      </c>
      <c r="B231">
        <v>20.494</v>
      </c>
      <c r="C231">
        <v>19.829999999999998</v>
      </c>
      <c r="D231">
        <v>19.164999999999999</v>
      </c>
      <c r="E231">
        <v>18.513000000000002</v>
      </c>
      <c r="F231">
        <v>17.885000000000002</v>
      </c>
      <c r="G231">
        <v>17.294</v>
      </c>
      <c r="H231">
        <v>16.75</v>
      </c>
      <c r="I231">
        <v>16.251999999999999</v>
      </c>
      <c r="J231">
        <v>15.795</v>
      </c>
      <c r="K231">
        <v>15.375999999999999</v>
      </c>
      <c r="L231">
        <v>14.988</v>
      </c>
      <c r="M231">
        <v>14.622</v>
      </c>
      <c r="N231">
        <v>14.265000000000001</v>
      </c>
      <c r="O231">
        <v>13.907</v>
      </c>
      <c r="P231">
        <v>13.542999999999999</v>
      </c>
      <c r="Q231">
        <v>13.17</v>
      </c>
      <c r="R231">
        <v>12.788</v>
      </c>
      <c r="S231">
        <v>12.401999999999999</v>
      </c>
      <c r="T231">
        <v>12.018000000000001</v>
      </c>
      <c r="U231">
        <v>11.638</v>
      </c>
      <c r="V231">
        <v>11.263</v>
      </c>
      <c r="W231">
        <v>10.895</v>
      </c>
      <c r="X231">
        <v>10.532999999999999</v>
      </c>
      <c r="Y231">
        <v>10.18</v>
      </c>
      <c r="Z231">
        <v>9.84</v>
      </c>
      <c r="AA231">
        <v>9.516</v>
      </c>
      <c r="AB231">
        <v>9.2119999999999997</v>
      </c>
      <c r="AC231">
        <v>8.93</v>
      </c>
      <c r="AD231">
        <v>8.6709999999999994</v>
      </c>
      <c r="AE231">
        <v>8.4329999999999998</v>
      </c>
      <c r="AF231">
        <v>8.2129999999999992</v>
      </c>
      <c r="AG231">
        <v>8.0069999999999997</v>
      </c>
      <c r="AH231">
        <v>7.81</v>
      </c>
      <c r="AI231">
        <v>7.6180000000000003</v>
      </c>
      <c r="AJ231">
        <v>7.4290000000000003</v>
      </c>
      <c r="AK231">
        <v>7.242</v>
      </c>
      <c r="AL231">
        <v>7.056</v>
      </c>
      <c r="AM231">
        <v>6.8760000000000003</v>
      </c>
      <c r="AN231">
        <v>6.7050000000000001</v>
      </c>
      <c r="AO231">
        <v>6.5430000000000001</v>
      </c>
      <c r="AP231">
        <v>6.3959999999999999</v>
      </c>
      <c r="AQ231">
        <v>6.2649999999999997</v>
      </c>
      <c r="AR231">
        <v>6.1529999999999996</v>
      </c>
      <c r="AS231">
        <v>6.0590000000000002</v>
      </c>
      <c r="AT231">
        <v>5.9829999999999997</v>
      </c>
      <c r="AU231">
        <v>5.923</v>
      </c>
      <c r="AV231">
        <v>5.875</v>
      </c>
      <c r="AW231">
        <v>5.8369999999999997</v>
      </c>
      <c r="AX231">
        <v>5.8049999999999997</v>
      </c>
      <c r="AY231">
        <v>5.7759999999999998</v>
      </c>
      <c r="AZ231">
        <v>5.7510000000000003</v>
      </c>
      <c r="BA231">
        <v>5.7290000000000001</v>
      </c>
      <c r="BB231">
        <v>5.7130000000000001</v>
      </c>
      <c r="BC231">
        <v>5.702</v>
      </c>
    </row>
    <row r="232" spans="1:55">
      <c r="A232" t="s">
        <v>975</v>
      </c>
    </row>
    <row r="233" spans="1:55">
      <c r="A233" t="s">
        <v>745</v>
      </c>
      <c r="B233">
        <v>20.501999999999999</v>
      </c>
      <c r="C233">
        <v>20.312999999999999</v>
      </c>
      <c r="D233">
        <v>20.125</v>
      </c>
      <c r="E233">
        <v>19.931000000000001</v>
      </c>
      <c r="F233">
        <v>19.725999999999999</v>
      </c>
      <c r="G233">
        <v>19.507000000000001</v>
      </c>
      <c r="H233">
        <v>19.271000000000001</v>
      </c>
      <c r="I233">
        <v>19.018999999999998</v>
      </c>
      <c r="J233">
        <v>18.754000000000001</v>
      </c>
      <c r="K233">
        <v>18.475999999999999</v>
      </c>
      <c r="L233">
        <v>18.184999999999999</v>
      </c>
      <c r="M233">
        <v>17.878</v>
      </c>
      <c r="N233">
        <v>17.559000000000001</v>
      </c>
      <c r="O233">
        <v>17.233000000000001</v>
      </c>
      <c r="P233">
        <v>16.908000000000001</v>
      </c>
      <c r="Q233">
        <v>16.594000000000001</v>
      </c>
      <c r="R233">
        <v>16.3</v>
      </c>
      <c r="S233">
        <v>16.033999999999999</v>
      </c>
      <c r="T233">
        <v>15.801</v>
      </c>
      <c r="U233">
        <v>15.603</v>
      </c>
      <c r="V233">
        <v>15.439</v>
      </c>
      <c r="W233">
        <v>15.302</v>
      </c>
      <c r="X233">
        <v>15.183999999999999</v>
      </c>
      <c r="Y233">
        <v>15.081</v>
      </c>
      <c r="Z233">
        <v>14.993</v>
      </c>
      <c r="AA233">
        <v>14.927</v>
      </c>
      <c r="AB233">
        <v>14.896000000000001</v>
      </c>
      <c r="AC233">
        <v>14.904999999999999</v>
      </c>
      <c r="AD233">
        <v>14.952</v>
      </c>
      <c r="AE233">
        <v>15.032</v>
      </c>
      <c r="AF233">
        <v>15.135</v>
      </c>
      <c r="AG233">
        <v>15.250999999999999</v>
      </c>
      <c r="AH233">
        <v>15.363</v>
      </c>
      <c r="AI233">
        <v>15.451000000000001</v>
      </c>
      <c r="AJ233">
        <v>15.494</v>
      </c>
      <c r="AK233">
        <v>15.472</v>
      </c>
      <c r="AL233">
        <v>15.365</v>
      </c>
      <c r="AM233">
        <v>15.169</v>
      </c>
      <c r="AN233">
        <v>14.885999999999999</v>
      </c>
      <c r="AO233">
        <v>14.516999999999999</v>
      </c>
      <c r="AP233">
        <v>14.069000000000001</v>
      </c>
      <c r="AQ233">
        <v>13.55</v>
      </c>
      <c r="AR233">
        <v>12.981</v>
      </c>
      <c r="AS233">
        <v>12.384</v>
      </c>
      <c r="AT233">
        <v>11.776</v>
      </c>
      <c r="AU233">
        <v>11.169</v>
      </c>
      <c r="AV233">
        <v>10.568</v>
      </c>
      <c r="AW233">
        <v>9.9770000000000003</v>
      </c>
      <c r="AX233">
        <v>9.4019999999999992</v>
      </c>
      <c r="AY233">
        <v>8.8550000000000004</v>
      </c>
      <c r="AZ233">
        <v>8.3510000000000009</v>
      </c>
      <c r="BA233">
        <v>7.9020000000000001</v>
      </c>
      <c r="BB233">
        <v>7.5119999999999996</v>
      </c>
      <c r="BC233">
        <v>7.18</v>
      </c>
    </row>
    <row r="234" spans="1:55">
      <c r="A234" t="s">
        <v>976</v>
      </c>
      <c r="B234">
        <v>20.704000000000001</v>
      </c>
      <c r="C234">
        <v>20.209</v>
      </c>
      <c r="D234">
        <v>19.719000000000001</v>
      </c>
      <c r="E234">
        <v>19.236999999999998</v>
      </c>
      <c r="F234">
        <v>18.773</v>
      </c>
      <c r="G234">
        <v>18.337</v>
      </c>
      <c r="H234">
        <v>17.942</v>
      </c>
      <c r="I234">
        <v>17.596</v>
      </c>
      <c r="J234">
        <v>17.303999999999998</v>
      </c>
      <c r="K234">
        <v>17.068000000000001</v>
      </c>
      <c r="L234">
        <v>16.887</v>
      </c>
      <c r="M234">
        <v>16.756</v>
      </c>
      <c r="N234">
        <v>16.664999999999999</v>
      </c>
      <c r="O234">
        <v>16.603000000000002</v>
      </c>
      <c r="P234">
        <v>16.564</v>
      </c>
      <c r="Q234">
        <v>16.542000000000002</v>
      </c>
      <c r="R234">
        <v>16.532</v>
      </c>
      <c r="S234">
        <v>16.533999999999999</v>
      </c>
      <c r="T234">
        <v>16.550999999999998</v>
      </c>
      <c r="U234">
        <v>16.584</v>
      </c>
      <c r="V234">
        <v>16.640999999999998</v>
      </c>
      <c r="W234">
        <v>16.731000000000002</v>
      </c>
      <c r="X234">
        <v>16.86</v>
      </c>
      <c r="Y234">
        <v>17.027999999999999</v>
      </c>
      <c r="Z234">
        <v>17.231000000000002</v>
      </c>
      <c r="AA234">
        <v>17.465</v>
      </c>
      <c r="AB234">
        <v>17.725999999999999</v>
      </c>
      <c r="AC234">
        <v>18</v>
      </c>
      <c r="AD234">
        <v>18.268999999999998</v>
      </c>
      <c r="AE234">
        <v>18.516999999999999</v>
      </c>
      <c r="AF234">
        <v>18.727</v>
      </c>
      <c r="AG234">
        <v>18.89</v>
      </c>
      <c r="AH234">
        <v>18.997</v>
      </c>
      <c r="AI234">
        <v>19.036000000000001</v>
      </c>
      <c r="AJ234">
        <v>18.995999999999999</v>
      </c>
      <c r="AK234">
        <v>18.856000000000002</v>
      </c>
      <c r="AL234">
        <v>18.597999999999999</v>
      </c>
      <c r="AM234">
        <v>18.224</v>
      </c>
      <c r="AN234">
        <v>17.742999999999999</v>
      </c>
      <c r="AO234">
        <v>17.172000000000001</v>
      </c>
      <c r="AP234">
        <v>16.53</v>
      </c>
      <c r="AQ234">
        <v>15.839</v>
      </c>
      <c r="AR234">
        <v>15.13</v>
      </c>
      <c r="AS234">
        <v>14.43</v>
      </c>
      <c r="AT234">
        <v>13.763</v>
      </c>
      <c r="AU234">
        <v>13.151</v>
      </c>
      <c r="AV234">
        <v>12.605</v>
      </c>
      <c r="AW234">
        <v>12.12</v>
      </c>
      <c r="AX234">
        <v>11.688000000000001</v>
      </c>
      <c r="AY234">
        <v>11.304</v>
      </c>
      <c r="AZ234">
        <v>10.957000000000001</v>
      </c>
      <c r="BA234">
        <v>10.63</v>
      </c>
      <c r="BB234">
        <v>10.308999999999999</v>
      </c>
      <c r="BC234">
        <v>9.9849999999999994</v>
      </c>
    </row>
    <row r="235" spans="1:55">
      <c r="A235" t="s">
        <v>977</v>
      </c>
      <c r="B235">
        <v>8.6739999999999995</v>
      </c>
      <c r="C235">
        <v>8.4169999999999998</v>
      </c>
      <c r="D235">
        <v>8.2270000000000003</v>
      </c>
      <c r="E235">
        <v>8.11</v>
      </c>
      <c r="F235">
        <v>8.0670000000000002</v>
      </c>
      <c r="G235">
        <v>8.093</v>
      </c>
      <c r="H235">
        <v>8.1780000000000008</v>
      </c>
      <c r="I235">
        <v>8.3070000000000004</v>
      </c>
      <c r="J235">
        <v>8.4649999999999999</v>
      </c>
      <c r="K235">
        <v>8.6430000000000007</v>
      </c>
      <c r="L235">
        <v>8.8350000000000009</v>
      </c>
      <c r="M235">
        <v>9.0389999999999997</v>
      </c>
      <c r="N235">
        <v>9.2579999999999991</v>
      </c>
      <c r="O235">
        <v>9.4930000000000003</v>
      </c>
      <c r="P235">
        <v>9.74</v>
      </c>
      <c r="Q235">
        <v>10.000999999999999</v>
      </c>
      <c r="R235">
        <v>10.28</v>
      </c>
      <c r="S235">
        <v>10.576000000000001</v>
      </c>
      <c r="T235">
        <v>10.881</v>
      </c>
      <c r="U235">
        <v>11.182</v>
      </c>
      <c r="V235">
        <v>11.452</v>
      </c>
      <c r="W235">
        <v>11.3</v>
      </c>
      <c r="X235">
        <v>11.3</v>
      </c>
      <c r="Y235">
        <v>11.5</v>
      </c>
      <c r="Z235">
        <v>12</v>
      </c>
      <c r="AA235">
        <v>11.794</v>
      </c>
      <c r="AB235">
        <v>11.1</v>
      </c>
      <c r="AC235">
        <v>11.4</v>
      </c>
      <c r="AD235">
        <v>11.6</v>
      </c>
      <c r="AE235">
        <v>11.6</v>
      </c>
      <c r="AF235">
        <v>12.1</v>
      </c>
      <c r="AG235">
        <v>12.9</v>
      </c>
      <c r="AH235">
        <v>13.4</v>
      </c>
      <c r="AI235">
        <v>14.2</v>
      </c>
      <c r="AJ235">
        <v>14.7</v>
      </c>
      <c r="AK235">
        <v>15.4</v>
      </c>
      <c r="AL235">
        <v>15.2</v>
      </c>
      <c r="AM235">
        <v>14.9</v>
      </c>
      <c r="AN235">
        <v>14.3</v>
      </c>
      <c r="AO235">
        <v>14.8</v>
      </c>
      <c r="AP235">
        <v>15.3</v>
      </c>
      <c r="AQ235">
        <v>15.3</v>
      </c>
      <c r="AR235">
        <v>15.3</v>
      </c>
      <c r="AS235">
        <v>16.008215347515701</v>
      </c>
      <c r="AT235">
        <v>16.0437161233762</v>
      </c>
      <c r="AU235">
        <v>16.600000000000001</v>
      </c>
      <c r="AV235">
        <v>16.2</v>
      </c>
      <c r="AW235">
        <v>16.399999999999999</v>
      </c>
      <c r="AX235">
        <v>16.309999999999999</v>
      </c>
      <c r="AY235">
        <v>15.3</v>
      </c>
      <c r="AZ235">
        <v>15.2</v>
      </c>
      <c r="BA235">
        <v>14.5</v>
      </c>
      <c r="BB235">
        <v>14.5</v>
      </c>
      <c r="BC235">
        <v>14.6</v>
      </c>
    </row>
    <row r="236" spans="1:55">
      <c r="A236" t="s">
        <v>978</v>
      </c>
      <c r="B236">
        <v>21.707151998488925</v>
      </c>
      <c r="C236">
        <v>14.261902889539924</v>
      </c>
      <c r="D236">
        <v>11.439683101719226</v>
      </c>
      <c r="E236">
        <v>11.30445783762358</v>
      </c>
      <c r="F236">
        <v>12.107044127860487</v>
      </c>
      <c r="G236">
        <v>10.715021362973737</v>
      </c>
      <c r="H236">
        <v>10.156731169885861</v>
      </c>
      <c r="I236">
        <v>9.8030013551657369</v>
      </c>
      <c r="J236">
        <v>9.5484553693020651</v>
      </c>
      <c r="K236">
        <v>9.3347959564446441</v>
      </c>
      <c r="L236">
        <v>8.93659231790555</v>
      </c>
      <c r="M236">
        <v>8.6544291752432674</v>
      </c>
      <c r="N236">
        <v>8.7367421599429438</v>
      </c>
      <c r="O236">
        <v>8.2826339868705983</v>
      </c>
      <c r="P236">
        <v>8.3764644042044978</v>
      </c>
      <c r="Q236">
        <v>8.2872118751697368</v>
      </c>
      <c r="R236">
        <v>8.1635110963391178</v>
      </c>
      <c r="S236">
        <v>7.8588522108966457</v>
      </c>
      <c r="T236">
        <v>7.4051849442663</v>
      </c>
      <c r="U236">
        <v>7.3201576775244908</v>
      </c>
      <c r="V236">
        <v>7.3666573751830082</v>
      </c>
      <c r="W236">
        <v>7.3099230737725849</v>
      </c>
      <c r="X236">
        <v>7.4022800204077441</v>
      </c>
      <c r="Y236">
        <v>7.5328083972741213</v>
      </c>
      <c r="Z236">
        <v>7.4159531775288716</v>
      </c>
      <c r="AA236">
        <v>7.3184853686118085</v>
      </c>
      <c r="AB236">
        <v>7.273171626130428</v>
      </c>
      <c r="AC236">
        <v>7.1176716102638604</v>
      </c>
      <c r="AD236">
        <v>6.9944672356242208</v>
      </c>
      <c r="AE236">
        <v>6.8589848451187549</v>
      </c>
      <c r="AF236">
        <v>6.8804171957655909</v>
      </c>
      <c r="AG236">
        <v>6.8789621365163605</v>
      </c>
      <c r="AH236">
        <v>6.7912699855187508</v>
      </c>
      <c r="AI236">
        <v>6.7727272231534945</v>
      </c>
      <c r="AJ236">
        <v>6.6557216138967918</v>
      </c>
      <c r="AK236">
        <v>6.7099082714458262</v>
      </c>
      <c r="AL236">
        <v>6.6909574557629901</v>
      </c>
      <c r="AM236">
        <v>6.6416924208548034</v>
      </c>
      <c r="AN236">
        <v>6.6188646049943509</v>
      </c>
      <c r="AO236">
        <v>6.5841335985455176</v>
      </c>
      <c r="AP236">
        <v>6.5725188826158645</v>
      </c>
      <c r="AQ236">
        <v>6.5621141687154561</v>
      </c>
      <c r="AR236">
        <v>6.5787191160012553</v>
      </c>
      <c r="AS236">
        <v>6.5680651163469967</v>
      </c>
      <c r="AT236">
        <v>6.5765089442473634</v>
      </c>
      <c r="AU236">
        <v>6.6399516626305353</v>
      </c>
      <c r="AV236">
        <v>6.8124806170023104</v>
      </c>
      <c r="AW236">
        <v>6.8776255626044005</v>
      </c>
      <c r="AX236">
        <v>6.9473634357746112</v>
      </c>
      <c r="AY236">
        <v>6.9542294274854015</v>
      </c>
      <c r="AZ236">
        <v>6.9628743647399443</v>
      </c>
      <c r="BA236">
        <v>6.966580207609903</v>
      </c>
      <c r="BB236">
        <v>6.9655896866646847</v>
      </c>
      <c r="BC236">
        <v>6.9826087493591631</v>
      </c>
    </row>
    <row r="237" spans="1:55">
      <c r="A237" t="s">
        <v>615</v>
      </c>
      <c r="B237">
        <v>9.7349999999999994</v>
      </c>
      <c r="C237">
        <v>9.6460000000000008</v>
      </c>
      <c r="D237">
        <v>9.5739999999999998</v>
      </c>
      <c r="E237">
        <v>9.5250000000000004</v>
      </c>
      <c r="F237">
        <v>9.5009999999999994</v>
      </c>
      <c r="G237">
        <v>9.5050000000000008</v>
      </c>
      <c r="H237">
        <v>9.5370000000000008</v>
      </c>
      <c r="I237">
        <v>9.5920000000000005</v>
      </c>
      <c r="J237">
        <v>9.6630000000000003</v>
      </c>
      <c r="K237">
        <v>9.7439999999999998</v>
      </c>
      <c r="L237">
        <v>9.8290000000000006</v>
      </c>
      <c r="M237">
        <v>9.91</v>
      </c>
      <c r="N237">
        <v>9.984</v>
      </c>
      <c r="O237">
        <v>10.045</v>
      </c>
      <c r="P237">
        <v>10.089</v>
      </c>
      <c r="Q237">
        <v>10.112</v>
      </c>
      <c r="R237">
        <v>10.113</v>
      </c>
      <c r="S237">
        <v>10.093</v>
      </c>
      <c r="T237">
        <v>10.058</v>
      </c>
      <c r="U237">
        <v>10.013</v>
      </c>
      <c r="V237">
        <v>9.9629999999999992</v>
      </c>
      <c r="W237">
        <v>9.9169999999999998</v>
      </c>
      <c r="X237">
        <v>9.8800000000000008</v>
      </c>
      <c r="Y237">
        <v>9.8559999999999999</v>
      </c>
      <c r="Z237">
        <v>9.8439999999999994</v>
      </c>
      <c r="AA237">
        <v>9.8420000000000005</v>
      </c>
      <c r="AB237">
        <v>9.8439999999999994</v>
      </c>
      <c r="AC237">
        <v>9.8439999999999994</v>
      </c>
      <c r="AD237">
        <v>9.8360000000000003</v>
      </c>
      <c r="AE237">
        <v>9.8179999999999996</v>
      </c>
      <c r="AF237">
        <v>9.7880000000000003</v>
      </c>
      <c r="AG237">
        <v>9.7469999999999999</v>
      </c>
      <c r="AH237">
        <v>9.6989999999999998</v>
      </c>
      <c r="AI237">
        <v>9.6470000000000002</v>
      </c>
      <c r="AJ237">
        <v>9.5960000000000001</v>
      </c>
      <c r="AK237">
        <v>9.548</v>
      </c>
      <c r="AL237">
        <v>9.5069999999999997</v>
      </c>
      <c r="AM237">
        <v>9.4749999999999996</v>
      </c>
      <c r="AN237">
        <v>9.452</v>
      </c>
      <c r="AO237">
        <v>9.4359999999999999</v>
      </c>
      <c r="AP237">
        <v>9.4239999999999995</v>
      </c>
      <c r="AQ237">
        <v>9.4120000000000008</v>
      </c>
      <c r="AR237">
        <v>9.3949999999999996</v>
      </c>
      <c r="AS237">
        <v>9.3710000000000004</v>
      </c>
      <c r="AT237">
        <v>9.34</v>
      </c>
      <c r="AU237">
        <v>9.3059999999999992</v>
      </c>
      <c r="AV237">
        <v>9.2750000000000004</v>
      </c>
      <c r="AW237">
        <v>9.2509999999999994</v>
      </c>
      <c r="AX237">
        <v>9.2390000000000008</v>
      </c>
      <c r="AY237">
        <v>9.2379999999999995</v>
      </c>
      <c r="AZ237">
        <v>9.2490000000000006</v>
      </c>
      <c r="BA237">
        <v>9.2669999999999995</v>
      </c>
      <c r="BB237">
        <v>9.2889999999999997</v>
      </c>
      <c r="BC237">
        <v>9.31</v>
      </c>
    </row>
    <row r="238" spans="1:55">
      <c r="A238" t="s">
        <v>753</v>
      </c>
      <c r="B238">
        <v>9.5</v>
      </c>
      <c r="C238">
        <v>9.3000000000000007</v>
      </c>
      <c r="D238">
        <v>9.5</v>
      </c>
      <c r="E238">
        <v>9.6</v>
      </c>
      <c r="F238">
        <v>9.4</v>
      </c>
      <c r="G238">
        <v>9.4</v>
      </c>
      <c r="H238">
        <v>9.5</v>
      </c>
      <c r="I238">
        <v>9.4</v>
      </c>
      <c r="J238">
        <v>9.8000000000000007</v>
      </c>
      <c r="K238">
        <v>9.5</v>
      </c>
      <c r="L238">
        <v>9.5</v>
      </c>
      <c r="M238">
        <v>9.3000000000000007</v>
      </c>
      <c r="N238">
        <v>9.4</v>
      </c>
      <c r="O238">
        <v>9.3000000000000007</v>
      </c>
      <c r="P238">
        <v>9.1</v>
      </c>
      <c r="Q238">
        <v>8.8000000000000007</v>
      </c>
      <c r="R238">
        <v>8.8000000000000007</v>
      </c>
      <c r="S238">
        <v>8.6</v>
      </c>
      <c r="T238">
        <v>8.6999999999999993</v>
      </c>
      <c r="U238">
        <v>8.5</v>
      </c>
      <c r="V238">
        <v>8.8000000000000007</v>
      </c>
      <c r="W238">
        <v>8.6</v>
      </c>
      <c r="X238">
        <v>8.5</v>
      </c>
      <c r="Y238">
        <v>8.6</v>
      </c>
      <c r="Z238">
        <v>8.6999999999999993</v>
      </c>
      <c r="AA238">
        <v>8.6999999999999993</v>
      </c>
      <c r="AB238">
        <v>8.6999999999999993</v>
      </c>
      <c r="AC238">
        <v>8.6</v>
      </c>
      <c r="AD238">
        <v>8.9</v>
      </c>
      <c r="AE238">
        <v>8.8000000000000007</v>
      </c>
      <c r="AF238">
        <v>8.6</v>
      </c>
      <c r="AG238">
        <v>8.6</v>
      </c>
      <c r="AH238">
        <v>8.5</v>
      </c>
      <c r="AI238">
        <v>8.8000000000000007</v>
      </c>
      <c r="AJ238">
        <v>8.8000000000000007</v>
      </c>
      <c r="AK238">
        <v>8.8000000000000007</v>
      </c>
      <c r="AL238">
        <v>8.8000000000000007</v>
      </c>
      <c r="AM238">
        <v>8.6999999999999993</v>
      </c>
      <c r="AN238">
        <v>8.6</v>
      </c>
      <c r="AO238">
        <v>8.64</v>
      </c>
      <c r="AP238">
        <v>8.6999999999999993</v>
      </c>
      <c r="AQ238">
        <v>8.5</v>
      </c>
      <c r="AR238">
        <v>8.5</v>
      </c>
      <c r="AS238">
        <v>8.44</v>
      </c>
      <c r="AT238">
        <v>8.34</v>
      </c>
      <c r="AU238">
        <v>8.26</v>
      </c>
      <c r="AV238">
        <v>8.1</v>
      </c>
      <c r="AW238">
        <v>8</v>
      </c>
      <c r="AX238">
        <v>8.1999999999999993</v>
      </c>
      <c r="AY238">
        <v>8.4</v>
      </c>
      <c r="AZ238">
        <v>8</v>
      </c>
      <c r="BA238">
        <v>8.0660000000000007</v>
      </c>
      <c r="BB238">
        <v>8.1</v>
      </c>
      <c r="BC238">
        <v>8.1999999999999993</v>
      </c>
    </row>
    <row r="239" spans="1:55">
      <c r="A239" t="s">
        <v>979</v>
      </c>
      <c r="B239">
        <v>13.7</v>
      </c>
      <c r="C239">
        <v>13.37</v>
      </c>
      <c r="D239">
        <v>13.015000000000001</v>
      </c>
      <c r="E239">
        <v>12.641</v>
      </c>
      <c r="F239">
        <v>12.257</v>
      </c>
      <c r="G239">
        <v>11.874000000000001</v>
      </c>
      <c r="H239">
        <v>11.502000000000001</v>
      </c>
      <c r="I239">
        <v>11.148999999999999</v>
      </c>
      <c r="J239">
        <v>10.821</v>
      </c>
      <c r="K239">
        <v>10.523999999999999</v>
      </c>
      <c r="L239">
        <v>10.260999999999999</v>
      </c>
      <c r="M239">
        <v>10.032</v>
      </c>
      <c r="N239">
        <v>9.8330000000000002</v>
      </c>
      <c r="O239">
        <v>9.6539999999999999</v>
      </c>
      <c r="P239">
        <v>9.4920000000000009</v>
      </c>
      <c r="Q239">
        <v>9.3379999999999992</v>
      </c>
      <c r="R239">
        <v>9.1850000000000005</v>
      </c>
      <c r="S239">
        <v>9.0289999999999999</v>
      </c>
      <c r="T239">
        <v>8.8680000000000003</v>
      </c>
      <c r="U239">
        <v>7</v>
      </c>
      <c r="V239">
        <v>7.5</v>
      </c>
      <c r="W239">
        <v>7.2</v>
      </c>
      <c r="X239">
        <v>7.4</v>
      </c>
      <c r="Y239">
        <v>7.5</v>
      </c>
      <c r="Z239">
        <v>7.5</v>
      </c>
      <c r="AA239">
        <v>7.2</v>
      </c>
      <c r="AB239">
        <v>7.1</v>
      </c>
      <c r="AC239">
        <v>7</v>
      </c>
      <c r="AD239">
        <v>6.9</v>
      </c>
      <c r="AE239">
        <v>6.3</v>
      </c>
      <c r="AF239">
        <v>6.1</v>
      </c>
      <c r="AG239">
        <v>6.2</v>
      </c>
      <c r="AH239">
        <v>6.5</v>
      </c>
      <c r="AI239">
        <v>6.6</v>
      </c>
      <c r="AJ239">
        <v>6.6</v>
      </c>
      <c r="AK239">
        <v>6.4</v>
      </c>
      <c r="AL239">
        <v>6.2</v>
      </c>
      <c r="AM239">
        <v>5.8</v>
      </c>
      <c r="AN239">
        <v>5.9</v>
      </c>
      <c r="AO239">
        <v>5.3689924142503296</v>
      </c>
      <c r="AP239">
        <v>5.5008406755359198</v>
      </c>
      <c r="AQ239">
        <v>5.3092334464242299</v>
      </c>
      <c r="AR239">
        <v>5.4221634075076803</v>
      </c>
      <c r="AS239">
        <v>5.3165985487214797</v>
      </c>
      <c r="AT239">
        <v>5.0400193161368403</v>
      </c>
      <c r="AU239">
        <v>5.3726027146500197</v>
      </c>
      <c r="AV239">
        <v>5.2710908047530696</v>
      </c>
      <c r="AW239">
        <v>5.1150045101030299</v>
      </c>
      <c r="AX239">
        <v>5.0834532848399601</v>
      </c>
      <c r="AY239">
        <v>4.8</v>
      </c>
      <c r="AZ239">
        <v>4.9000000000000004</v>
      </c>
      <c r="BA239">
        <v>4.9000000000000004</v>
      </c>
      <c r="BB239">
        <v>4.9000000000000004</v>
      </c>
      <c r="BC239">
        <v>4.8</v>
      </c>
    </row>
    <row r="240" spans="1:55">
      <c r="A240" t="s">
        <v>980</v>
      </c>
      <c r="B240">
        <v>13.481999999999999</v>
      </c>
      <c r="C240">
        <v>12.85</v>
      </c>
      <c r="D240">
        <v>12.22</v>
      </c>
      <c r="E240">
        <v>11.61</v>
      </c>
      <c r="F240">
        <v>11.036</v>
      </c>
      <c r="G240">
        <v>10.51</v>
      </c>
      <c r="H240">
        <v>10.039</v>
      </c>
      <c r="I240">
        <v>9.6229999999999993</v>
      </c>
      <c r="J240">
        <v>9.2569999999999997</v>
      </c>
      <c r="K240">
        <v>8.9429999999999996</v>
      </c>
      <c r="L240">
        <v>8.6850000000000005</v>
      </c>
      <c r="M240">
        <v>8.4860000000000007</v>
      </c>
      <c r="N240">
        <v>8.34</v>
      </c>
      <c r="O240">
        <v>8.2370000000000001</v>
      </c>
      <c r="P240">
        <v>8.1630000000000003</v>
      </c>
      <c r="Q240">
        <v>8.1039999999999992</v>
      </c>
      <c r="R240">
        <v>8.0389999999999997</v>
      </c>
      <c r="S240">
        <v>7.9589999999999996</v>
      </c>
      <c r="T240">
        <v>7.8550000000000004</v>
      </c>
      <c r="U240">
        <v>7.7249999999999996</v>
      </c>
      <c r="V240">
        <v>7.5730000000000004</v>
      </c>
      <c r="W240">
        <v>7.4059999999999997</v>
      </c>
      <c r="X240">
        <v>7.24</v>
      </c>
      <c r="Y240">
        <v>7.09</v>
      </c>
      <c r="Z240">
        <v>6.96</v>
      </c>
      <c r="AA240">
        <v>6.8559999999999999</v>
      </c>
      <c r="AB240">
        <v>6.7779999999999996</v>
      </c>
      <c r="AC240">
        <v>6.7210000000000001</v>
      </c>
      <c r="AD240">
        <v>6.6820000000000004</v>
      </c>
      <c r="AE240">
        <v>6.66</v>
      </c>
      <c r="AF240">
        <v>6.6559999999999997</v>
      </c>
      <c r="AG240">
        <v>6.6710000000000003</v>
      </c>
      <c r="AH240">
        <v>6.7039999999999997</v>
      </c>
      <c r="AI240">
        <v>6.7539999999999996</v>
      </c>
      <c r="AJ240">
        <v>6.8170000000000002</v>
      </c>
      <c r="AK240">
        <v>6.8920000000000003</v>
      </c>
      <c r="AL240">
        <v>6.9770000000000003</v>
      </c>
      <c r="AM240">
        <v>7.069</v>
      </c>
      <c r="AN240">
        <v>7.1619999999999999</v>
      </c>
      <c r="AO240">
        <v>7.2510000000000003</v>
      </c>
      <c r="AP240">
        <v>7.3289999999999997</v>
      </c>
      <c r="AQ240">
        <v>7.3890000000000002</v>
      </c>
      <c r="AR240">
        <v>7.4290000000000003</v>
      </c>
      <c r="AS240">
        <v>7.4470000000000001</v>
      </c>
      <c r="AT240">
        <v>7.4429999999999996</v>
      </c>
      <c r="AU240">
        <v>7.4160000000000004</v>
      </c>
      <c r="AV240">
        <v>7.3689999999999998</v>
      </c>
      <c r="AW240">
        <v>7.3070000000000004</v>
      </c>
      <c r="AX240">
        <v>7.2380000000000004</v>
      </c>
      <c r="AY240">
        <v>7.17</v>
      </c>
      <c r="AZ240">
        <v>7.1109999999999998</v>
      </c>
      <c r="BA240">
        <v>7.0679999999999996</v>
      </c>
      <c r="BB240">
        <v>7.0469999999999997</v>
      </c>
      <c r="BC240">
        <v>7.0490000000000004</v>
      </c>
    </row>
    <row r="241" spans="1:55">
      <c r="A241" t="s">
        <v>981</v>
      </c>
      <c r="B241">
        <v>10.016999999999999</v>
      </c>
      <c r="C241">
        <v>9.7210000000000001</v>
      </c>
      <c r="D241">
        <v>9.4190000000000005</v>
      </c>
      <c r="E241">
        <v>9.1110000000000007</v>
      </c>
      <c r="F241">
        <v>8.798</v>
      </c>
      <c r="G241">
        <v>8.4809999999999999</v>
      </c>
      <c r="H241">
        <v>8.1620000000000008</v>
      </c>
      <c r="I241">
        <v>7.8470000000000004</v>
      </c>
      <c r="J241">
        <v>7.54</v>
      </c>
      <c r="K241">
        <v>7.2480000000000002</v>
      </c>
      <c r="L241">
        <v>6.9770000000000003</v>
      </c>
      <c r="M241">
        <v>6.7329999999999997</v>
      </c>
      <c r="N241">
        <v>6.52</v>
      </c>
      <c r="O241">
        <v>6.335</v>
      </c>
      <c r="P241">
        <v>6.18</v>
      </c>
      <c r="Q241">
        <v>6.05</v>
      </c>
      <c r="R241">
        <v>5.9409999999999998</v>
      </c>
      <c r="S241">
        <v>5.8460000000000001</v>
      </c>
      <c r="T241">
        <v>5.76</v>
      </c>
      <c r="U241">
        <v>5.68</v>
      </c>
      <c r="V241">
        <v>5.6050000000000004</v>
      </c>
      <c r="W241">
        <v>5.5380000000000003</v>
      </c>
      <c r="X241">
        <v>5.4809999999999999</v>
      </c>
      <c r="Y241">
        <v>5.4349999999999996</v>
      </c>
      <c r="Z241">
        <v>5.4</v>
      </c>
      <c r="AA241">
        <v>5.3739999999999997</v>
      </c>
      <c r="AB241">
        <v>5.3550000000000004</v>
      </c>
      <c r="AC241">
        <v>5.3390000000000004</v>
      </c>
      <c r="AD241">
        <v>5.3239999999999998</v>
      </c>
      <c r="AE241">
        <v>5.3079999999999998</v>
      </c>
      <c r="AF241">
        <v>5.2889999999999997</v>
      </c>
      <c r="AG241">
        <v>5.2640000000000002</v>
      </c>
      <c r="AH241">
        <v>5.234</v>
      </c>
      <c r="AI241">
        <v>5.2</v>
      </c>
      <c r="AJ241">
        <v>5.1630000000000003</v>
      </c>
      <c r="AK241">
        <v>5.125</v>
      </c>
      <c r="AL241">
        <v>5.0869999999999997</v>
      </c>
      <c r="AM241">
        <v>5.0510000000000002</v>
      </c>
      <c r="AN241">
        <v>5.0199999999999996</v>
      </c>
      <c r="AO241">
        <v>4.9969999999999999</v>
      </c>
      <c r="AP241">
        <v>4.9829999999999997</v>
      </c>
      <c r="AQ241">
        <v>4.9809999999999999</v>
      </c>
      <c r="AR241">
        <v>4.9909999999999997</v>
      </c>
      <c r="AS241">
        <v>5.0119999999999996</v>
      </c>
      <c r="AT241">
        <v>5.0430000000000001</v>
      </c>
      <c r="AU241">
        <v>5.0830000000000002</v>
      </c>
      <c r="AV241">
        <v>5.1310000000000002</v>
      </c>
      <c r="AW241">
        <v>5.1829999999999998</v>
      </c>
      <c r="AX241">
        <v>5.2389999999999999</v>
      </c>
      <c r="AY241">
        <v>5.2939999999999996</v>
      </c>
      <c r="AZ241">
        <v>5.3479999999999999</v>
      </c>
      <c r="BA241">
        <v>5.3979999999999997</v>
      </c>
      <c r="BB241">
        <v>5.444</v>
      </c>
      <c r="BC241">
        <v>5.4880000000000004</v>
      </c>
    </row>
    <row r="242" spans="1:55">
      <c r="A242" t="s">
        <v>982</v>
      </c>
      <c r="B242">
        <v>10</v>
      </c>
      <c r="C242">
        <v>9.68</v>
      </c>
      <c r="D242">
        <v>9.36</v>
      </c>
      <c r="E242">
        <v>9.0399999999999991</v>
      </c>
      <c r="F242">
        <v>8.7200000000000006</v>
      </c>
      <c r="G242">
        <v>8.4</v>
      </c>
      <c r="H242">
        <v>8.0888888888888903</v>
      </c>
      <c r="I242">
        <v>7.7777777777777803</v>
      </c>
      <c r="J242">
        <v>7.4666666666666703</v>
      </c>
      <c r="K242">
        <v>7.1555555555555603</v>
      </c>
      <c r="L242">
        <v>6.8444444444444503</v>
      </c>
      <c r="M242">
        <v>6.5333333333333297</v>
      </c>
      <c r="N242">
        <v>6.2222222222222197</v>
      </c>
      <c r="O242">
        <v>5.9111111111111097</v>
      </c>
      <c r="P242">
        <v>5.6</v>
      </c>
      <c r="Q242">
        <v>5.2</v>
      </c>
      <c r="R242">
        <v>5.4</v>
      </c>
      <c r="S242">
        <v>5.35</v>
      </c>
      <c r="T242">
        <v>5.3</v>
      </c>
      <c r="U242">
        <v>5.2571428571428598</v>
      </c>
      <c r="V242">
        <v>5.21428571428571</v>
      </c>
      <c r="W242">
        <v>5.1714285714285699</v>
      </c>
      <c r="X242">
        <v>5.1285714285714299</v>
      </c>
      <c r="Y242">
        <v>5.0857142857142899</v>
      </c>
      <c r="Z242">
        <v>5.04285714285714</v>
      </c>
      <c r="AA242">
        <v>5</v>
      </c>
      <c r="AB242">
        <v>5</v>
      </c>
      <c r="AC242">
        <v>5</v>
      </c>
      <c r="AD242">
        <v>4.875</v>
      </c>
      <c r="AE242">
        <v>4.75</v>
      </c>
      <c r="AF242">
        <v>4.625</v>
      </c>
      <c r="AG242">
        <v>4.5</v>
      </c>
      <c r="AH242">
        <v>4.5</v>
      </c>
      <c r="AI242">
        <v>4.6749999999999998</v>
      </c>
      <c r="AJ242">
        <v>4.8499999999999996</v>
      </c>
      <c r="AK242">
        <v>5.0250000000000004</v>
      </c>
      <c r="AL242">
        <v>5.2</v>
      </c>
      <c r="AM242">
        <v>5.3</v>
      </c>
      <c r="AN242">
        <v>5</v>
      </c>
      <c r="AO242">
        <v>5.3</v>
      </c>
      <c r="AP242">
        <v>6</v>
      </c>
      <c r="AQ242">
        <v>5.56</v>
      </c>
      <c r="AR242">
        <v>5.66</v>
      </c>
      <c r="AS242">
        <v>5.9</v>
      </c>
      <c r="AT242">
        <v>5.8</v>
      </c>
      <c r="AU242">
        <v>6.2</v>
      </c>
      <c r="AV242">
        <v>6.3</v>
      </c>
      <c r="AW242">
        <v>6.5</v>
      </c>
      <c r="AX242">
        <v>6.7</v>
      </c>
      <c r="AY242">
        <v>6.9</v>
      </c>
      <c r="AZ242">
        <v>7.2</v>
      </c>
      <c r="BA242">
        <v>7.4</v>
      </c>
      <c r="BB242">
        <v>7.7</v>
      </c>
      <c r="BC242">
        <v>8</v>
      </c>
    </row>
    <row r="243" spans="1:55">
      <c r="A243" t="s">
        <v>727</v>
      </c>
      <c r="B243">
        <v>12.045</v>
      </c>
      <c r="C243">
        <v>11.657999999999999</v>
      </c>
      <c r="D243">
        <v>11.269</v>
      </c>
      <c r="E243">
        <v>10.894</v>
      </c>
      <c r="F243">
        <v>10.555999999999999</v>
      </c>
      <c r="G243">
        <v>10.318</v>
      </c>
      <c r="H243">
        <v>10.247999999999999</v>
      </c>
      <c r="I243">
        <v>10.368</v>
      </c>
      <c r="J243">
        <v>10.657</v>
      </c>
      <c r="K243">
        <v>11.068</v>
      </c>
      <c r="L243">
        <v>11.491</v>
      </c>
      <c r="M243">
        <v>11.782999999999999</v>
      </c>
      <c r="N243">
        <v>11.842000000000001</v>
      </c>
      <c r="O243">
        <v>11.612</v>
      </c>
      <c r="P243">
        <v>11.095000000000001</v>
      </c>
      <c r="Q243">
        <v>10.356</v>
      </c>
      <c r="R243">
        <v>9.5050000000000008</v>
      </c>
      <c r="S243">
        <v>8.6850000000000005</v>
      </c>
      <c r="T243">
        <v>8.0050000000000008</v>
      </c>
      <c r="U243">
        <v>7.5110000000000001</v>
      </c>
      <c r="V243">
        <v>7.2110000000000003</v>
      </c>
      <c r="W243">
        <v>7.0750000000000002</v>
      </c>
      <c r="X243">
        <v>7.02</v>
      </c>
      <c r="Y243">
        <v>6.98</v>
      </c>
      <c r="Z243">
        <v>6.931</v>
      </c>
      <c r="AA243">
        <v>6.8559999999999999</v>
      </c>
      <c r="AB243">
        <v>6.7549999999999999</v>
      </c>
      <c r="AC243">
        <v>6.6420000000000003</v>
      </c>
      <c r="AD243">
        <v>6.5309999999999997</v>
      </c>
      <c r="AE243">
        <v>6.42</v>
      </c>
      <c r="AF243">
        <v>6.3070000000000004</v>
      </c>
      <c r="AG243">
        <v>6.1929999999999996</v>
      </c>
      <c r="AH243">
        <v>6.0759999999999996</v>
      </c>
      <c r="AI243">
        <v>5.9589999999999996</v>
      </c>
      <c r="AJ243">
        <v>5.8440000000000003</v>
      </c>
      <c r="AK243">
        <v>5.7359999999999998</v>
      </c>
      <c r="AL243">
        <v>5.6369999999999996</v>
      </c>
      <c r="AM243">
        <v>5.5519999999999996</v>
      </c>
      <c r="AN243">
        <v>5.4829999999999997</v>
      </c>
      <c r="AO243">
        <v>5.4320000000000004</v>
      </c>
      <c r="AP243">
        <v>5.3979999999999997</v>
      </c>
      <c r="AQ243">
        <v>5.383</v>
      </c>
      <c r="AR243">
        <v>5.383</v>
      </c>
      <c r="AS243">
        <v>5.3949999999999996</v>
      </c>
      <c r="AT243">
        <v>5.415</v>
      </c>
      <c r="AU243">
        <v>5.4420000000000002</v>
      </c>
      <c r="AV243">
        <v>5.4729999999999999</v>
      </c>
      <c r="AW243">
        <v>5.5069999999999997</v>
      </c>
      <c r="AX243">
        <v>5.5410000000000004</v>
      </c>
      <c r="AY243">
        <v>5.5759999999999996</v>
      </c>
      <c r="AZ243">
        <v>5.61</v>
      </c>
      <c r="BA243">
        <v>5.6429999999999998</v>
      </c>
      <c r="BB243">
        <v>5.6760000000000002</v>
      </c>
      <c r="BC243">
        <v>5.7110000000000003</v>
      </c>
    </row>
    <row r="244" spans="1:55">
      <c r="A244" t="s">
        <v>983</v>
      </c>
      <c r="B244">
        <v>18.312000000000001</v>
      </c>
      <c r="C244">
        <v>17.780999999999999</v>
      </c>
      <c r="D244">
        <v>17.25</v>
      </c>
      <c r="E244">
        <v>16.719000000000001</v>
      </c>
      <c r="F244">
        <v>16.193000000000001</v>
      </c>
      <c r="G244">
        <v>15.680999999999999</v>
      </c>
      <c r="H244">
        <v>15.193</v>
      </c>
      <c r="I244">
        <v>14.734</v>
      </c>
      <c r="J244">
        <v>14.308999999999999</v>
      </c>
      <c r="K244">
        <v>13.917999999999999</v>
      </c>
      <c r="L244">
        <v>13.554</v>
      </c>
      <c r="M244">
        <v>13.209</v>
      </c>
      <c r="N244">
        <v>12.872999999999999</v>
      </c>
      <c r="O244">
        <v>12.538</v>
      </c>
      <c r="P244">
        <v>12.2</v>
      </c>
      <c r="Q244">
        <v>11.856</v>
      </c>
      <c r="R244">
        <v>11.509</v>
      </c>
      <c r="S244">
        <v>11.164999999999999</v>
      </c>
      <c r="T244">
        <v>10.829000000000001</v>
      </c>
      <c r="U244">
        <v>10.506</v>
      </c>
      <c r="V244">
        <v>10.199999999999999</v>
      </c>
      <c r="W244">
        <v>9.9179999999999993</v>
      </c>
      <c r="X244">
        <v>9.6609999999999996</v>
      </c>
      <c r="Y244">
        <v>9.4280000000000008</v>
      </c>
      <c r="Z244">
        <v>9.2170000000000005</v>
      </c>
      <c r="AA244">
        <v>9.0250000000000004</v>
      </c>
      <c r="AB244">
        <v>8.8439999999999994</v>
      </c>
      <c r="AC244">
        <v>8.67</v>
      </c>
      <c r="AD244">
        <v>8.4949999999999992</v>
      </c>
      <c r="AE244">
        <v>8.3160000000000007</v>
      </c>
      <c r="AF244">
        <v>8.1329999999999991</v>
      </c>
      <c r="AG244">
        <v>7.9470000000000001</v>
      </c>
      <c r="AH244">
        <v>7.76</v>
      </c>
      <c r="AI244">
        <v>7.577</v>
      </c>
      <c r="AJ244">
        <v>7.3949999999999996</v>
      </c>
      <c r="AK244">
        <v>7.2119999999999997</v>
      </c>
      <c r="AL244">
        <v>7.0250000000000004</v>
      </c>
      <c r="AM244">
        <v>6.8319999999999999</v>
      </c>
      <c r="AN244">
        <v>6.6340000000000003</v>
      </c>
      <c r="AO244">
        <v>6.431</v>
      </c>
      <c r="AP244">
        <v>6.2270000000000003</v>
      </c>
      <c r="AQ244">
        <v>6.0259999999999998</v>
      </c>
      <c r="AR244">
        <v>5.8319999999999999</v>
      </c>
      <c r="AS244">
        <v>5.649</v>
      </c>
      <c r="AT244">
        <v>5.4829999999999997</v>
      </c>
      <c r="AU244">
        <v>5.3339999999999996</v>
      </c>
      <c r="AV244">
        <v>5.2060000000000004</v>
      </c>
      <c r="AW244">
        <v>5.0979999999999999</v>
      </c>
      <c r="AX244">
        <v>5.0069999999999997</v>
      </c>
      <c r="AY244">
        <v>4.9320000000000004</v>
      </c>
      <c r="AZ244">
        <v>4.8719999999999999</v>
      </c>
      <c r="BA244">
        <v>4.8259999999999996</v>
      </c>
      <c r="BB244">
        <v>4.7889999999999997</v>
      </c>
      <c r="BC244">
        <v>4.7610000000000001</v>
      </c>
    </row>
    <row r="245" spans="1:55">
      <c r="A245" t="s">
        <v>984</v>
      </c>
      <c r="AF245">
        <v>6.72</v>
      </c>
      <c r="AG245">
        <v>6.46</v>
      </c>
      <c r="AH245">
        <v>6.2</v>
      </c>
      <c r="AI245">
        <v>5.94</v>
      </c>
      <c r="AJ245">
        <v>5.68</v>
      </c>
      <c r="AK245">
        <v>5.42</v>
      </c>
      <c r="AL245">
        <v>5.16</v>
      </c>
      <c r="AM245">
        <v>4.9000000000000004</v>
      </c>
      <c r="AN245">
        <v>4.8</v>
      </c>
      <c r="AO245">
        <v>4.5999999999999996</v>
      </c>
      <c r="AP245">
        <v>4.5</v>
      </c>
      <c r="AQ245">
        <v>4.4000000000000004</v>
      </c>
      <c r="AR245">
        <v>4.3</v>
      </c>
      <c r="AS245">
        <v>4.2</v>
      </c>
      <c r="AT245">
        <v>4.0999999999999996</v>
      </c>
      <c r="AU245">
        <v>4</v>
      </c>
      <c r="AV245">
        <v>3.9</v>
      </c>
      <c r="AW245">
        <v>3.6749999999999998</v>
      </c>
      <c r="AX245">
        <v>3.5720000000000001</v>
      </c>
      <c r="AY245">
        <v>3.5489999999999999</v>
      </c>
      <c r="AZ245">
        <v>3.528</v>
      </c>
      <c r="BA245">
        <v>3.51</v>
      </c>
      <c r="BB245">
        <v>3.4940000000000002</v>
      </c>
      <c r="BC245">
        <v>3.48</v>
      </c>
    </row>
    <row r="246" spans="1:55">
      <c r="A246" t="s">
        <v>985</v>
      </c>
      <c r="B246">
        <v>17.751114888120238</v>
      </c>
      <c r="C246">
        <v>15.035294130273808</v>
      </c>
      <c r="D246">
        <v>13.984298809030008</v>
      </c>
      <c r="E246">
        <v>13.759643757674874</v>
      </c>
      <c r="F246">
        <v>13.805344711421952</v>
      </c>
      <c r="G246">
        <v>13.211630217492642</v>
      </c>
      <c r="H246">
        <v>12.8604214989145</v>
      </c>
      <c r="I246">
        <v>12.589199645659853</v>
      </c>
      <c r="J246">
        <v>12.441482459615216</v>
      </c>
      <c r="K246">
        <v>12.243656801651902</v>
      </c>
      <c r="L246">
        <v>11.966361296008301</v>
      </c>
      <c r="M246">
        <v>11.73118301475953</v>
      </c>
      <c r="N246">
        <v>11.635229457041483</v>
      </c>
      <c r="O246">
        <v>11.392314504747997</v>
      </c>
      <c r="P246">
        <v>11.284751753227825</v>
      </c>
      <c r="Q246">
        <v>11.140724544645456</v>
      </c>
      <c r="R246">
        <v>10.983499187521236</v>
      </c>
      <c r="S246">
        <v>10.719146858108944</v>
      </c>
      <c r="T246">
        <v>10.466972702572397</v>
      </c>
      <c r="U246">
        <v>10.303642960768652</v>
      </c>
      <c r="V246">
        <v>10.265409085867926</v>
      </c>
      <c r="W246">
        <v>10.107685980175971</v>
      </c>
      <c r="X246">
        <v>10.023534805581701</v>
      </c>
      <c r="Y246">
        <v>10.020581914984531</v>
      </c>
      <c r="Z246">
        <v>9.896732523388879</v>
      </c>
      <c r="AA246">
        <v>9.7841679842992271</v>
      </c>
      <c r="AB246">
        <v>9.644131937203225</v>
      </c>
      <c r="AC246">
        <v>9.5088192974014056</v>
      </c>
      <c r="AD246">
        <v>9.4044848049514655</v>
      </c>
      <c r="AE246">
        <v>9.2762531772348602</v>
      </c>
      <c r="AF246">
        <v>9.2287223556498788</v>
      </c>
      <c r="AG246">
        <v>9.1643337007204195</v>
      </c>
      <c r="AH246">
        <v>9.0767087298119549</v>
      </c>
      <c r="AI246">
        <v>9.0943537521415525</v>
      </c>
      <c r="AJ246">
        <v>9.002831708393634</v>
      </c>
      <c r="AK246">
        <v>8.9449599583442954</v>
      </c>
      <c r="AL246">
        <v>8.8352659191235752</v>
      </c>
      <c r="AM246">
        <v>8.7307085238358511</v>
      </c>
      <c r="AN246">
        <v>8.6459287849176221</v>
      </c>
      <c r="AO246">
        <v>8.6106673922919494</v>
      </c>
      <c r="AP246">
        <v>8.5486348237605867</v>
      </c>
      <c r="AQ246">
        <v>8.4684302190710703</v>
      </c>
      <c r="AR246">
        <v>8.421085833891846</v>
      </c>
      <c r="AS246">
        <v>8.3935905231068286</v>
      </c>
      <c r="AT246">
        <v>8.2698029064818801</v>
      </c>
      <c r="AU246">
        <v>8.2440665320346493</v>
      </c>
      <c r="AV246">
        <v>8.1841524171707327</v>
      </c>
      <c r="AW246">
        <v>8.1281709843031145</v>
      </c>
      <c r="AX246">
        <v>8.0983382483262591</v>
      </c>
      <c r="AY246">
        <v>8.0206424467646098</v>
      </c>
      <c r="AZ246">
        <v>7.9493468383988688</v>
      </c>
      <c r="BA246">
        <v>7.8784052808532934</v>
      </c>
      <c r="BB246">
        <v>7.8454756698186152</v>
      </c>
      <c r="BC246">
        <v>7.8011285411987767</v>
      </c>
    </row>
    <row r="247" spans="1:55">
      <c r="A247" t="s">
        <v>986</v>
      </c>
      <c r="B247">
        <v>14.566000000000001</v>
      </c>
      <c r="C247">
        <v>14.153</v>
      </c>
      <c r="D247">
        <v>13.747999999999999</v>
      </c>
      <c r="E247">
        <v>13.352</v>
      </c>
      <c r="F247">
        <v>12.968</v>
      </c>
      <c r="G247">
        <v>12.598000000000001</v>
      </c>
      <c r="H247">
        <v>12.249000000000001</v>
      </c>
      <c r="I247">
        <v>11.920999999999999</v>
      </c>
      <c r="J247">
        <v>11.616</v>
      </c>
      <c r="K247">
        <v>11.334</v>
      </c>
      <c r="L247">
        <v>11.071999999999999</v>
      </c>
      <c r="M247">
        <v>10.827999999999999</v>
      </c>
      <c r="N247">
        <v>10.595000000000001</v>
      </c>
      <c r="O247">
        <v>10.37</v>
      </c>
      <c r="P247">
        <v>10.15</v>
      </c>
      <c r="Q247">
        <v>9.9339999999999993</v>
      </c>
      <c r="R247">
        <v>9.7210000000000001</v>
      </c>
      <c r="S247">
        <v>9.5129999999999999</v>
      </c>
      <c r="T247">
        <v>9.3119999999999994</v>
      </c>
      <c r="U247">
        <v>9.1159999999999997</v>
      </c>
      <c r="V247">
        <v>8.9269999999999996</v>
      </c>
      <c r="W247">
        <v>8.7430000000000003</v>
      </c>
      <c r="X247">
        <v>8.5640000000000001</v>
      </c>
      <c r="Y247">
        <v>8.39</v>
      </c>
      <c r="Z247">
        <v>8.2210000000000001</v>
      </c>
      <c r="AA247">
        <v>8.0559999999999992</v>
      </c>
      <c r="AB247">
        <v>7.8929999999999998</v>
      </c>
      <c r="AC247">
        <v>7.7329999999999997</v>
      </c>
      <c r="AD247">
        <v>7.5739999999999998</v>
      </c>
      <c r="AE247">
        <v>7.4189999999999996</v>
      </c>
      <c r="AF247">
        <v>7.2670000000000003</v>
      </c>
      <c r="AG247">
        <v>7.12</v>
      </c>
      <c r="AH247">
        <v>6.9770000000000003</v>
      </c>
      <c r="AI247">
        <v>6.8410000000000002</v>
      </c>
      <c r="AJ247">
        <v>6.7130000000000001</v>
      </c>
      <c r="AK247">
        <v>6.5910000000000002</v>
      </c>
      <c r="AL247">
        <v>6.476</v>
      </c>
      <c r="AM247">
        <v>6.367</v>
      </c>
      <c r="AN247">
        <v>6.2649999999999997</v>
      </c>
      <c r="AO247">
        <v>6.1689999999999996</v>
      </c>
      <c r="AP247">
        <v>6.0819999999999999</v>
      </c>
      <c r="AQ247">
        <v>6.0069999999999997</v>
      </c>
      <c r="AR247">
        <v>5.9450000000000003</v>
      </c>
      <c r="AS247">
        <v>5.8929999999999998</v>
      </c>
      <c r="AT247">
        <v>5.8520000000000003</v>
      </c>
      <c r="AU247">
        <v>5.8159999999999998</v>
      </c>
      <c r="AV247">
        <v>5.78</v>
      </c>
      <c r="AW247">
        <v>5.74</v>
      </c>
      <c r="AX247">
        <v>5.6929999999999996</v>
      </c>
      <c r="AY247">
        <v>5.64</v>
      </c>
      <c r="AZ247">
        <v>5.5810000000000004</v>
      </c>
      <c r="BA247">
        <v>5.5209999999999999</v>
      </c>
      <c r="BB247">
        <v>5.4630000000000001</v>
      </c>
      <c r="BC247">
        <v>5.4109999999999996</v>
      </c>
    </row>
    <row r="248" spans="1:55">
      <c r="A248" t="s">
        <v>987</v>
      </c>
      <c r="B248">
        <v>30.382000000000001</v>
      </c>
      <c r="C248">
        <v>30.331</v>
      </c>
      <c r="D248">
        <v>30.140999999999998</v>
      </c>
      <c r="E248">
        <v>29.783999999999999</v>
      </c>
      <c r="F248">
        <v>29.260999999999999</v>
      </c>
      <c r="G248">
        <v>28.591000000000001</v>
      </c>
      <c r="H248">
        <v>27.812000000000001</v>
      </c>
      <c r="I248">
        <v>26.981999999999999</v>
      </c>
      <c r="J248">
        <v>26.15</v>
      </c>
      <c r="K248">
        <v>25.341999999999999</v>
      </c>
      <c r="L248">
        <v>24.57</v>
      </c>
      <c r="M248">
        <v>23.832000000000001</v>
      </c>
      <c r="N248">
        <v>23.106999999999999</v>
      </c>
      <c r="O248">
        <v>22.378</v>
      </c>
      <c r="P248">
        <v>21.641999999999999</v>
      </c>
      <c r="Q248">
        <v>20.895</v>
      </c>
      <c r="R248">
        <v>20.13</v>
      </c>
      <c r="S248">
        <v>19.350999999999999</v>
      </c>
      <c r="T248">
        <v>18.562000000000001</v>
      </c>
      <c r="U248">
        <v>17.77</v>
      </c>
      <c r="V248">
        <v>16.984000000000002</v>
      </c>
      <c r="W248">
        <v>16.21</v>
      </c>
      <c r="X248">
        <v>15.461</v>
      </c>
      <c r="Y248">
        <v>14.747</v>
      </c>
      <c r="Z248">
        <v>14.08</v>
      </c>
      <c r="AA248">
        <v>13.477</v>
      </c>
      <c r="AB248">
        <v>12.952</v>
      </c>
      <c r="AC248">
        <v>12.506</v>
      </c>
      <c r="AD248">
        <v>12.132</v>
      </c>
      <c r="AE248">
        <v>11.824</v>
      </c>
      <c r="AF248">
        <v>11.567</v>
      </c>
      <c r="AG248">
        <v>11.343999999999999</v>
      </c>
      <c r="AH248">
        <v>11.134</v>
      </c>
      <c r="AI248">
        <v>10.920999999999999</v>
      </c>
      <c r="AJ248">
        <v>10.695</v>
      </c>
      <c r="AK248">
        <v>10.451000000000001</v>
      </c>
      <c r="AL248">
        <v>10.189</v>
      </c>
      <c r="AM248">
        <v>9.9209999999999994</v>
      </c>
      <c r="AN248">
        <v>9.6560000000000006</v>
      </c>
      <c r="AO248">
        <v>9.3979999999999997</v>
      </c>
      <c r="AP248">
        <v>9.1530000000000005</v>
      </c>
      <c r="AQ248">
        <v>8.9250000000000007</v>
      </c>
      <c r="AR248">
        <v>8.7149999999999999</v>
      </c>
      <c r="AS248">
        <v>8.5229999999999997</v>
      </c>
      <c r="AT248">
        <v>8.3490000000000002</v>
      </c>
      <c r="AU248">
        <v>8.1869999999999994</v>
      </c>
      <c r="AV248">
        <v>8.0340000000000007</v>
      </c>
      <c r="AW248">
        <v>7.883</v>
      </c>
      <c r="AX248">
        <v>7.7309999999999999</v>
      </c>
      <c r="AY248">
        <v>7.5780000000000003</v>
      </c>
      <c r="AZ248">
        <v>7.4260000000000002</v>
      </c>
      <c r="BA248">
        <v>7.28</v>
      </c>
      <c r="BB248">
        <v>7.1449999999999996</v>
      </c>
      <c r="BC248">
        <v>7.024</v>
      </c>
    </row>
    <row r="249" spans="1:55">
      <c r="A249" t="s">
        <v>48</v>
      </c>
      <c r="B249">
        <v>16.992999999999999</v>
      </c>
      <c r="C249">
        <v>16.683</v>
      </c>
      <c r="D249">
        <v>16.382999999999999</v>
      </c>
      <c r="E249">
        <v>16.084</v>
      </c>
      <c r="F249">
        <v>15.782</v>
      </c>
      <c r="G249">
        <v>15.473000000000001</v>
      </c>
      <c r="H249">
        <v>15.157</v>
      </c>
      <c r="I249">
        <v>14.837</v>
      </c>
      <c r="J249">
        <v>14.516999999999999</v>
      </c>
      <c r="K249">
        <v>14.196999999999999</v>
      </c>
      <c r="L249">
        <v>13.879</v>
      </c>
      <c r="M249">
        <v>13.569000000000001</v>
      </c>
      <c r="N249">
        <v>13.266</v>
      </c>
      <c r="O249">
        <v>12.968999999999999</v>
      </c>
      <c r="P249">
        <v>12.678000000000001</v>
      </c>
      <c r="Q249">
        <v>12.385999999999999</v>
      </c>
      <c r="R249">
        <v>12.085000000000001</v>
      </c>
      <c r="S249">
        <v>11.771000000000001</v>
      </c>
      <c r="T249">
        <v>11.442</v>
      </c>
      <c r="U249">
        <v>11.1</v>
      </c>
      <c r="V249">
        <v>10.747999999999999</v>
      </c>
      <c r="W249">
        <v>10.393000000000001</v>
      </c>
      <c r="X249">
        <v>10.042999999999999</v>
      </c>
      <c r="Y249">
        <v>9.7080000000000002</v>
      </c>
      <c r="Z249">
        <v>9.3930000000000007</v>
      </c>
      <c r="AA249">
        <v>9.0990000000000002</v>
      </c>
      <c r="AB249">
        <v>8.8209999999999997</v>
      </c>
      <c r="AC249">
        <v>8.5589999999999993</v>
      </c>
      <c r="AD249">
        <v>8.3190000000000008</v>
      </c>
      <c r="AE249">
        <v>8.1129999999999995</v>
      </c>
      <c r="AF249">
        <v>7.9550000000000001</v>
      </c>
      <c r="AG249">
        <v>7.86</v>
      </c>
      <c r="AH249">
        <v>7.8419999999999996</v>
      </c>
      <c r="AI249">
        <v>7.9130000000000003</v>
      </c>
      <c r="AJ249">
        <v>8.0839999999999996</v>
      </c>
      <c r="AK249">
        <v>8.3780000000000001</v>
      </c>
      <c r="AL249">
        <v>8.8179999999999996</v>
      </c>
      <c r="AM249">
        <v>9.3960000000000008</v>
      </c>
      <c r="AN249">
        <v>10.087</v>
      </c>
      <c r="AO249">
        <v>10.858000000000001</v>
      </c>
      <c r="AP249">
        <v>11.664999999999999</v>
      </c>
      <c r="AQ249">
        <v>12.462999999999999</v>
      </c>
      <c r="AR249">
        <v>13.202</v>
      </c>
      <c r="AS249">
        <v>13.84</v>
      </c>
      <c r="AT249">
        <v>14.340999999999999</v>
      </c>
      <c r="AU249">
        <v>14.669</v>
      </c>
      <c r="AV249">
        <v>14.795999999999999</v>
      </c>
      <c r="AW249">
        <v>14.747</v>
      </c>
      <c r="AX249">
        <v>14.557</v>
      </c>
      <c r="AY249">
        <v>14.257</v>
      </c>
      <c r="AZ249">
        <v>13.901</v>
      </c>
      <c r="BA249">
        <v>13.547000000000001</v>
      </c>
      <c r="BB249">
        <v>13.244</v>
      </c>
      <c r="BC249">
        <v>13.025</v>
      </c>
    </row>
    <row r="250" spans="1:55">
      <c r="A250" t="s">
        <v>653</v>
      </c>
      <c r="B250">
        <v>22.794</v>
      </c>
      <c r="C250">
        <v>22.588999999999999</v>
      </c>
      <c r="D250">
        <v>22.393999999999998</v>
      </c>
      <c r="E250">
        <v>22.199000000000002</v>
      </c>
      <c r="F250">
        <v>21.995999999999999</v>
      </c>
      <c r="G250">
        <v>21.776</v>
      </c>
      <c r="H250">
        <v>21.533000000000001</v>
      </c>
      <c r="I250">
        <v>21.268999999999998</v>
      </c>
      <c r="J250">
        <v>20.991</v>
      </c>
      <c r="K250">
        <v>20.702000000000002</v>
      </c>
      <c r="L250">
        <v>20.417000000000002</v>
      </c>
      <c r="M250">
        <v>20.148</v>
      </c>
      <c r="N250">
        <v>19.908000000000001</v>
      </c>
      <c r="O250">
        <v>19.701000000000001</v>
      </c>
      <c r="P250">
        <v>19.527000000000001</v>
      </c>
      <c r="Q250">
        <v>19.378</v>
      </c>
      <c r="R250">
        <v>19.241</v>
      </c>
      <c r="S250">
        <v>19.102</v>
      </c>
      <c r="T250">
        <v>18.949000000000002</v>
      </c>
      <c r="U250">
        <v>18.78</v>
      </c>
      <c r="V250">
        <v>18.597000000000001</v>
      </c>
      <c r="W250">
        <v>18.408999999999999</v>
      </c>
      <c r="X250">
        <v>18.225000000000001</v>
      </c>
      <c r="Y250">
        <v>18.053000000000001</v>
      </c>
      <c r="Z250">
        <v>17.893999999999998</v>
      </c>
      <c r="AA250">
        <v>17.741</v>
      </c>
      <c r="AB250">
        <v>17.582999999999998</v>
      </c>
      <c r="AC250">
        <v>17.411999999999999</v>
      </c>
      <c r="AD250">
        <v>17.227</v>
      </c>
      <c r="AE250">
        <v>17.036000000000001</v>
      </c>
      <c r="AF250">
        <v>16.861000000000001</v>
      </c>
      <c r="AG250">
        <v>16.734999999999999</v>
      </c>
      <c r="AH250">
        <v>16.670999999999999</v>
      </c>
      <c r="AI250">
        <v>16.672000000000001</v>
      </c>
      <c r="AJ250">
        <v>16.721</v>
      </c>
      <c r="AK250">
        <v>16.785</v>
      </c>
      <c r="AL250">
        <v>16.82</v>
      </c>
      <c r="AM250">
        <v>16.783999999999999</v>
      </c>
      <c r="AN250">
        <v>16.648</v>
      </c>
      <c r="AO250">
        <v>16.402000000000001</v>
      </c>
      <c r="AP250">
        <v>16.047000000000001</v>
      </c>
      <c r="AQ250">
        <v>15.597</v>
      </c>
      <c r="AR250">
        <v>15.089</v>
      </c>
      <c r="AS250">
        <v>14.558999999999999</v>
      </c>
      <c r="AT250">
        <v>14.029</v>
      </c>
      <c r="AU250">
        <v>13.515000000000001</v>
      </c>
      <c r="AV250">
        <v>13.03</v>
      </c>
      <c r="AW250">
        <v>12.573</v>
      </c>
      <c r="AX250">
        <v>12.146000000000001</v>
      </c>
      <c r="AY250">
        <v>11.754</v>
      </c>
      <c r="AZ250">
        <v>11.4</v>
      </c>
      <c r="BA250">
        <v>11.086</v>
      </c>
      <c r="BB250">
        <v>10.804</v>
      </c>
      <c r="BC250">
        <v>10.548999999999999</v>
      </c>
    </row>
    <row r="251" spans="1:55">
      <c r="A251" t="s">
        <v>988</v>
      </c>
      <c r="B251">
        <v>19.640999999999998</v>
      </c>
      <c r="C251">
        <v>19.381</v>
      </c>
      <c r="D251">
        <v>19.132999999999999</v>
      </c>
      <c r="E251">
        <v>18.893999999999998</v>
      </c>
      <c r="F251">
        <v>18.66</v>
      </c>
      <c r="G251">
        <v>18.420999999999999</v>
      </c>
      <c r="H251">
        <v>18.164000000000001</v>
      </c>
      <c r="I251">
        <v>17.884</v>
      </c>
      <c r="J251">
        <v>17.581</v>
      </c>
      <c r="K251">
        <v>17.257000000000001</v>
      </c>
      <c r="L251">
        <v>16.917999999999999</v>
      </c>
      <c r="M251">
        <v>16.573</v>
      </c>
      <c r="N251">
        <v>16.236000000000001</v>
      </c>
      <c r="O251">
        <v>15.92</v>
      </c>
      <c r="P251">
        <v>15.638999999999999</v>
      </c>
      <c r="Q251">
        <v>15.397</v>
      </c>
      <c r="R251">
        <v>15.198</v>
      </c>
      <c r="S251">
        <v>15.042</v>
      </c>
      <c r="T251">
        <v>14.933</v>
      </c>
      <c r="U251">
        <v>14.878</v>
      </c>
      <c r="V251">
        <v>14.893000000000001</v>
      </c>
      <c r="W251">
        <v>14.996</v>
      </c>
      <c r="X251">
        <v>15.19</v>
      </c>
      <c r="Y251">
        <v>15.47</v>
      </c>
      <c r="Z251">
        <v>15.827</v>
      </c>
      <c r="AA251">
        <v>16.251000000000001</v>
      </c>
      <c r="AB251">
        <v>16.728999999999999</v>
      </c>
      <c r="AC251">
        <v>17.236000000000001</v>
      </c>
      <c r="AD251">
        <v>17.744</v>
      </c>
      <c r="AE251">
        <v>18.227</v>
      </c>
      <c r="AF251">
        <v>18.658999999999999</v>
      </c>
      <c r="AG251">
        <v>19.024999999999999</v>
      </c>
      <c r="AH251">
        <v>19.317</v>
      </c>
      <c r="AI251">
        <v>19.527000000000001</v>
      </c>
      <c r="AJ251">
        <v>19.640999999999998</v>
      </c>
      <c r="AK251">
        <v>19.649000000000001</v>
      </c>
      <c r="AL251">
        <v>19.545000000000002</v>
      </c>
      <c r="AM251">
        <v>19.337</v>
      </c>
      <c r="AN251">
        <v>19.033000000000001</v>
      </c>
      <c r="AO251">
        <v>18.635999999999999</v>
      </c>
      <c r="AP251">
        <v>18.143000000000001</v>
      </c>
      <c r="AQ251">
        <v>17.545999999999999</v>
      </c>
      <c r="AR251">
        <v>16.855</v>
      </c>
      <c r="AS251">
        <v>16.087</v>
      </c>
      <c r="AT251">
        <v>15.268000000000001</v>
      </c>
      <c r="AU251">
        <v>14.428000000000001</v>
      </c>
      <c r="AV251">
        <v>13.598000000000001</v>
      </c>
      <c r="AW251">
        <v>12.801</v>
      </c>
      <c r="AX251">
        <v>12.06</v>
      </c>
      <c r="AY251">
        <v>11.391</v>
      </c>
      <c r="AZ251">
        <v>10.798999999999999</v>
      </c>
      <c r="BA251">
        <v>10.282999999999999</v>
      </c>
      <c r="BB251">
        <v>9.8219999999999992</v>
      </c>
      <c r="BC251">
        <v>9.4019999999999992</v>
      </c>
    </row>
    <row r="252" spans="1:55">
      <c r="A252" t="s">
        <v>989</v>
      </c>
      <c r="B252">
        <v>15.601000000000001</v>
      </c>
      <c r="C252">
        <v>15.345000000000001</v>
      </c>
      <c r="D252">
        <v>15.089</v>
      </c>
      <c r="E252">
        <v>14.835000000000001</v>
      </c>
      <c r="F252">
        <v>14.585000000000001</v>
      </c>
      <c r="G252">
        <v>14.34</v>
      </c>
      <c r="H252">
        <v>14.103</v>
      </c>
      <c r="I252">
        <v>13.872</v>
      </c>
      <c r="J252">
        <v>13.646000000000001</v>
      </c>
      <c r="K252">
        <v>13.423999999999999</v>
      </c>
      <c r="L252">
        <v>13.204000000000001</v>
      </c>
      <c r="M252">
        <v>12.984999999999999</v>
      </c>
      <c r="N252">
        <v>12.765000000000001</v>
      </c>
      <c r="O252">
        <v>12.54</v>
      </c>
      <c r="P252">
        <v>12.305999999999999</v>
      </c>
      <c r="Q252">
        <v>12.052</v>
      </c>
      <c r="R252">
        <v>11.77</v>
      </c>
      <c r="S252">
        <v>11.457000000000001</v>
      </c>
      <c r="T252">
        <v>11.116</v>
      </c>
      <c r="U252">
        <v>10.755000000000001</v>
      </c>
      <c r="V252">
        <v>10.378</v>
      </c>
      <c r="W252">
        <v>9.9890000000000008</v>
      </c>
      <c r="X252">
        <v>9.6050000000000004</v>
      </c>
      <c r="Y252">
        <v>9.2449999999999992</v>
      </c>
      <c r="Z252">
        <v>8.9309999999999992</v>
      </c>
      <c r="AA252">
        <v>8.6809999999999992</v>
      </c>
      <c r="AB252">
        <v>8.5079999999999991</v>
      </c>
      <c r="AC252">
        <v>8.423</v>
      </c>
      <c r="AD252">
        <v>8.4429999999999996</v>
      </c>
      <c r="AE252">
        <v>8.5860000000000003</v>
      </c>
      <c r="AF252">
        <v>8.8940000000000001</v>
      </c>
      <c r="AG252">
        <v>9.4049999999999994</v>
      </c>
      <c r="AH252">
        <v>10.121</v>
      </c>
      <c r="AI252">
        <v>11.02</v>
      </c>
      <c r="AJ252">
        <v>12.07</v>
      </c>
      <c r="AK252">
        <v>13.231</v>
      </c>
      <c r="AL252">
        <v>14.46</v>
      </c>
      <c r="AM252">
        <v>15.691000000000001</v>
      </c>
      <c r="AN252">
        <v>16.850000000000001</v>
      </c>
      <c r="AO252">
        <v>17.867999999999999</v>
      </c>
      <c r="AP252">
        <v>18.673999999999999</v>
      </c>
      <c r="AQ252">
        <v>19.21</v>
      </c>
      <c r="AR252">
        <v>19.469000000000001</v>
      </c>
      <c r="AS252">
        <v>19.457999999999998</v>
      </c>
      <c r="AT252">
        <v>19.18</v>
      </c>
      <c r="AU252">
        <v>18.646999999999998</v>
      </c>
      <c r="AV252">
        <v>17.882000000000001</v>
      </c>
      <c r="AW252">
        <v>16.945</v>
      </c>
      <c r="AX252">
        <v>15.903</v>
      </c>
      <c r="AY252">
        <v>14.808999999999999</v>
      </c>
      <c r="AZ252">
        <v>13.711</v>
      </c>
      <c r="BA252">
        <v>12.645</v>
      </c>
      <c r="BB252">
        <v>11.625999999999999</v>
      </c>
      <c r="BC252">
        <v>10.675000000000001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46"/>
  <sheetViews>
    <sheetView workbookViewId="0">
      <selection activeCell="G21" sqref="G21"/>
    </sheetView>
  </sheetViews>
  <sheetFormatPr defaultRowHeight="16.5"/>
  <cols>
    <col min="2" max="2" width="7.875" customWidth="1"/>
    <col min="3" max="3" width="12.75" customWidth="1"/>
    <col min="4" max="4" width="6.875" customWidth="1"/>
    <col min="5" max="5" width="7" customWidth="1"/>
    <col min="6" max="6" width="14" bestFit="1" customWidth="1"/>
    <col min="7" max="7" width="13.5" customWidth="1"/>
    <col min="8" max="8" width="11.875" customWidth="1"/>
    <col min="9" max="9" width="20.375" bestFit="1" customWidth="1"/>
  </cols>
  <sheetData>
    <row r="1" spans="1:12">
      <c r="A1" t="s">
        <v>991</v>
      </c>
    </row>
    <row r="3" spans="1:12">
      <c r="A3" t="s">
        <v>992</v>
      </c>
      <c r="B3" t="s">
        <v>993</v>
      </c>
      <c r="C3" t="s">
        <v>994</v>
      </c>
      <c r="D3" t="s">
        <v>995</v>
      </c>
      <c r="E3" t="s">
        <v>996</v>
      </c>
      <c r="F3" t="s">
        <v>997</v>
      </c>
      <c r="G3" t="s">
        <v>998</v>
      </c>
      <c r="H3" t="s">
        <v>999</v>
      </c>
      <c r="I3" t="s">
        <v>1000</v>
      </c>
      <c r="J3" t="s">
        <v>1001</v>
      </c>
      <c r="K3" t="s">
        <v>1002</v>
      </c>
      <c r="L3" t="s">
        <v>1003</v>
      </c>
    </row>
    <row r="4" spans="1:12">
      <c r="A4">
        <v>2015</v>
      </c>
      <c r="B4">
        <v>1688</v>
      </c>
      <c r="C4">
        <v>3001</v>
      </c>
      <c r="D4" s="154">
        <v>5103</v>
      </c>
      <c r="E4" s="154">
        <v>31672</v>
      </c>
      <c r="F4" s="154">
        <v>4469</v>
      </c>
      <c r="G4" s="154">
        <v>1324</v>
      </c>
      <c r="H4">
        <v>3745</v>
      </c>
      <c r="I4" s="154">
        <v>3829</v>
      </c>
      <c r="J4" s="154">
        <v>1978</v>
      </c>
      <c r="K4" t="s">
        <v>1004</v>
      </c>
      <c r="L4" t="s">
        <v>1005</v>
      </c>
    </row>
    <row r="5" spans="1:12">
      <c r="A5">
        <v>2014</v>
      </c>
      <c r="B5" s="154">
        <v>1746</v>
      </c>
      <c r="C5" s="154">
        <v>2429</v>
      </c>
      <c r="D5" s="154">
        <v>4832</v>
      </c>
      <c r="E5" s="154">
        <v>27517</v>
      </c>
      <c r="F5" s="154">
        <v>4585</v>
      </c>
      <c r="G5" s="154">
        <v>1543</v>
      </c>
      <c r="H5" s="154">
        <v>3596</v>
      </c>
      <c r="I5" s="154">
        <v>3764</v>
      </c>
      <c r="J5" s="154">
        <v>2035</v>
      </c>
      <c r="K5" s="154">
        <v>53127</v>
      </c>
      <c r="L5">
        <v>145.6</v>
      </c>
    </row>
    <row r="6" spans="1:12">
      <c r="A6">
        <v>2013</v>
      </c>
      <c r="B6" s="154">
        <v>1812</v>
      </c>
      <c r="C6" s="154">
        <v>2439</v>
      </c>
      <c r="D6" s="154">
        <v>3887</v>
      </c>
      <c r="E6" s="154">
        <v>21936</v>
      </c>
      <c r="F6" s="154">
        <v>4918</v>
      </c>
      <c r="G6" s="154">
        <v>1906</v>
      </c>
      <c r="H6" s="154">
        <v>3616</v>
      </c>
      <c r="I6" s="154">
        <v>3995</v>
      </c>
      <c r="J6" s="154">
        <v>2104</v>
      </c>
      <c r="K6" s="154">
        <v>51195</v>
      </c>
      <c r="L6">
        <v>140.30000000000001</v>
      </c>
    </row>
    <row r="7" spans="1:12">
      <c r="A7">
        <v>2012</v>
      </c>
      <c r="B7" s="154">
        <v>1639</v>
      </c>
      <c r="C7" s="154">
        <v>2535</v>
      </c>
      <c r="D7" s="154">
        <v>3662</v>
      </c>
      <c r="E7" s="154">
        <v>19754</v>
      </c>
      <c r="F7" s="154">
        <v>4851</v>
      </c>
      <c r="G7" s="154">
        <v>2052</v>
      </c>
      <c r="H7" s="154">
        <v>3605</v>
      </c>
      <c r="I7" s="154">
        <v>4323</v>
      </c>
      <c r="J7" s="154">
        <v>2186</v>
      </c>
      <c r="K7" s="154">
        <v>48774</v>
      </c>
      <c r="L7">
        <v>133.30000000000001</v>
      </c>
    </row>
    <row r="8" spans="1:12">
      <c r="A8">
        <v>2011</v>
      </c>
      <c r="B8" s="154">
        <v>1805</v>
      </c>
      <c r="C8" s="154">
        <v>2533</v>
      </c>
      <c r="D8" s="154">
        <v>3483</v>
      </c>
      <c r="E8" s="154">
        <v>17786</v>
      </c>
      <c r="F8" s="154">
        <v>4969</v>
      </c>
      <c r="G8" s="154">
        <v>2185</v>
      </c>
      <c r="H8" s="154">
        <v>4027</v>
      </c>
      <c r="I8" s="154">
        <v>4319</v>
      </c>
      <c r="J8" s="154">
        <v>2306</v>
      </c>
      <c r="K8" s="154">
        <v>45817</v>
      </c>
      <c r="L8">
        <v>125.5</v>
      </c>
    </row>
    <row r="9" spans="1:12">
      <c r="A9">
        <v>2010</v>
      </c>
      <c r="B9" s="154">
        <v>1742</v>
      </c>
      <c r="C9" s="154">
        <v>2500</v>
      </c>
      <c r="D9" s="154">
        <v>2724</v>
      </c>
      <c r="E9" s="154">
        <v>16131</v>
      </c>
      <c r="F9" s="154">
        <v>4689</v>
      </c>
      <c r="G9" s="154">
        <v>2305</v>
      </c>
      <c r="H9" s="154">
        <v>3800</v>
      </c>
      <c r="I9" s="154">
        <v>4253</v>
      </c>
      <c r="J9" s="154">
        <v>2277</v>
      </c>
      <c r="K9" s="154">
        <v>42353</v>
      </c>
      <c r="L9">
        <v>116</v>
      </c>
    </row>
    <row r="10" spans="1:12">
      <c r="A10">
        <v>2009</v>
      </c>
      <c r="B10" s="154">
        <v>1681</v>
      </c>
      <c r="C10" s="154">
        <v>4400</v>
      </c>
      <c r="D10" t="s">
        <v>1006</v>
      </c>
      <c r="E10" s="154">
        <v>12964</v>
      </c>
      <c r="F10" s="154">
        <v>4759</v>
      </c>
      <c r="G10" s="154">
        <v>2508</v>
      </c>
      <c r="H10" s="154">
        <v>3722</v>
      </c>
      <c r="I10" s="154">
        <v>4117</v>
      </c>
      <c r="J10" s="154">
        <v>2211</v>
      </c>
      <c r="K10" s="154">
        <v>37706</v>
      </c>
      <c r="L10">
        <v>103.3</v>
      </c>
    </row>
    <row r="11" spans="1:12">
      <c r="A11">
        <v>2008</v>
      </c>
      <c r="B11" s="154">
        <v>1715</v>
      </c>
      <c r="C11" s="154">
        <v>3923</v>
      </c>
      <c r="D11" t="s">
        <v>1006</v>
      </c>
      <c r="E11" s="154">
        <v>13105</v>
      </c>
      <c r="F11" s="154">
        <v>5783</v>
      </c>
      <c r="G11" s="154">
        <v>2660</v>
      </c>
      <c r="H11" s="154">
        <v>4618</v>
      </c>
      <c r="I11" s="154">
        <v>4658</v>
      </c>
      <c r="J11" s="154">
        <v>2297</v>
      </c>
      <c r="K11" s="154">
        <v>39971</v>
      </c>
      <c r="L11">
        <v>109.2</v>
      </c>
    </row>
    <row r="12" spans="1:12">
      <c r="A12">
        <v>2007</v>
      </c>
      <c r="B12" s="154">
        <v>1815</v>
      </c>
      <c r="C12" s="154">
        <v>3717</v>
      </c>
      <c r="D12" t="s">
        <v>1006</v>
      </c>
      <c r="E12" s="154">
        <v>12588</v>
      </c>
      <c r="F12" s="154">
        <v>5642</v>
      </c>
      <c r="G12" s="154">
        <v>2558</v>
      </c>
      <c r="H12" s="154">
        <v>4305</v>
      </c>
      <c r="I12" s="154">
        <v>4460</v>
      </c>
      <c r="J12" s="154">
        <v>2315</v>
      </c>
      <c r="K12" s="154">
        <v>38132</v>
      </c>
      <c r="L12">
        <v>104.5</v>
      </c>
    </row>
    <row r="13" spans="1:12">
      <c r="A13">
        <v>2006</v>
      </c>
      <c r="B13" s="154">
        <v>1864</v>
      </c>
      <c r="C13" s="154">
        <v>3493</v>
      </c>
      <c r="D13" t="s">
        <v>1006</v>
      </c>
      <c r="E13" s="154">
        <v>9349</v>
      </c>
      <c r="F13" s="154">
        <v>5333</v>
      </c>
      <c r="G13" s="154">
        <v>2493</v>
      </c>
      <c r="H13" s="154">
        <v>4182</v>
      </c>
      <c r="I13" s="154">
        <v>4230</v>
      </c>
      <c r="J13" s="154">
        <v>2274</v>
      </c>
      <c r="K13" s="154">
        <v>33938</v>
      </c>
      <c r="L13">
        <v>93</v>
      </c>
    </row>
    <row r="14" spans="1:12">
      <c r="A14">
        <v>2005</v>
      </c>
      <c r="B14" s="154">
        <v>1753</v>
      </c>
      <c r="C14" s="154">
        <v>3139</v>
      </c>
      <c r="D14" t="s">
        <v>1006</v>
      </c>
      <c r="E14" s="154">
        <v>7806</v>
      </c>
      <c r="F14" s="154">
        <v>5382</v>
      </c>
      <c r="G14" s="154">
        <v>2391</v>
      </c>
      <c r="H14" s="154">
        <v>4352</v>
      </c>
      <c r="I14" s="154">
        <v>4194</v>
      </c>
      <c r="J14" s="154">
        <v>2252</v>
      </c>
      <c r="K14" s="154">
        <v>31905</v>
      </c>
      <c r="L14">
        <v>87.4</v>
      </c>
    </row>
    <row r="15" spans="1:12">
      <c r="A15">
        <v>2004</v>
      </c>
      <c r="B15" s="154">
        <v>1711</v>
      </c>
      <c r="C15" s="154">
        <v>2735</v>
      </c>
      <c r="D15" t="s">
        <v>1006</v>
      </c>
      <c r="E15" s="154">
        <v>6689</v>
      </c>
      <c r="F15" s="154">
        <v>5110</v>
      </c>
      <c r="G15" s="154">
        <v>2356</v>
      </c>
      <c r="H15" s="154">
        <v>4295</v>
      </c>
      <c r="I15" s="154">
        <v>4139</v>
      </c>
      <c r="J15" s="154">
        <v>2246</v>
      </c>
      <c r="K15" s="154">
        <v>29857</v>
      </c>
      <c r="L15">
        <v>81.599999999999994</v>
      </c>
    </row>
    <row r="16" spans="1:12">
      <c r="A16">
        <v>2003</v>
      </c>
      <c r="B16" s="154">
        <v>1428</v>
      </c>
      <c r="C16" s="154">
        <v>2475</v>
      </c>
      <c r="D16" t="s">
        <v>1006</v>
      </c>
      <c r="E16" s="154">
        <v>5547</v>
      </c>
      <c r="F16" s="154">
        <v>5495</v>
      </c>
      <c r="G16" s="154">
        <v>2275</v>
      </c>
      <c r="H16" s="154">
        <v>4068</v>
      </c>
      <c r="I16" s="154">
        <v>3996</v>
      </c>
      <c r="J16" s="154">
        <v>2198</v>
      </c>
      <c r="K16" s="154">
        <v>27986</v>
      </c>
      <c r="L16">
        <v>76.7</v>
      </c>
    </row>
    <row r="17" spans="1:12">
      <c r="A17">
        <v>2002</v>
      </c>
      <c r="B17" s="154">
        <v>1372</v>
      </c>
      <c r="C17" s="154">
        <v>2261</v>
      </c>
      <c r="D17" t="s">
        <v>1006</v>
      </c>
      <c r="E17" s="154">
        <v>4321</v>
      </c>
      <c r="F17" s="154">
        <v>5413</v>
      </c>
      <c r="G17" s="154">
        <v>2230</v>
      </c>
      <c r="H17" s="154">
        <v>3928</v>
      </c>
      <c r="I17" s="154">
        <v>3825</v>
      </c>
      <c r="J17" s="154">
        <v>2170</v>
      </c>
      <c r="K17" s="154">
        <v>26156</v>
      </c>
      <c r="L17">
        <v>71.7</v>
      </c>
    </row>
    <row r="18" spans="1:12">
      <c r="A18">
        <v>2001</v>
      </c>
      <c r="B18" s="154">
        <v>1369</v>
      </c>
      <c r="C18" s="154">
        <v>2234</v>
      </c>
      <c r="D18" t="s">
        <v>1006</v>
      </c>
      <c r="E18" s="154">
        <v>3371</v>
      </c>
      <c r="F18" s="154">
        <v>5222</v>
      </c>
      <c r="G18" s="154">
        <v>1991</v>
      </c>
      <c r="H18" s="154">
        <v>3885</v>
      </c>
      <c r="I18" s="154">
        <v>3728</v>
      </c>
      <c r="J18" s="154">
        <v>2122</v>
      </c>
      <c r="K18" s="154">
        <v>24510</v>
      </c>
      <c r="L18">
        <v>67.2</v>
      </c>
    </row>
    <row r="19" spans="1:12">
      <c r="A19">
        <v>2000</v>
      </c>
      <c r="B19" s="154">
        <v>1178</v>
      </c>
      <c r="C19" s="154">
        <v>2221</v>
      </c>
      <c r="D19" t="s">
        <v>1006</v>
      </c>
      <c r="E19" s="154">
        <v>2794</v>
      </c>
      <c r="F19" s="154">
        <v>6041</v>
      </c>
      <c r="G19" s="154">
        <v>2167</v>
      </c>
      <c r="H19" s="154">
        <v>3801</v>
      </c>
      <c r="I19" s="154">
        <v>3689</v>
      </c>
      <c r="J19" s="154">
        <v>2094</v>
      </c>
      <c r="K19" s="154">
        <v>24657</v>
      </c>
      <c r="L19">
        <v>67.400000000000006</v>
      </c>
    </row>
    <row r="20" spans="1:12">
      <c r="A20">
        <v>1999</v>
      </c>
      <c r="B20" s="154">
        <v>1095</v>
      </c>
      <c r="C20" s="154">
        <v>1966</v>
      </c>
      <c r="D20" t="s">
        <v>1006</v>
      </c>
      <c r="E20" s="154">
        <v>2598</v>
      </c>
      <c r="F20" s="154">
        <v>6169</v>
      </c>
      <c r="G20" s="154">
        <v>2093</v>
      </c>
      <c r="H20" s="154">
        <v>3720</v>
      </c>
      <c r="I20" s="154">
        <v>3584</v>
      </c>
      <c r="J20" s="154">
        <v>2028</v>
      </c>
      <c r="K20" s="154">
        <v>23721</v>
      </c>
      <c r="L20">
        <v>65</v>
      </c>
    </row>
    <row r="21" spans="1:12">
      <c r="A21">
        <v>1998</v>
      </c>
      <c r="B21" s="154">
        <v>1043</v>
      </c>
      <c r="C21" s="154">
        <v>1843</v>
      </c>
      <c r="D21" t="s">
        <v>1006</v>
      </c>
      <c r="E21" t="s">
        <v>1006</v>
      </c>
      <c r="F21" s="154">
        <v>6086</v>
      </c>
      <c r="G21" s="154">
        <v>2075</v>
      </c>
      <c r="H21" s="154">
        <v>3549</v>
      </c>
      <c r="I21" s="154">
        <v>3419</v>
      </c>
      <c r="J21" s="154">
        <v>1934</v>
      </c>
      <c r="K21" s="154">
        <v>22721</v>
      </c>
      <c r="L21">
        <v>62.2</v>
      </c>
    </row>
    <row r="22" spans="1:12">
      <c r="A22">
        <v>1997</v>
      </c>
      <c r="B22" s="154">
        <v>1106</v>
      </c>
      <c r="C22" s="154">
        <v>1910</v>
      </c>
      <c r="D22" t="s">
        <v>1006</v>
      </c>
      <c r="E22" t="s">
        <v>1006</v>
      </c>
      <c r="F22" s="154">
        <v>5930</v>
      </c>
      <c r="G22" s="154">
        <v>2116</v>
      </c>
      <c r="H22" s="154">
        <v>3297</v>
      </c>
      <c r="I22" s="154">
        <v>3316</v>
      </c>
      <c r="J22" s="154">
        <v>1804</v>
      </c>
      <c r="K22" s="154">
        <v>21807</v>
      </c>
      <c r="L22">
        <v>59.7</v>
      </c>
    </row>
    <row r="23" spans="1:12">
      <c r="A23">
        <v>1996</v>
      </c>
      <c r="B23" s="154">
        <v>1015</v>
      </c>
      <c r="C23" s="154">
        <v>1624</v>
      </c>
      <c r="D23" t="s">
        <v>1006</v>
      </c>
      <c r="E23" t="s">
        <v>1006</v>
      </c>
      <c r="F23" s="154">
        <v>5860</v>
      </c>
      <c r="G23" s="154">
        <v>2107</v>
      </c>
      <c r="H23" s="154">
        <v>3192</v>
      </c>
      <c r="I23" s="154">
        <v>3185</v>
      </c>
      <c r="J23" s="154">
        <v>1656</v>
      </c>
      <c r="K23" s="154">
        <v>20859</v>
      </c>
      <c r="L23">
        <v>57</v>
      </c>
    </row>
    <row r="24" spans="1:12">
      <c r="A24">
        <v>1995</v>
      </c>
      <c r="B24">
        <v>631</v>
      </c>
      <c r="C24" s="154">
        <v>1656</v>
      </c>
      <c r="D24" t="s">
        <v>1006</v>
      </c>
      <c r="E24" t="s">
        <v>1006</v>
      </c>
      <c r="F24" s="154">
        <v>5546</v>
      </c>
      <c r="G24" s="154">
        <v>2058</v>
      </c>
      <c r="H24" s="154">
        <v>5885</v>
      </c>
      <c r="I24" t="s">
        <v>1006</v>
      </c>
      <c r="J24" s="154">
        <v>1566</v>
      </c>
      <c r="K24" s="154">
        <v>19610</v>
      </c>
      <c r="L24">
        <v>53.7</v>
      </c>
    </row>
    <row r="25" spans="1:12">
      <c r="A25">
        <v>1994</v>
      </c>
      <c r="B25">
        <v>576</v>
      </c>
      <c r="C25" s="154">
        <v>1585</v>
      </c>
      <c r="D25" t="s">
        <v>1006</v>
      </c>
      <c r="E25" t="s">
        <v>1006</v>
      </c>
      <c r="F25" s="154">
        <v>5554</v>
      </c>
      <c r="G25" s="154">
        <v>1976</v>
      </c>
      <c r="H25" s="154">
        <v>3961</v>
      </c>
      <c r="I25" t="s">
        <v>1006</v>
      </c>
      <c r="J25" s="154">
        <v>1583</v>
      </c>
      <c r="K25" s="154">
        <v>19147</v>
      </c>
      <c r="L25">
        <v>52.5</v>
      </c>
    </row>
    <row r="26" spans="1:12">
      <c r="A26">
        <v>1993</v>
      </c>
      <c r="B26">
        <v>616</v>
      </c>
      <c r="C26" s="154">
        <v>1530</v>
      </c>
      <c r="D26" t="s">
        <v>1006</v>
      </c>
      <c r="E26" t="s">
        <v>1006</v>
      </c>
      <c r="F26" s="154">
        <v>6000</v>
      </c>
      <c r="G26" s="154">
        <v>1949</v>
      </c>
      <c r="H26" s="154">
        <v>3236</v>
      </c>
      <c r="I26" t="s">
        <v>1006</v>
      </c>
      <c r="J26" s="154">
        <v>1653</v>
      </c>
      <c r="K26" s="154">
        <v>19724</v>
      </c>
      <c r="L26">
        <v>54</v>
      </c>
    </row>
    <row r="27" spans="1:12">
      <c r="A27">
        <v>1992</v>
      </c>
      <c r="B27">
        <v>617</v>
      </c>
      <c r="C27" s="154">
        <v>1379</v>
      </c>
      <c r="D27" t="s">
        <v>1006</v>
      </c>
      <c r="E27" t="s">
        <v>1006</v>
      </c>
      <c r="F27" s="154">
        <v>6016</v>
      </c>
      <c r="G27" s="154">
        <v>1949</v>
      </c>
      <c r="H27" s="154">
        <v>3319</v>
      </c>
      <c r="I27" t="s">
        <v>1006</v>
      </c>
      <c r="J27" s="154">
        <v>1483</v>
      </c>
      <c r="K27" s="154">
        <v>19455</v>
      </c>
      <c r="L27">
        <v>53.2</v>
      </c>
    </row>
    <row r="28" spans="1:12">
      <c r="A28">
        <v>1991</v>
      </c>
      <c r="B28">
        <v>612</v>
      </c>
      <c r="C28" s="154">
        <v>1223</v>
      </c>
      <c r="D28" t="s">
        <v>1006</v>
      </c>
      <c r="E28" t="s">
        <v>1006</v>
      </c>
      <c r="F28" s="154">
        <v>5947</v>
      </c>
      <c r="G28" s="154">
        <v>1996</v>
      </c>
      <c r="H28" s="154">
        <v>3505</v>
      </c>
      <c r="I28" t="s">
        <v>1006</v>
      </c>
      <c r="J28" s="154">
        <v>1495</v>
      </c>
      <c r="K28" s="154">
        <v>19650</v>
      </c>
      <c r="L28">
        <v>53.8</v>
      </c>
    </row>
    <row r="29" spans="1:12">
      <c r="A29">
        <v>1990</v>
      </c>
      <c r="B29">
        <v>602</v>
      </c>
      <c r="C29" s="154">
        <v>1118</v>
      </c>
      <c r="D29" t="s">
        <v>1006</v>
      </c>
      <c r="E29" t="s">
        <v>1006</v>
      </c>
      <c r="F29" s="154">
        <v>5617</v>
      </c>
      <c r="G29" s="154">
        <v>1790</v>
      </c>
      <c r="H29" s="154">
        <v>3561</v>
      </c>
      <c r="I29" t="s">
        <v>1006</v>
      </c>
      <c r="J29" s="154">
        <v>1498</v>
      </c>
      <c r="K29" s="154">
        <v>19514</v>
      </c>
      <c r="L29">
        <v>53.5</v>
      </c>
    </row>
    <row r="30" spans="1:12">
      <c r="A30">
        <v>1989</v>
      </c>
      <c r="B30">
        <v>603</v>
      </c>
      <c r="C30" s="154">
        <v>1093</v>
      </c>
      <c r="D30" t="s">
        <v>1006</v>
      </c>
      <c r="E30" t="s">
        <v>1006</v>
      </c>
      <c r="F30" s="154">
        <v>5587</v>
      </c>
      <c r="G30" s="154">
        <v>1698</v>
      </c>
      <c r="H30" s="154">
        <v>3580</v>
      </c>
      <c r="I30" t="s">
        <v>1006</v>
      </c>
      <c r="J30" s="154">
        <v>1501</v>
      </c>
      <c r="K30" s="154">
        <v>19138</v>
      </c>
      <c r="L30">
        <v>52.4</v>
      </c>
    </row>
    <row r="31" spans="1:12">
      <c r="A31">
        <v>1988</v>
      </c>
      <c r="B31">
        <v>597</v>
      </c>
      <c r="C31">
        <v>981</v>
      </c>
      <c r="D31" t="s">
        <v>1006</v>
      </c>
      <c r="E31" t="s">
        <v>1006</v>
      </c>
      <c r="F31" s="154">
        <v>5475</v>
      </c>
      <c r="G31" s="154">
        <v>1553</v>
      </c>
      <c r="H31" s="154">
        <v>3488</v>
      </c>
      <c r="I31" t="s">
        <v>1006</v>
      </c>
      <c r="J31" s="154">
        <v>1407</v>
      </c>
      <c r="K31" s="154">
        <v>18577</v>
      </c>
      <c r="L31">
        <v>50.8</v>
      </c>
    </row>
    <row r="32" spans="1:12">
      <c r="A32">
        <v>1987</v>
      </c>
      <c r="B32">
        <v>572</v>
      </c>
      <c r="C32">
        <v>927</v>
      </c>
      <c r="D32" t="s">
        <v>1006</v>
      </c>
      <c r="E32" t="s">
        <v>1006</v>
      </c>
      <c r="F32" s="154">
        <v>4889</v>
      </c>
      <c r="G32" s="154">
        <v>1486</v>
      </c>
      <c r="H32" s="154">
        <v>3462</v>
      </c>
      <c r="I32" t="s">
        <v>1006</v>
      </c>
      <c r="J32" s="154">
        <v>1273</v>
      </c>
      <c r="K32" s="154">
        <v>16497</v>
      </c>
      <c r="L32">
        <v>45.2</v>
      </c>
    </row>
    <row r="33" spans="1:12">
      <c r="A33">
        <v>1986</v>
      </c>
      <c r="B33">
        <v>556</v>
      </c>
      <c r="C33" s="154">
        <v>1074</v>
      </c>
      <c r="D33" t="s">
        <v>1006</v>
      </c>
      <c r="E33" t="s">
        <v>1006</v>
      </c>
      <c r="F33" s="154">
        <v>4402</v>
      </c>
      <c r="G33" s="154">
        <v>1397</v>
      </c>
      <c r="H33" s="154">
        <v>3399</v>
      </c>
      <c r="I33" t="s">
        <v>1006</v>
      </c>
      <c r="J33" s="154">
        <v>1119</v>
      </c>
      <c r="K33" s="154">
        <v>15583</v>
      </c>
      <c r="L33">
        <v>42.7</v>
      </c>
    </row>
    <row r="34" spans="1:12">
      <c r="A34">
        <v>1985</v>
      </c>
      <c r="B34">
        <v>472</v>
      </c>
      <c r="C34" s="154">
        <v>1163</v>
      </c>
      <c r="D34" t="s">
        <v>1006</v>
      </c>
      <c r="E34" t="s">
        <v>1006</v>
      </c>
      <c r="F34" s="154">
        <v>4781</v>
      </c>
      <c r="G34" s="154">
        <v>1160</v>
      </c>
      <c r="H34" s="154">
        <v>3327</v>
      </c>
      <c r="I34" t="s">
        <v>1006</v>
      </c>
      <c r="J34" s="154">
        <v>1091</v>
      </c>
      <c r="K34" s="154">
        <v>15486</v>
      </c>
      <c r="L34">
        <v>42.4</v>
      </c>
    </row>
    <row r="35" spans="1:12">
      <c r="A35">
        <v>1984</v>
      </c>
      <c r="B35">
        <v>413</v>
      </c>
      <c r="C35" s="154">
        <v>1182</v>
      </c>
      <c r="D35" t="s">
        <v>1006</v>
      </c>
      <c r="E35" t="s">
        <v>1006</v>
      </c>
      <c r="F35" s="154">
        <v>5327</v>
      </c>
      <c r="G35" s="154">
        <v>1035</v>
      </c>
      <c r="H35" s="154">
        <v>3502</v>
      </c>
      <c r="I35" t="s">
        <v>1006</v>
      </c>
      <c r="J35">
        <v>998</v>
      </c>
      <c r="K35" s="154">
        <v>15781</v>
      </c>
      <c r="L35">
        <v>43.1</v>
      </c>
    </row>
    <row r="36" spans="1:12">
      <c r="A36">
        <v>1983</v>
      </c>
      <c r="B36">
        <v>436</v>
      </c>
      <c r="C36">
        <v>987</v>
      </c>
      <c r="D36" t="s">
        <v>1006</v>
      </c>
      <c r="E36" t="s">
        <v>1006</v>
      </c>
      <c r="F36" s="154">
        <v>4448</v>
      </c>
      <c r="G36">
        <v>942</v>
      </c>
      <c r="H36" s="154">
        <v>3322</v>
      </c>
      <c r="I36" t="s">
        <v>1006</v>
      </c>
      <c r="J36">
        <v>700</v>
      </c>
      <c r="K36" s="154">
        <v>13967</v>
      </c>
      <c r="L36">
        <v>38.299999999999997</v>
      </c>
    </row>
    <row r="37" spans="1:12">
      <c r="A37">
        <v>1982</v>
      </c>
      <c r="B37">
        <v>501</v>
      </c>
      <c r="C37" s="154">
        <v>1003</v>
      </c>
      <c r="D37" t="s">
        <v>1006</v>
      </c>
      <c r="E37" t="s">
        <v>1006</v>
      </c>
      <c r="F37" s="154">
        <v>4343</v>
      </c>
      <c r="G37">
        <v>795</v>
      </c>
      <c r="H37" s="154">
        <v>3306</v>
      </c>
      <c r="I37" t="s">
        <v>1006</v>
      </c>
      <c r="J37">
        <v>548</v>
      </c>
      <c r="K37" s="154">
        <v>13544</v>
      </c>
      <c r="L37">
        <v>37.1</v>
      </c>
    </row>
    <row r="38" spans="1:12">
      <c r="A38">
        <v>1981</v>
      </c>
      <c r="B38">
        <v>483</v>
      </c>
      <c r="C38" s="154">
        <v>1330</v>
      </c>
      <c r="D38" t="s">
        <v>1006</v>
      </c>
      <c r="E38" t="s">
        <v>1006</v>
      </c>
      <c r="F38" s="154">
        <v>5603</v>
      </c>
      <c r="G38">
        <v>793</v>
      </c>
      <c r="H38" s="154">
        <v>3551</v>
      </c>
      <c r="I38" t="s">
        <v>1006</v>
      </c>
      <c r="J38">
        <v>536</v>
      </c>
      <c r="K38" s="154">
        <v>15116</v>
      </c>
      <c r="L38">
        <v>41.4</v>
      </c>
    </row>
    <row r="39" spans="1:12">
      <c r="A39">
        <v>1980</v>
      </c>
      <c r="B39">
        <v>437</v>
      </c>
      <c r="C39" s="154">
        <v>1567</v>
      </c>
      <c r="D39" t="s">
        <v>1006</v>
      </c>
      <c r="E39" t="s">
        <v>1006</v>
      </c>
      <c r="F39" s="154">
        <v>5726</v>
      </c>
      <c r="G39">
        <v>821</v>
      </c>
      <c r="H39" s="154">
        <v>3595</v>
      </c>
      <c r="I39" t="s">
        <v>1006</v>
      </c>
      <c r="J39">
        <v>460</v>
      </c>
      <c r="K39" s="154">
        <v>15390</v>
      </c>
      <c r="L39">
        <v>42</v>
      </c>
    </row>
    <row r="40" spans="1:12">
      <c r="A40">
        <v>1979</v>
      </c>
      <c r="B40">
        <v>401</v>
      </c>
      <c r="C40" s="154">
        <v>1460</v>
      </c>
      <c r="D40" t="s">
        <v>1006</v>
      </c>
      <c r="E40" t="s">
        <v>1006</v>
      </c>
      <c r="F40" s="154">
        <v>5421</v>
      </c>
      <c r="G40">
        <v>668</v>
      </c>
      <c r="H40" s="154">
        <v>3425</v>
      </c>
      <c r="I40" t="s">
        <v>1006</v>
      </c>
      <c r="J40">
        <v>425</v>
      </c>
      <c r="K40" s="154">
        <v>14560</v>
      </c>
      <c r="L40">
        <v>39.9</v>
      </c>
    </row>
    <row r="41" spans="1:12">
      <c r="A41">
        <v>1978</v>
      </c>
      <c r="B41">
        <v>336</v>
      </c>
      <c r="C41" s="154">
        <v>1511</v>
      </c>
      <c r="D41" t="s">
        <v>1006</v>
      </c>
      <c r="E41" t="s">
        <v>1006</v>
      </c>
      <c r="F41" s="154">
        <v>5409</v>
      </c>
      <c r="G41">
        <v>413</v>
      </c>
      <c r="H41" s="154">
        <v>3345</v>
      </c>
      <c r="I41" t="s">
        <v>1006</v>
      </c>
      <c r="J41">
        <v>414</v>
      </c>
      <c r="K41" s="154">
        <v>14152</v>
      </c>
      <c r="L41">
        <v>38.799999999999997</v>
      </c>
    </row>
    <row r="42" spans="1:12">
      <c r="A42">
        <v>1977</v>
      </c>
      <c r="B42">
        <v>367</v>
      </c>
      <c r="C42" s="154">
        <v>1614</v>
      </c>
      <c r="D42" t="s">
        <v>1006</v>
      </c>
      <c r="E42" t="s">
        <v>1006</v>
      </c>
      <c r="F42" s="154">
        <v>5093</v>
      </c>
      <c r="G42">
        <v>358</v>
      </c>
      <c r="H42" s="154">
        <v>3292</v>
      </c>
      <c r="I42" t="s">
        <v>1006</v>
      </c>
      <c r="J42">
        <v>393</v>
      </c>
      <c r="K42" s="154">
        <v>13793</v>
      </c>
      <c r="L42">
        <v>37.799999999999997</v>
      </c>
    </row>
    <row r="43" spans="1:12">
      <c r="A43">
        <v>1976</v>
      </c>
      <c r="B43">
        <v>337</v>
      </c>
      <c r="C43" s="154">
        <v>1365</v>
      </c>
      <c r="D43" t="s">
        <v>1006</v>
      </c>
      <c r="E43" t="s">
        <v>1006</v>
      </c>
      <c r="F43" s="154">
        <v>4485</v>
      </c>
      <c r="G43">
        <v>316</v>
      </c>
      <c r="H43" s="154">
        <v>3150</v>
      </c>
      <c r="I43" t="s">
        <v>1006</v>
      </c>
      <c r="J43">
        <v>372</v>
      </c>
      <c r="K43" s="154">
        <v>12629</v>
      </c>
      <c r="L43">
        <v>34.5</v>
      </c>
    </row>
    <row r="44" spans="1:12">
      <c r="A44">
        <v>1975</v>
      </c>
      <c r="B44">
        <v>272</v>
      </c>
      <c r="C44" s="154">
        <v>1390</v>
      </c>
      <c r="D44" t="s">
        <v>1006</v>
      </c>
      <c r="E44" t="s">
        <v>1006</v>
      </c>
      <c r="F44" s="154">
        <v>4400</v>
      </c>
      <c r="G44">
        <v>275</v>
      </c>
      <c r="H44" s="154">
        <v>3062</v>
      </c>
      <c r="I44" t="s">
        <v>1006</v>
      </c>
      <c r="J44">
        <v>323</v>
      </c>
      <c r="K44" s="154">
        <v>12326</v>
      </c>
      <c r="L44">
        <v>33.799999999999997</v>
      </c>
    </row>
    <row r="45" spans="1:12">
      <c r="A45">
        <v>1974</v>
      </c>
      <c r="B45">
        <v>278</v>
      </c>
      <c r="C45" s="154">
        <v>1463</v>
      </c>
      <c r="D45" t="s">
        <v>1006</v>
      </c>
      <c r="E45" t="s">
        <v>1006</v>
      </c>
      <c r="F45" s="154">
        <v>5454</v>
      </c>
      <c r="G45">
        <v>256</v>
      </c>
      <c r="H45" s="154">
        <v>3150</v>
      </c>
      <c r="I45" t="s">
        <v>1006</v>
      </c>
      <c r="J45">
        <v>330</v>
      </c>
      <c r="K45" s="154">
        <v>13463</v>
      </c>
      <c r="L45">
        <v>36.9</v>
      </c>
    </row>
    <row r="46" spans="1:12">
      <c r="A46">
        <v>1973</v>
      </c>
      <c r="B46">
        <v>249</v>
      </c>
      <c r="C46" s="154">
        <v>1439</v>
      </c>
      <c r="D46" t="s">
        <v>1006</v>
      </c>
      <c r="E46" t="s">
        <v>1006</v>
      </c>
      <c r="F46" s="154">
        <v>5039</v>
      </c>
      <c r="G46">
        <v>229</v>
      </c>
      <c r="H46" s="154">
        <v>2757</v>
      </c>
      <c r="I46" t="s">
        <v>1006</v>
      </c>
      <c r="J46">
        <v>324</v>
      </c>
      <c r="K46" s="154">
        <v>12017</v>
      </c>
      <c r="L46">
        <v>32.9</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18"/>
  <sheetViews>
    <sheetView workbookViewId="0">
      <selection activeCell="G17" sqref="G17"/>
    </sheetView>
  </sheetViews>
  <sheetFormatPr defaultRowHeight="16.5"/>
  <cols>
    <col min="1" max="1" width="18.375" bestFit="1" customWidth="1"/>
  </cols>
  <sheetData>
    <row r="1" spans="1:36">
      <c r="A1" t="s">
        <v>1007</v>
      </c>
    </row>
    <row r="3" spans="1:36">
      <c r="A3" t="s">
        <v>1008</v>
      </c>
      <c r="B3">
        <v>1980</v>
      </c>
      <c r="C3">
        <v>1981</v>
      </c>
      <c r="D3">
        <v>1982</v>
      </c>
      <c r="E3">
        <v>1983</v>
      </c>
      <c r="F3">
        <v>1984</v>
      </c>
      <c r="G3">
        <v>1985</v>
      </c>
      <c r="H3">
        <v>1986</v>
      </c>
      <c r="I3">
        <v>1987</v>
      </c>
      <c r="J3">
        <v>1988</v>
      </c>
      <c r="K3">
        <v>1989</v>
      </c>
      <c r="L3">
        <v>1990</v>
      </c>
      <c r="M3">
        <v>1991</v>
      </c>
      <c r="N3">
        <v>1992</v>
      </c>
      <c r="O3">
        <v>1993</v>
      </c>
      <c r="P3">
        <v>1994</v>
      </c>
      <c r="Q3">
        <v>1995</v>
      </c>
      <c r="R3">
        <v>1996</v>
      </c>
      <c r="S3">
        <v>1997</v>
      </c>
      <c r="T3">
        <v>1998</v>
      </c>
      <c r="U3">
        <v>1999</v>
      </c>
      <c r="V3">
        <v>2000</v>
      </c>
      <c r="W3">
        <v>2001</v>
      </c>
      <c r="X3">
        <v>2002</v>
      </c>
      <c r="Y3">
        <v>2003</v>
      </c>
      <c r="Z3">
        <v>2004</v>
      </c>
      <c r="AA3">
        <v>2005</v>
      </c>
      <c r="AB3">
        <v>2006</v>
      </c>
      <c r="AC3">
        <v>2007</v>
      </c>
      <c r="AD3">
        <v>2008</v>
      </c>
      <c r="AE3">
        <v>2009</v>
      </c>
      <c r="AF3">
        <v>2010</v>
      </c>
      <c r="AG3">
        <v>2011</v>
      </c>
      <c r="AH3">
        <v>2012</v>
      </c>
      <c r="AI3">
        <v>2013</v>
      </c>
      <c r="AJ3">
        <v>2014</v>
      </c>
    </row>
    <row r="4" spans="1:36">
      <c r="A4" t="s">
        <v>872</v>
      </c>
    </row>
    <row r="5" spans="1:36">
      <c r="A5" t="s">
        <v>1009</v>
      </c>
      <c r="B5" t="s">
        <v>1010</v>
      </c>
      <c r="C5" t="s">
        <v>1011</v>
      </c>
      <c r="D5" t="s">
        <v>1012</v>
      </c>
      <c r="E5" t="s">
        <v>1013</v>
      </c>
      <c r="F5" t="s">
        <v>1014</v>
      </c>
      <c r="G5" t="s">
        <v>1015</v>
      </c>
      <c r="H5" t="s">
        <v>1016</v>
      </c>
      <c r="I5" t="s">
        <v>1017</v>
      </c>
      <c r="J5" t="s">
        <v>1018</v>
      </c>
      <c r="K5" t="s">
        <v>1019</v>
      </c>
      <c r="L5" t="s">
        <v>1020</v>
      </c>
      <c r="M5" t="s">
        <v>1021</v>
      </c>
      <c r="N5" t="s">
        <v>1022</v>
      </c>
      <c r="O5" t="s">
        <v>1023</v>
      </c>
      <c r="P5" t="s">
        <v>1024</v>
      </c>
      <c r="Q5" t="s">
        <v>1025</v>
      </c>
      <c r="R5" t="s">
        <v>1026</v>
      </c>
      <c r="S5" t="s">
        <v>1027</v>
      </c>
      <c r="T5" t="s">
        <v>1028</v>
      </c>
      <c r="U5" t="s">
        <v>1029</v>
      </c>
      <c r="V5" t="s">
        <v>1030</v>
      </c>
      <c r="W5" t="s">
        <v>1031</v>
      </c>
      <c r="X5" t="s">
        <v>1032</v>
      </c>
      <c r="Y5">
        <v>126954</v>
      </c>
      <c r="Z5">
        <v>132710</v>
      </c>
      <c r="AA5">
        <v>128393</v>
      </c>
      <c r="AB5">
        <v>135793</v>
      </c>
      <c r="AC5">
        <v>137141</v>
      </c>
      <c r="AD5">
        <v>130407</v>
      </c>
      <c r="AE5">
        <v>90408</v>
      </c>
      <c r="AF5">
        <v>113697</v>
      </c>
      <c r="AG5">
        <v>117695</v>
      </c>
      <c r="AH5">
        <v>112737</v>
      </c>
      <c r="AI5">
        <v>111206</v>
      </c>
      <c r="AJ5">
        <v>112431</v>
      </c>
    </row>
    <row r="6" spans="1:36">
      <c r="A6" t="s">
        <v>1033</v>
      </c>
      <c r="B6" t="s">
        <v>1034</v>
      </c>
      <c r="C6" t="s">
        <v>1035</v>
      </c>
      <c r="D6" t="s">
        <v>1036</v>
      </c>
      <c r="E6" t="s">
        <v>1037</v>
      </c>
      <c r="F6" t="s">
        <v>1038</v>
      </c>
      <c r="G6" t="s">
        <v>1039</v>
      </c>
      <c r="H6" t="s">
        <v>1040</v>
      </c>
      <c r="I6" t="s">
        <v>1041</v>
      </c>
      <c r="J6" t="s">
        <v>1042</v>
      </c>
      <c r="K6" t="s">
        <v>1043</v>
      </c>
      <c r="L6" t="s">
        <v>1044</v>
      </c>
      <c r="M6" t="s">
        <v>1045</v>
      </c>
      <c r="N6" t="s">
        <v>1046</v>
      </c>
      <c r="O6" t="s">
        <v>1047</v>
      </c>
      <c r="P6" t="s">
        <v>1048</v>
      </c>
      <c r="Q6" t="s">
        <v>1049</v>
      </c>
      <c r="R6" t="s">
        <v>1050</v>
      </c>
      <c r="S6" t="s">
        <v>1051</v>
      </c>
      <c r="T6" t="s">
        <v>1052</v>
      </c>
      <c r="U6" t="s">
        <v>1053</v>
      </c>
      <c r="V6" t="s">
        <v>1054</v>
      </c>
      <c r="W6" t="s">
        <v>1055</v>
      </c>
      <c r="X6" t="s">
        <v>1056</v>
      </c>
      <c r="Y6">
        <v>144240</v>
      </c>
      <c r="Z6">
        <v>151776</v>
      </c>
      <c r="AA6">
        <v>147627</v>
      </c>
      <c r="AB6">
        <v>155903</v>
      </c>
      <c r="AC6">
        <v>157993</v>
      </c>
      <c r="AD6">
        <v>151064</v>
      </c>
      <c r="AE6">
        <v>106380</v>
      </c>
      <c r="AF6">
        <v>131582</v>
      </c>
      <c r="AG6">
        <v>135142</v>
      </c>
      <c r="AH6">
        <v>128336</v>
      </c>
      <c r="AI6">
        <v>127508</v>
      </c>
      <c r="AJ6">
        <v>128749</v>
      </c>
    </row>
    <row r="7" spans="1:36">
      <c r="A7" t="s">
        <v>1057</v>
      </c>
      <c r="B7" t="s">
        <v>1058</v>
      </c>
      <c r="C7" t="s">
        <v>1059</v>
      </c>
      <c r="D7" t="s">
        <v>1060</v>
      </c>
      <c r="E7" t="s">
        <v>1061</v>
      </c>
      <c r="F7" t="s">
        <v>1062</v>
      </c>
      <c r="G7" t="s">
        <v>1063</v>
      </c>
      <c r="H7" t="s">
        <v>1064</v>
      </c>
      <c r="I7" t="s">
        <v>1065</v>
      </c>
      <c r="J7" t="s">
        <v>1066</v>
      </c>
      <c r="K7" t="s">
        <v>1067</v>
      </c>
      <c r="L7" t="s">
        <v>1068</v>
      </c>
      <c r="M7" t="s">
        <v>1069</v>
      </c>
      <c r="N7" t="s">
        <v>1070</v>
      </c>
      <c r="O7" t="s">
        <v>1071</v>
      </c>
      <c r="P7" t="s">
        <v>1072</v>
      </c>
      <c r="Q7" t="s">
        <v>1073</v>
      </c>
      <c r="R7" t="s">
        <v>1074</v>
      </c>
      <c r="S7" t="s">
        <v>1075</v>
      </c>
      <c r="T7" t="s">
        <v>1076</v>
      </c>
      <c r="U7" t="s">
        <v>1077</v>
      </c>
      <c r="V7" t="s">
        <v>1078</v>
      </c>
      <c r="W7" t="s">
        <v>1079</v>
      </c>
      <c r="X7" t="s">
        <v>1080</v>
      </c>
      <c r="Y7">
        <v>160975</v>
      </c>
      <c r="Z7">
        <v>169117</v>
      </c>
      <c r="AA7">
        <v>165120</v>
      </c>
      <c r="AB7">
        <v>173552</v>
      </c>
      <c r="AC7">
        <v>175674</v>
      </c>
      <c r="AD7">
        <v>168273</v>
      </c>
      <c r="AE7">
        <v>117912</v>
      </c>
      <c r="AF7">
        <v>147663</v>
      </c>
      <c r="AG7">
        <v>151472</v>
      </c>
      <c r="AH7">
        <v>143843</v>
      </c>
      <c r="AI7">
        <v>143381</v>
      </c>
      <c r="AJ7">
        <v>144972</v>
      </c>
    </row>
    <row r="8" spans="1:36">
      <c r="A8" t="s">
        <v>1081</v>
      </c>
      <c r="B8" t="s">
        <v>1082</v>
      </c>
      <c r="C8" t="s">
        <v>1083</v>
      </c>
      <c r="D8" t="s">
        <v>1084</v>
      </c>
      <c r="E8" t="s">
        <v>1085</v>
      </c>
      <c r="F8" t="s">
        <v>1086</v>
      </c>
      <c r="G8" t="s">
        <v>1087</v>
      </c>
      <c r="H8" t="s">
        <v>1088</v>
      </c>
      <c r="I8" t="s">
        <v>1089</v>
      </c>
      <c r="J8" t="s">
        <v>1090</v>
      </c>
      <c r="K8" t="s">
        <v>1091</v>
      </c>
      <c r="L8" t="s">
        <v>1092</v>
      </c>
      <c r="M8" t="s">
        <v>1093</v>
      </c>
      <c r="N8" t="s">
        <v>1094</v>
      </c>
      <c r="O8" t="s">
        <v>1095</v>
      </c>
      <c r="P8" t="s">
        <v>1096</v>
      </c>
      <c r="Q8" t="s">
        <v>1097</v>
      </c>
      <c r="R8" t="s">
        <v>1098</v>
      </c>
      <c r="S8" t="s">
        <v>1099</v>
      </c>
      <c r="T8" t="s">
        <v>1100</v>
      </c>
      <c r="U8" t="s">
        <v>1101</v>
      </c>
      <c r="V8" t="s">
        <v>1102</v>
      </c>
      <c r="W8" t="s">
        <v>1103</v>
      </c>
      <c r="X8" t="s">
        <v>1104</v>
      </c>
      <c r="Y8">
        <v>184504</v>
      </c>
      <c r="Z8">
        <v>194376</v>
      </c>
      <c r="AA8">
        <v>187359</v>
      </c>
      <c r="AB8">
        <v>198916</v>
      </c>
      <c r="AC8">
        <v>202015</v>
      </c>
      <c r="AD8">
        <v>192251</v>
      </c>
      <c r="AE8">
        <v>135906</v>
      </c>
      <c r="AF8">
        <v>168358</v>
      </c>
      <c r="AG8">
        <v>173033</v>
      </c>
      <c r="AH8">
        <v>164663</v>
      </c>
      <c r="AI8">
        <v>162713</v>
      </c>
      <c r="AJ8">
        <v>165363</v>
      </c>
    </row>
    <row r="9" spans="1:36">
      <c r="A9" t="s">
        <v>1105</v>
      </c>
      <c r="B9" t="s">
        <v>1106</v>
      </c>
      <c r="C9" t="s">
        <v>1107</v>
      </c>
      <c r="D9" t="s">
        <v>1108</v>
      </c>
      <c r="E9" t="s">
        <v>1109</v>
      </c>
      <c r="F9" t="s">
        <v>1110</v>
      </c>
      <c r="G9" t="s">
        <v>1111</v>
      </c>
      <c r="H9" t="s">
        <v>1112</v>
      </c>
      <c r="I9" t="s">
        <v>1113</v>
      </c>
      <c r="J9" t="s">
        <v>1114</v>
      </c>
      <c r="K9" t="s">
        <v>1115</v>
      </c>
      <c r="L9" t="s">
        <v>1116</v>
      </c>
      <c r="M9" t="s">
        <v>1117</v>
      </c>
      <c r="N9" t="s">
        <v>1118</v>
      </c>
      <c r="O9" t="s">
        <v>1119</v>
      </c>
      <c r="P9" t="s">
        <v>1120</v>
      </c>
      <c r="Q9" t="s">
        <v>1121</v>
      </c>
      <c r="R9" t="s">
        <v>1122</v>
      </c>
      <c r="S9" t="s">
        <v>1123</v>
      </c>
      <c r="T9" t="s">
        <v>1124</v>
      </c>
      <c r="U9" t="s">
        <v>1125</v>
      </c>
      <c r="V9" t="s">
        <v>1126</v>
      </c>
      <c r="W9" t="s">
        <v>1127</v>
      </c>
      <c r="X9" t="s">
        <v>1128</v>
      </c>
      <c r="Y9">
        <v>192552</v>
      </c>
      <c r="Z9">
        <v>202610</v>
      </c>
      <c r="AA9">
        <v>195681</v>
      </c>
      <c r="AB9">
        <v>207386</v>
      </c>
      <c r="AC9">
        <v>210260</v>
      </c>
      <c r="AD9">
        <v>198705</v>
      </c>
      <c r="AE9">
        <v>139436</v>
      </c>
      <c r="AF9">
        <v>172911</v>
      </c>
      <c r="AG9">
        <v>177791</v>
      </c>
      <c r="AH9">
        <v>168589</v>
      </c>
      <c r="AI9">
        <v>166356</v>
      </c>
      <c r="AJ9">
        <v>169301</v>
      </c>
    </row>
    <row r="10" spans="1:36">
      <c r="A10" t="s">
        <v>1129</v>
      </c>
      <c r="N10" t="s">
        <v>1130</v>
      </c>
      <c r="O10" t="s">
        <v>1131</v>
      </c>
      <c r="P10" t="s">
        <v>1132</v>
      </c>
      <c r="Q10" t="s">
        <v>1133</v>
      </c>
      <c r="R10" t="s">
        <v>1134</v>
      </c>
      <c r="S10" t="s">
        <v>1135</v>
      </c>
      <c r="T10" t="s">
        <v>1136</v>
      </c>
      <c r="U10" t="s">
        <v>1137</v>
      </c>
      <c r="V10" t="s">
        <v>1138</v>
      </c>
      <c r="W10" t="s">
        <v>1139</v>
      </c>
      <c r="X10" t="s">
        <v>1140</v>
      </c>
      <c r="Y10">
        <v>106506</v>
      </c>
      <c r="Z10">
        <v>113363</v>
      </c>
      <c r="AA10">
        <v>113239</v>
      </c>
      <c r="AB10">
        <v>119908</v>
      </c>
      <c r="AC10">
        <v>124169</v>
      </c>
      <c r="AD10">
        <v>114345</v>
      </c>
      <c r="AE10">
        <v>97691</v>
      </c>
      <c r="AF10">
        <v>108200</v>
      </c>
      <c r="AG10">
        <v>112663</v>
      </c>
      <c r="AH10">
        <v>110739</v>
      </c>
      <c r="AI10">
        <v>108408</v>
      </c>
      <c r="AJ10">
        <v>106079</v>
      </c>
    </row>
    <row r="11" spans="1:36">
      <c r="A11" t="s">
        <v>1141</v>
      </c>
      <c r="B11" t="s">
        <v>1142</v>
      </c>
      <c r="C11" t="s">
        <v>1143</v>
      </c>
      <c r="D11" t="s">
        <v>1144</v>
      </c>
      <c r="E11" t="s">
        <v>1145</v>
      </c>
      <c r="F11" t="s">
        <v>1146</v>
      </c>
      <c r="G11" t="s">
        <v>1147</v>
      </c>
      <c r="H11" t="s">
        <v>1148</v>
      </c>
      <c r="I11" t="s">
        <v>1149</v>
      </c>
      <c r="J11" t="s">
        <v>1150</v>
      </c>
      <c r="K11" t="s">
        <v>1151</v>
      </c>
      <c r="L11" t="s">
        <v>1152</v>
      </c>
      <c r="M11" t="s">
        <v>1153</v>
      </c>
      <c r="N11" t="s">
        <v>1154</v>
      </c>
      <c r="O11" t="s">
        <v>1155</v>
      </c>
      <c r="P11" t="s">
        <v>1156</v>
      </c>
      <c r="Q11" t="s">
        <v>1157</v>
      </c>
      <c r="R11" t="s">
        <v>1158</v>
      </c>
      <c r="S11" t="s">
        <v>1159</v>
      </c>
      <c r="T11" t="s">
        <v>1160</v>
      </c>
      <c r="U11" t="s">
        <v>1161</v>
      </c>
      <c r="V11" t="s">
        <v>1162</v>
      </c>
      <c r="W11" t="s">
        <v>1163</v>
      </c>
      <c r="X11" t="s">
        <v>1164</v>
      </c>
      <c r="Y11">
        <v>107027</v>
      </c>
      <c r="Z11">
        <v>114026</v>
      </c>
      <c r="AA11">
        <v>113927</v>
      </c>
      <c r="AB11">
        <v>120598</v>
      </c>
      <c r="AC11">
        <v>124865</v>
      </c>
      <c r="AD11">
        <v>114980</v>
      </c>
      <c r="AE11">
        <v>98383</v>
      </c>
      <c r="AF11">
        <v>108855</v>
      </c>
      <c r="AG11">
        <v>113231</v>
      </c>
      <c r="AH11">
        <v>111544</v>
      </c>
      <c r="AI11">
        <v>108607</v>
      </c>
      <c r="AJ11">
        <v>106079</v>
      </c>
    </row>
    <row r="12" spans="1:36">
      <c r="A12" t="s">
        <v>0</v>
      </c>
      <c r="B12" t="s">
        <v>1165</v>
      </c>
      <c r="C12" t="s">
        <v>1166</v>
      </c>
      <c r="D12" t="s">
        <v>1167</v>
      </c>
      <c r="E12" t="s">
        <v>1168</v>
      </c>
      <c r="F12" t="s">
        <v>1169</v>
      </c>
      <c r="G12" t="s">
        <v>1170</v>
      </c>
      <c r="H12" t="s">
        <v>1171</v>
      </c>
      <c r="I12" t="s">
        <v>1172</v>
      </c>
      <c r="J12" t="s">
        <v>1173</v>
      </c>
      <c r="K12" t="s">
        <v>1174</v>
      </c>
      <c r="L12" t="s">
        <v>1175</v>
      </c>
      <c r="M12" t="s">
        <v>1176</v>
      </c>
      <c r="N12" t="s">
        <v>1177</v>
      </c>
      <c r="O12" t="s">
        <v>1178</v>
      </c>
      <c r="P12" t="s">
        <v>1179</v>
      </c>
      <c r="Q12" t="s">
        <v>1180</v>
      </c>
      <c r="R12" t="s">
        <v>1181</v>
      </c>
      <c r="S12" t="s">
        <v>1182</v>
      </c>
      <c r="T12" t="s">
        <v>1183</v>
      </c>
      <c r="U12" t="s">
        <v>1184</v>
      </c>
      <c r="V12" t="s">
        <v>1185</v>
      </c>
      <c r="W12" t="s">
        <v>1186</v>
      </c>
      <c r="X12" t="s">
        <v>1187</v>
      </c>
      <c r="Y12">
        <v>126161</v>
      </c>
      <c r="Z12">
        <v>134021</v>
      </c>
      <c r="AA12">
        <v>127631</v>
      </c>
      <c r="AB12">
        <v>131421</v>
      </c>
      <c r="AC12">
        <v>132618</v>
      </c>
      <c r="AD12">
        <v>125138</v>
      </c>
      <c r="AE12">
        <v>83772</v>
      </c>
      <c r="AF12">
        <v>111562</v>
      </c>
      <c r="AG12">
        <v>118675</v>
      </c>
      <c r="AH12">
        <v>121586</v>
      </c>
      <c r="AI12">
        <v>118978</v>
      </c>
      <c r="AJ12">
        <v>121159</v>
      </c>
    </row>
    <row r="13" spans="1:36">
      <c r="A13" t="s">
        <v>1188</v>
      </c>
      <c r="B13" t="s">
        <v>1189</v>
      </c>
      <c r="C13" t="s">
        <v>1190</v>
      </c>
      <c r="D13" t="s">
        <v>1191</v>
      </c>
      <c r="E13" t="s">
        <v>1192</v>
      </c>
      <c r="F13" t="s">
        <v>1193</v>
      </c>
      <c r="G13" t="s">
        <v>1194</v>
      </c>
      <c r="H13" t="s">
        <v>1195</v>
      </c>
      <c r="I13" t="s">
        <v>1196</v>
      </c>
      <c r="J13" t="s">
        <v>1197</v>
      </c>
      <c r="K13" t="s">
        <v>1198</v>
      </c>
      <c r="L13" t="s">
        <v>1199</v>
      </c>
      <c r="M13" t="s">
        <v>1200</v>
      </c>
      <c r="N13" t="s">
        <v>1201</v>
      </c>
      <c r="O13" t="s">
        <v>1202</v>
      </c>
      <c r="P13" t="s">
        <v>1203</v>
      </c>
      <c r="Q13" t="s">
        <v>1204</v>
      </c>
      <c r="R13" t="s">
        <v>1205</v>
      </c>
      <c r="S13" t="s">
        <v>1206</v>
      </c>
      <c r="T13" t="s">
        <v>1207</v>
      </c>
      <c r="U13" t="s">
        <v>1208</v>
      </c>
      <c r="V13" t="s">
        <v>1209</v>
      </c>
      <c r="W13" t="s">
        <v>1210</v>
      </c>
      <c r="X13" t="s">
        <v>1211</v>
      </c>
      <c r="Y13">
        <v>43047</v>
      </c>
      <c r="Z13">
        <v>45951</v>
      </c>
      <c r="AA13">
        <v>45485</v>
      </c>
      <c r="AB13">
        <v>45269</v>
      </c>
      <c r="AC13">
        <v>48232</v>
      </c>
      <c r="AD13">
        <v>47490</v>
      </c>
      <c r="AE13">
        <v>37776</v>
      </c>
      <c r="AF13">
        <v>43888</v>
      </c>
      <c r="AG13">
        <v>48165</v>
      </c>
      <c r="AH13">
        <v>46379</v>
      </c>
      <c r="AI13">
        <v>45822</v>
      </c>
      <c r="AJ13">
        <v>45043</v>
      </c>
    </row>
    <row r="14" spans="1:36">
      <c r="A14" t="s">
        <v>1212</v>
      </c>
      <c r="B14" t="s">
        <v>1213</v>
      </c>
      <c r="C14" t="s">
        <v>1214</v>
      </c>
      <c r="D14" t="s">
        <v>1215</v>
      </c>
      <c r="E14" t="s">
        <v>1216</v>
      </c>
      <c r="F14" t="s">
        <v>1217</v>
      </c>
      <c r="G14" t="s">
        <v>1218</v>
      </c>
      <c r="H14" t="s">
        <v>1219</v>
      </c>
      <c r="I14" t="s">
        <v>1220</v>
      </c>
      <c r="J14" t="s">
        <v>1221</v>
      </c>
      <c r="K14" t="s">
        <v>1222</v>
      </c>
      <c r="L14" t="s">
        <v>1223</v>
      </c>
      <c r="M14" t="s">
        <v>1224</v>
      </c>
      <c r="N14" t="s">
        <v>1225</v>
      </c>
      <c r="O14" t="s">
        <v>1226</v>
      </c>
      <c r="P14" t="s">
        <v>1227</v>
      </c>
      <c r="Q14" t="s">
        <v>1228</v>
      </c>
      <c r="R14" t="s">
        <v>1229</v>
      </c>
      <c r="S14" t="s">
        <v>1230</v>
      </c>
      <c r="T14" t="s">
        <v>1231</v>
      </c>
      <c r="U14" t="s">
        <v>1232</v>
      </c>
      <c r="V14" t="s">
        <v>1233</v>
      </c>
      <c r="W14" t="s">
        <v>1234</v>
      </c>
      <c r="X14" t="s">
        <v>1235</v>
      </c>
      <c r="Y14">
        <v>16289</v>
      </c>
      <c r="Z14">
        <v>16706</v>
      </c>
      <c r="AA14">
        <v>17955</v>
      </c>
      <c r="AB14">
        <v>18695</v>
      </c>
      <c r="AC14">
        <v>18675</v>
      </c>
      <c r="AD14">
        <v>16970</v>
      </c>
      <c r="AE14">
        <v>15400</v>
      </c>
      <c r="AF14">
        <v>16624</v>
      </c>
      <c r="AG14">
        <v>15696</v>
      </c>
      <c r="AH14">
        <v>15337</v>
      </c>
      <c r="AI14">
        <v>15963</v>
      </c>
      <c r="AJ14">
        <v>15022</v>
      </c>
    </row>
    <row r="15" spans="1:36">
      <c r="A15" t="s">
        <v>1236</v>
      </c>
      <c r="B15" t="s">
        <v>1237</v>
      </c>
      <c r="C15" t="s">
        <v>1238</v>
      </c>
      <c r="D15" t="s">
        <v>1239</v>
      </c>
      <c r="E15" t="s">
        <v>1240</v>
      </c>
      <c r="F15" t="s">
        <v>1241</v>
      </c>
      <c r="G15" t="s">
        <v>1242</v>
      </c>
      <c r="H15" t="s">
        <v>1243</v>
      </c>
      <c r="I15" t="s">
        <v>1244</v>
      </c>
      <c r="J15" t="s">
        <v>1245</v>
      </c>
      <c r="K15" t="s">
        <v>1246</v>
      </c>
      <c r="L15" t="s">
        <v>1247</v>
      </c>
      <c r="M15" t="s">
        <v>1248</v>
      </c>
      <c r="N15" t="s">
        <v>1249</v>
      </c>
      <c r="O15" t="s">
        <v>1250</v>
      </c>
      <c r="P15" t="s">
        <v>1251</v>
      </c>
      <c r="Q15" t="s">
        <v>1252</v>
      </c>
      <c r="R15" t="s">
        <v>1253</v>
      </c>
      <c r="S15" t="s">
        <v>1254</v>
      </c>
      <c r="T15" t="s">
        <v>1255</v>
      </c>
      <c r="U15" t="s">
        <v>1256</v>
      </c>
      <c r="V15" t="s">
        <v>1257</v>
      </c>
      <c r="W15" t="s">
        <v>1258</v>
      </c>
      <c r="X15" t="s">
        <v>1259</v>
      </c>
      <c r="Y15">
        <v>13443</v>
      </c>
      <c r="Z15">
        <v>14253</v>
      </c>
      <c r="AA15">
        <v>15257</v>
      </c>
      <c r="AB15">
        <v>15376</v>
      </c>
      <c r="AC15">
        <v>16452</v>
      </c>
      <c r="AD15">
        <v>16646</v>
      </c>
      <c r="AE15">
        <v>17766</v>
      </c>
      <c r="AF15">
        <v>20000</v>
      </c>
      <c r="AG15">
        <v>23230</v>
      </c>
      <c r="AH15">
        <v>24979</v>
      </c>
      <c r="AI15">
        <v>26967</v>
      </c>
      <c r="AJ15">
        <v>29986</v>
      </c>
    </row>
    <row r="16" spans="1:36">
      <c r="A16" t="s">
        <v>1260</v>
      </c>
      <c r="B16" t="s">
        <v>1261</v>
      </c>
      <c r="C16" t="s">
        <v>1262</v>
      </c>
      <c r="D16" t="s">
        <v>1263</v>
      </c>
      <c r="E16" t="s">
        <v>1264</v>
      </c>
      <c r="F16" t="s">
        <v>1265</v>
      </c>
      <c r="G16" t="s">
        <v>1266</v>
      </c>
      <c r="H16" t="s">
        <v>1267</v>
      </c>
      <c r="I16" t="s">
        <v>1268</v>
      </c>
      <c r="J16" t="s">
        <v>1269</v>
      </c>
      <c r="K16" t="s">
        <v>1270</v>
      </c>
      <c r="L16" t="s">
        <v>1271</v>
      </c>
      <c r="M16" t="s">
        <v>1272</v>
      </c>
      <c r="N16" t="s">
        <v>1273</v>
      </c>
      <c r="O16" t="s">
        <v>1274</v>
      </c>
      <c r="P16" t="s">
        <v>1275</v>
      </c>
      <c r="Q16" t="s">
        <v>1276</v>
      </c>
      <c r="R16" t="s">
        <v>1277</v>
      </c>
      <c r="S16" t="s">
        <v>1278</v>
      </c>
      <c r="T16" t="s">
        <v>1279</v>
      </c>
      <c r="U16" t="s">
        <v>1280</v>
      </c>
      <c r="V16" t="s">
        <v>1281</v>
      </c>
      <c r="W16" t="s">
        <v>1282</v>
      </c>
      <c r="X16" t="s">
        <v>1283</v>
      </c>
      <c r="Y16">
        <v>451814</v>
      </c>
      <c r="Z16">
        <v>511807</v>
      </c>
      <c r="AA16">
        <v>607829</v>
      </c>
      <c r="AB16">
        <v>683918</v>
      </c>
      <c r="AC16">
        <v>767169</v>
      </c>
      <c r="AD16">
        <v>792514</v>
      </c>
      <c r="AE16">
        <v>817880</v>
      </c>
      <c r="AF16">
        <v>926598</v>
      </c>
      <c r="AG16">
        <v>1002705</v>
      </c>
      <c r="AH16">
        <v>1032606</v>
      </c>
      <c r="AI16">
        <v>1129234</v>
      </c>
      <c r="AJ16">
        <v>1145181</v>
      </c>
    </row>
    <row r="17" spans="1:36">
      <c r="A17" t="s">
        <v>1284</v>
      </c>
      <c r="B17" t="s">
        <v>1285</v>
      </c>
      <c r="C17" t="s">
        <v>1286</v>
      </c>
      <c r="D17" t="s">
        <v>1287</v>
      </c>
      <c r="E17" t="s">
        <v>1288</v>
      </c>
      <c r="F17" t="s">
        <v>1289</v>
      </c>
      <c r="G17" t="s">
        <v>1290</v>
      </c>
      <c r="H17" t="s">
        <v>1291</v>
      </c>
      <c r="I17" t="s">
        <v>1292</v>
      </c>
      <c r="J17" t="s">
        <v>1293</v>
      </c>
      <c r="K17" t="s">
        <v>1294</v>
      </c>
      <c r="L17" t="s">
        <v>1295</v>
      </c>
      <c r="M17" t="s">
        <v>1296</v>
      </c>
      <c r="N17" t="s">
        <v>1297</v>
      </c>
      <c r="O17" t="s">
        <v>1298</v>
      </c>
      <c r="P17" t="s">
        <v>1299</v>
      </c>
      <c r="Q17" t="s">
        <v>1300</v>
      </c>
      <c r="R17" t="s">
        <v>1301</v>
      </c>
      <c r="S17" t="s">
        <v>1302</v>
      </c>
      <c r="T17" t="s">
        <v>1303</v>
      </c>
      <c r="U17" t="s">
        <v>1304</v>
      </c>
      <c r="V17" t="s">
        <v>1305</v>
      </c>
      <c r="W17" t="s">
        <v>1306</v>
      </c>
      <c r="X17" t="s">
        <v>1307</v>
      </c>
      <c r="Y17">
        <v>748716</v>
      </c>
      <c r="Z17">
        <v>789820</v>
      </c>
      <c r="AA17">
        <v>792185</v>
      </c>
      <c r="AB17">
        <v>829075</v>
      </c>
      <c r="AC17">
        <v>858395</v>
      </c>
      <c r="AD17">
        <v>831090</v>
      </c>
      <c r="AE17">
        <v>661684</v>
      </c>
      <c r="AF17">
        <v>794690</v>
      </c>
      <c r="AG17">
        <v>836035</v>
      </c>
      <c r="AH17">
        <v>829092</v>
      </c>
      <c r="AI17">
        <v>828355</v>
      </c>
      <c r="AJ17">
        <v>847447</v>
      </c>
    </row>
    <row r="18" spans="1:36">
      <c r="A18" t="s">
        <v>985</v>
      </c>
      <c r="B18">
        <v>716401</v>
      </c>
      <c r="C18">
        <v>707229</v>
      </c>
      <c r="D18">
        <v>645555</v>
      </c>
      <c r="E18">
        <v>663747</v>
      </c>
      <c r="F18">
        <v>710246</v>
      </c>
      <c r="G18">
        <v>718903</v>
      </c>
      <c r="H18">
        <v>713980</v>
      </c>
      <c r="I18">
        <v>735503</v>
      </c>
      <c r="J18">
        <v>780102</v>
      </c>
      <c r="K18">
        <v>785939</v>
      </c>
      <c r="L18">
        <v>770429</v>
      </c>
      <c r="M18">
        <v>733592</v>
      </c>
      <c r="N18">
        <v>719797</v>
      </c>
      <c r="O18">
        <v>727569</v>
      </c>
      <c r="P18">
        <v>725106</v>
      </c>
      <c r="Q18">
        <v>753187</v>
      </c>
      <c r="R18">
        <v>750990</v>
      </c>
      <c r="S18">
        <v>799854</v>
      </c>
      <c r="T18">
        <v>778513</v>
      </c>
      <c r="U18">
        <v>790210</v>
      </c>
      <c r="V18">
        <v>850156</v>
      </c>
      <c r="W18">
        <v>852173</v>
      </c>
      <c r="X18">
        <v>905155</v>
      </c>
      <c r="Y18">
        <v>971052</v>
      </c>
      <c r="Z18">
        <v>1062618</v>
      </c>
      <c r="AA18">
        <v>1147975</v>
      </c>
      <c r="AB18">
        <v>1250098</v>
      </c>
      <c r="AC18">
        <v>1348108</v>
      </c>
      <c r="AD18">
        <v>1343429</v>
      </c>
      <c r="AE18">
        <v>1238755</v>
      </c>
      <c r="AF18">
        <v>1433433</v>
      </c>
      <c r="AG18">
        <v>1538003</v>
      </c>
      <c r="AH18">
        <v>1560131</v>
      </c>
      <c r="AI18">
        <v>1650354</v>
      </c>
      <c r="AJ18">
        <v>1670145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O14"/>
  <sheetViews>
    <sheetView workbookViewId="0">
      <selection activeCell="C19" sqref="C19"/>
    </sheetView>
  </sheetViews>
  <sheetFormatPr defaultRowHeight="16.5"/>
  <sheetData>
    <row r="2" spans="1:15" ht="17.25" thickBot="1">
      <c r="B2" s="21" t="s">
        <v>53</v>
      </c>
      <c r="C2" s="21" t="s">
        <v>54</v>
      </c>
    </row>
    <row r="3" spans="1:15">
      <c r="A3" t="s">
        <v>0</v>
      </c>
      <c r="B3" s="22">
        <v>33</v>
      </c>
      <c r="C3" s="22">
        <v>265</v>
      </c>
      <c r="M3" s="20"/>
      <c r="N3" s="20" t="s">
        <v>51</v>
      </c>
      <c r="O3" s="20" t="s">
        <v>52</v>
      </c>
    </row>
    <row r="4" spans="1:15">
      <c r="A4" t="s">
        <v>42</v>
      </c>
      <c r="B4" s="22">
        <v>26.9</v>
      </c>
      <c r="C4" s="22">
        <v>185.6</v>
      </c>
      <c r="M4" s="18" t="s">
        <v>51</v>
      </c>
      <c r="N4" s="18">
        <v>1</v>
      </c>
      <c r="O4" s="18"/>
    </row>
    <row r="5" spans="1:15" ht="17.25" thickBot="1">
      <c r="A5" t="s">
        <v>43</v>
      </c>
      <c r="B5" s="22">
        <v>6</v>
      </c>
      <c r="C5" s="22">
        <v>42.1</v>
      </c>
      <c r="M5" s="19" t="s">
        <v>52</v>
      </c>
      <c r="N5" s="19">
        <v>0.82645781121630701</v>
      </c>
      <c r="O5" s="19">
        <v>1</v>
      </c>
    </row>
    <row r="6" spans="1:15">
      <c r="A6" t="s">
        <v>44</v>
      </c>
      <c r="B6" s="22">
        <v>4.2</v>
      </c>
      <c r="C6" s="22">
        <v>36.799999999999997</v>
      </c>
    </row>
    <row r="7" spans="1:15">
      <c r="A7" t="s">
        <v>41</v>
      </c>
      <c r="B7" s="22">
        <v>26.8</v>
      </c>
      <c r="C7" s="22">
        <v>245.8</v>
      </c>
    </row>
    <row r="8" spans="1:15">
      <c r="A8" t="s">
        <v>45</v>
      </c>
      <c r="B8" s="22">
        <v>1.9</v>
      </c>
      <c r="C8" s="22">
        <v>9.6999999999999993</v>
      </c>
    </row>
    <row r="9" spans="1:15">
      <c r="A9" t="s">
        <v>46</v>
      </c>
      <c r="B9" s="22">
        <v>26.5</v>
      </c>
      <c r="C9" s="22">
        <v>138.69999999999999</v>
      </c>
    </row>
    <row r="10" spans="1:15">
      <c r="A10" t="s">
        <v>47</v>
      </c>
      <c r="B10" s="22">
        <v>5</v>
      </c>
      <c r="C10" s="22">
        <v>101.2</v>
      </c>
    </row>
    <row r="11" spans="1:15">
      <c r="A11" t="s">
        <v>21</v>
      </c>
      <c r="B11" s="22">
        <v>32.1</v>
      </c>
      <c r="C11" s="22">
        <v>140.69999999999999</v>
      </c>
    </row>
    <row r="12" spans="1:15">
      <c r="A12" t="s">
        <v>48</v>
      </c>
      <c r="B12" s="22">
        <v>31.3</v>
      </c>
      <c r="C12" s="22">
        <v>129.19999999999999</v>
      </c>
    </row>
    <row r="13" spans="1:15">
      <c r="A13" t="s">
        <v>49</v>
      </c>
      <c r="B13" s="22">
        <v>18.2</v>
      </c>
      <c r="C13" s="22">
        <v>191.1</v>
      </c>
    </row>
    <row r="14" spans="1:15">
      <c r="A14" t="s">
        <v>50</v>
      </c>
      <c r="B14" s="22">
        <v>1.1000000000000001</v>
      </c>
      <c r="C14" s="22">
        <v>18.7</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18"/>
  <sheetViews>
    <sheetView workbookViewId="0">
      <selection activeCell="G21" sqref="G21"/>
    </sheetView>
  </sheetViews>
  <sheetFormatPr defaultRowHeight="16.5"/>
  <cols>
    <col min="1" max="1" width="18.375" bestFit="1" customWidth="1"/>
  </cols>
  <sheetData>
    <row r="1" spans="1:36">
      <c r="A1" t="s">
        <v>1308</v>
      </c>
    </row>
    <row r="3" spans="1:36">
      <c r="A3" t="s">
        <v>1008</v>
      </c>
      <c r="B3">
        <v>1980</v>
      </c>
      <c r="C3">
        <v>1981</v>
      </c>
      <c r="D3">
        <v>1982</v>
      </c>
      <c r="E3">
        <v>1983</v>
      </c>
      <c r="F3">
        <v>1984</v>
      </c>
      <c r="G3">
        <v>1985</v>
      </c>
      <c r="H3">
        <v>1986</v>
      </c>
      <c r="I3">
        <v>1987</v>
      </c>
      <c r="J3">
        <v>1988</v>
      </c>
      <c r="K3">
        <v>1989</v>
      </c>
      <c r="L3">
        <v>1990</v>
      </c>
      <c r="M3">
        <v>1991</v>
      </c>
      <c r="N3">
        <v>1992</v>
      </c>
      <c r="O3">
        <v>1993</v>
      </c>
      <c r="P3">
        <v>1994</v>
      </c>
      <c r="Q3">
        <v>1995</v>
      </c>
      <c r="R3">
        <v>1996</v>
      </c>
      <c r="S3">
        <v>1997</v>
      </c>
      <c r="T3">
        <v>1998</v>
      </c>
      <c r="U3">
        <v>1999</v>
      </c>
      <c r="V3">
        <v>2000</v>
      </c>
      <c r="W3">
        <v>2001</v>
      </c>
      <c r="X3">
        <v>2002</v>
      </c>
      <c r="Y3">
        <v>2003</v>
      </c>
      <c r="Z3">
        <v>2004</v>
      </c>
      <c r="AA3">
        <v>2005</v>
      </c>
      <c r="AB3">
        <v>2006</v>
      </c>
      <c r="AC3">
        <v>2007</v>
      </c>
      <c r="AD3">
        <v>2008</v>
      </c>
      <c r="AE3">
        <v>2009</v>
      </c>
      <c r="AF3">
        <v>2010</v>
      </c>
      <c r="AG3">
        <v>2011</v>
      </c>
      <c r="AH3">
        <v>2012</v>
      </c>
      <c r="AI3">
        <v>2013</v>
      </c>
      <c r="AJ3">
        <v>2014</v>
      </c>
    </row>
    <row r="4" spans="1:36">
      <c r="A4" t="s">
        <v>872</v>
      </c>
    </row>
    <row r="5" spans="1:36">
      <c r="A5" t="s">
        <v>1009</v>
      </c>
      <c r="B5">
        <v>419</v>
      </c>
      <c r="C5">
        <v>484</v>
      </c>
      <c r="D5">
        <v>322</v>
      </c>
      <c r="E5">
        <v>70</v>
      </c>
      <c r="F5">
        <v>100</v>
      </c>
      <c r="G5">
        <v>100</v>
      </c>
      <c r="H5">
        <v>170</v>
      </c>
      <c r="I5">
        <v>200</v>
      </c>
      <c r="J5">
        <v>270</v>
      </c>
      <c r="K5">
        <v>353</v>
      </c>
      <c r="L5">
        <v>310</v>
      </c>
      <c r="M5">
        <v>260</v>
      </c>
      <c r="N5">
        <v>174</v>
      </c>
      <c r="O5">
        <v>182</v>
      </c>
      <c r="P5">
        <v>281</v>
      </c>
      <c r="Q5">
        <v>410</v>
      </c>
      <c r="R5">
        <v>370</v>
      </c>
      <c r="S5">
        <v>470</v>
      </c>
      <c r="T5">
        <v>450</v>
      </c>
      <c r="U5">
        <v>400</v>
      </c>
      <c r="V5">
        <v>455</v>
      </c>
      <c r="W5">
        <v>210</v>
      </c>
      <c r="X5">
        <v>540</v>
      </c>
      <c r="Y5">
        <v>590</v>
      </c>
      <c r="Z5">
        <v>607</v>
      </c>
      <c r="AA5">
        <v>431</v>
      </c>
      <c r="AB5">
        <v>583</v>
      </c>
      <c r="AC5">
        <v>587</v>
      </c>
      <c r="AD5">
        <v>518</v>
      </c>
      <c r="AE5">
        <v>389</v>
      </c>
      <c r="AF5">
        <v>448</v>
      </c>
      <c r="AG5">
        <v>380</v>
      </c>
      <c r="AH5">
        <v>555</v>
      </c>
      <c r="AI5">
        <v>498</v>
      </c>
      <c r="AJ5">
        <v>566</v>
      </c>
    </row>
    <row r="6" spans="1:36">
      <c r="A6" t="s">
        <v>1033</v>
      </c>
      <c r="B6">
        <v>419</v>
      </c>
      <c r="C6">
        <v>484</v>
      </c>
      <c r="D6">
        <v>322</v>
      </c>
      <c r="E6">
        <v>70</v>
      </c>
      <c r="F6">
        <v>100</v>
      </c>
      <c r="G6">
        <v>100</v>
      </c>
      <c r="H6">
        <v>170</v>
      </c>
      <c r="I6">
        <v>200</v>
      </c>
      <c r="J6">
        <v>270</v>
      </c>
      <c r="K6">
        <v>353</v>
      </c>
      <c r="L6">
        <v>310</v>
      </c>
      <c r="M6">
        <v>260</v>
      </c>
      <c r="N6">
        <v>174</v>
      </c>
      <c r="O6">
        <v>182</v>
      </c>
      <c r="P6">
        <v>281</v>
      </c>
      <c r="Q6">
        <v>410</v>
      </c>
      <c r="R6">
        <v>370</v>
      </c>
      <c r="S6">
        <v>470</v>
      </c>
      <c r="T6">
        <v>450</v>
      </c>
      <c r="U6">
        <v>400</v>
      </c>
      <c r="V6">
        <v>455</v>
      </c>
      <c r="W6">
        <v>210</v>
      </c>
      <c r="X6">
        <v>540</v>
      </c>
      <c r="Y6">
        <v>590</v>
      </c>
      <c r="Z6">
        <v>607</v>
      </c>
      <c r="AA6">
        <v>431</v>
      </c>
      <c r="AB6">
        <v>583</v>
      </c>
      <c r="AC6">
        <v>587</v>
      </c>
      <c r="AD6">
        <v>518</v>
      </c>
      <c r="AE6">
        <v>389</v>
      </c>
      <c r="AF6">
        <v>448</v>
      </c>
      <c r="AG6">
        <v>380</v>
      </c>
      <c r="AH6">
        <v>555</v>
      </c>
      <c r="AI6">
        <v>498</v>
      </c>
      <c r="AJ6">
        <v>566</v>
      </c>
    </row>
    <row r="7" spans="1:36">
      <c r="A7" t="s">
        <v>1057</v>
      </c>
      <c r="B7">
        <v>541</v>
      </c>
      <c r="C7">
        <v>586</v>
      </c>
      <c r="D7">
        <v>428</v>
      </c>
      <c r="E7">
        <v>173</v>
      </c>
      <c r="F7">
        <v>220</v>
      </c>
      <c r="G7">
        <v>208</v>
      </c>
      <c r="H7">
        <v>281</v>
      </c>
      <c r="I7">
        <v>317</v>
      </c>
      <c r="J7">
        <v>392</v>
      </c>
      <c r="K7">
        <v>469</v>
      </c>
      <c r="L7">
        <v>419</v>
      </c>
      <c r="M7">
        <v>362</v>
      </c>
      <c r="N7">
        <v>277</v>
      </c>
      <c r="O7">
        <v>277</v>
      </c>
      <c r="P7">
        <v>390</v>
      </c>
      <c r="Q7">
        <v>534</v>
      </c>
      <c r="R7">
        <v>495</v>
      </c>
      <c r="S7">
        <v>600</v>
      </c>
      <c r="T7">
        <v>571</v>
      </c>
      <c r="U7">
        <v>518</v>
      </c>
      <c r="V7">
        <v>580</v>
      </c>
      <c r="W7">
        <v>321</v>
      </c>
      <c r="X7">
        <v>652</v>
      </c>
      <c r="Y7">
        <v>696</v>
      </c>
      <c r="Z7">
        <v>728</v>
      </c>
      <c r="AA7">
        <v>545</v>
      </c>
      <c r="AB7">
        <v>707</v>
      </c>
      <c r="AC7">
        <v>718</v>
      </c>
      <c r="AD7">
        <v>643</v>
      </c>
      <c r="AE7">
        <v>485</v>
      </c>
      <c r="AF7">
        <v>571</v>
      </c>
      <c r="AG7">
        <v>497</v>
      </c>
      <c r="AH7">
        <v>660</v>
      </c>
      <c r="AI7">
        <v>611</v>
      </c>
      <c r="AJ7">
        <v>671</v>
      </c>
    </row>
    <row r="8" spans="1:36">
      <c r="A8" t="s">
        <v>1081</v>
      </c>
      <c r="B8">
        <v>541</v>
      </c>
      <c r="C8">
        <v>586</v>
      </c>
      <c r="D8">
        <v>428</v>
      </c>
      <c r="E8">
        <v>173</v>
      </c>
      <c r="F8">
        <v>220</v>
      </c>
      <c r="G8">
        <v>208</v>
      </c>
      <c r="H8">
        <v>281</v>
      </c>
      <c r="I8">
        <v>317</v>
      </c>
      <c r="J8">
        <v>392</v>
      </c>
      <c r="K8">
        <v>469</v>
      </c>
      <c r="L8">
        <v>419</v>
      </c>
      <c r="M8">
        <v>362</v>
      </c>
      <c r="N8">
        <v>277</v>
      </c>
      <c r="O8">
        <v>277</v>
      </c>
      <c r="P8">
        <v>390</v>
      </c>
      <c r="Q8">
        <v>534</v>
      </c>
      <c r="R8">
        <v>495</v>
      </c>
      <c r="S8">
        <v>600</v>
      </c>
      <c r="T8">
        <v>571</v>
      </c>
      <c r="U8">
        <v>518</v>
      </c>
      <c r="V8">
        <v>580</v>
      </c>
      <c r="W8">
        <v>321</v>
      </c>
      <c r="X8">
        <v>652</v>
      </c>
      <c r="Y8">
        <v>696</v>
      </c>
      <c r="Z8">
        <v>728</v>
      </c>
      <c r="AA8">
        <v>545</v>
      </c>
      <c r="AB8">
        <v>707</v>
      </c>
      <c r="AC8">
        <v>718</v>
      </c>
      <c r="AD8">
        <v>643</v>
      </c>
      <c r="AE8">
        <v>485</v>
      </c>
      <c r="AF8">
        <v>571</v>
      </c>
      <c r="AG8">
        <v>497</v>
      </c>
      <c r="AH8">
        <v>660</v>
      </c>
      <c r="AI8">
        <v>611</v>
      </c>
      <c r="AJ8">
        <v>671</v>
      </c>
    </row>
    <row r="9" spans="1:36">
      <c r="A9" t="s">
        <v>1105</v>
      </c>
      <c r="B9">
        <v>541</v>
      </c>
      <c r="C9">
        <v>586</v>
      </c>
      <c r="D9">
        <v>428</v>
      </c>
      <c r="E9">
        <v>173</v>
      </c>
      <c r="F9">
        <v>220</v>
      </c>
      <c r="G9">
        <v>208</v>
      </c>
      <c r="H9">
        <v>281</v>
      </c>
      <c r="I9">
        <v>317</v>
      </c>
      <c r="J9">
        <v>392</v>
      </c>
      <c r="K9">
        <v>469</v>
      </c>
      <c r="L9">
        <v>419</v>
      </c>
      <c r="M9">
        <v>362</v>
      </c>
      <c r="N9">
        <v>277</v>
      </c>
      <c r="O9">
        <v>277</v>
      </c>
      <c r="P9">
        <v>390</v>
      </c>
      <c r="Q9">
        <v>534</v>
      </c>
      <c r="R9">
        <v>495</v>
      </c>
      <c r="S9">
        <v>600</v>
      </c>
      <c r="T9">
        <v>571</v>
      </c>
      <c r="U9">
        <v>518</v>
      </c>
      <c r="V9">
        <v>580</v>
      </c>
      <c r="W9">
        <v>321</v>
      </c>
      <c r="X9">
        <v>652</v>
      </c>
      <c r="Y9">
        <v>696</v>
      </c>
      <c r="Z9">
        <v>728</v>
      </c>
      <c r="AA9">
        <v>545</v>
      </c>
      <c r="AB9">
        <v>707</v>
      </c>
      <c r="AC9">
        <v>718</v>
      </c>
      <c r="AD9">
        <v>643</v>
      </c>
      <c r="AE9">
        <v>485</v>
      </c>
      <c r="AF9">
        <v>571</v>
      </c>
      <c r="AG9">
        <v>497</v>
      </c>
      <c r="AH9">
        <v>660</v>
      </c>
      <c r="AI9">
        <v>611</v>
      </c>
      <c r="AJ9">
        <v>671</v>
      </c>
    </row>
    <row r="10" spans="1:36">
      <c r="A10" t="s">
        <v>1129</v>
      </c>
      <c r="N10" t="s">
        <v>1309</v>
      </c>
      <c r="O10" t="s">
        <v>1310</v>
      </c>
      <c r="P10" t="s">
        <v>1311</v>
      </c>
      <c r="Q10" t="s">
        <v>1312</v>
      </c>
      <c r="R10" t="s">
        <v>1313</v>
      </c>
      <c r="S10" t="s">
        <v>1314</v>
      </c>
      <c r="T10" t="s">
        <v>1315</v>
      </c>
      <c r="U10" t="s">
        <v>1316</v>
      </c>
      <c r="V10" t="s">
        <v>1317</v>
      </c>
      <c r="W10" t="s">
        <v>1318</v>
      </c>
      <c r="X10" t="s">
        <v>1319</v>
      </c>
      <c r="Y10" t="s">
        <v>1319</v>
      </c>
      <c r="Z10" t="s">
        <v>1320</v>
      </c>
      <c r="AA10" t="s">
        <v>1321</v>
      </c>
      <c r="AB10" t="s">
        <v>1322</v>
      </c>
      <c r="AC10" t="s">
        <v>1323</v>
      </c>
      <c r="AD10" t="s">
        <v>1324</v>
      </c>
      <c r="AE10" t="s">
        <v>1325</v>
      </c>
      <c r="AF10" t="s">
        <v>1326</v>
      </c>
      <c r="AG10" t="s">
        <v>1327</v>
      </c>
      <c r="AH10" t="s">
        <v>1328</v>
      </c>
      <c r="AI10" t="s">
        <v>1329</v>
      </c>
      <c r="AJ10" t="s">
        <v>1330</v>
      </c>
    </row>
    <row r="11" spans="1:36">
      <c r="A11" t="s">
        <v>1141</v>
      </c>
      <c r="E11">
        <v>20</v>
      </c>
      <c r="F11">
        <v>370</v>
      </c>
      <c r="G11">
        <v>420</v>
      </c>
      <c r="H11">
        <v>750</v>
      </c>
      <c r="I11" t="s">
        <v>1331</v>
      </c>
      <c r="J11" t="s">
        <v>1332</v>
      </c>
      <c r="K11" t="s">
        <v>1333</v>
      </c>
      <c r="L11" t="s">
        <v>1334</v>
      </c>
      <c r="M11" t="s">
        <v>1335</v>
      </c>
      <c r="N11" t="s">
        <v>1309</v>
      </c>
      <c r="O11" t="s">
        <v>1310</v>
      </c>
      <c r="P11" t="s">
        <v>1311</v>
      </c>
      <c r="Q11" t="s">
        <v>1312</v>
      </c>
      <c r="R11" t="s">
        <v>1313</v>
      </c>
      <c r="S11" t="s">
        <v>1314</v>
      </c>
      <c r="T11" t="s">
        <v>1315</v>
      </c>
      <c r="U11" t="s">
        <v>1316</v>
      </c>
      <c r="V11" t="s">
        <v>1317</v>
      </c>
      <c r="W11" t="s">
        <v>1318</v>
      </c>
      <c r="X11" t="s">
        <v>1319</v>
      </c>
      <c r="Y11" t="s">
        <v>1319</v>
      </c>
      <c r="Z11" t="s">
        <v>1320</v>
      </c>
      <c r="AA11" t="s">
        <v>1321</v>
      </c>
      <c r="AB11" t="s">
        <v>1322</v>
      </c>
      <c r="AC11" t="s">
        <v>1323</v>
      </c>
      <c r="AD11" t="s">
        <v>1324</v>
      </c>
      <c r="AE11" t="s">
        <v>1325</v>
      </c>
      <c r="AF11" t="s">
        <v>1326</v>
      </c>
      <c r="AG11" t="s">
        <v>1327</v>
      </c>
      <c r="AH11" t="s">
        <v>1328</v>
      </c>
      <c r="AI11" t="s">
        <v>1329</v>
      </c>
      <c r="AJ11" t="s">
        <v>1330</v>
      </c>
    </row>
    <row r="12" spans="1:36">
      <c r="A12" t="s">
        <v>0</v>
      </c>
      <c r="B12">
        <v>3196</v>
      </c>
      <c r="C12">
        <v>3379</v>
      </c>
      <c r="D12">
        <v>2305</v>
      </c>
      <c r="E12">
        <v>2319</v>
      </c>
      <c r="F12" s="274" t="s">
        <v>1336</v>
      </c>
      <c r="G12" t="s">
        <v>1337</v>
      </c>
      <c r="H12" t="s">
        <v>1338</v>
      </c>
      <c r="I12" t="s">
        <v>1339</v>
      </c>
      <c r="J12" t="s">
        <v>1340</v>
      </c>
      <c r="K12" t="s">
        <v>1341</v>
      </c>
      <c r="L12" t="s">
        <v>1342</v>
      </c>
      <c r="M12" t="s">
        <v>1343</v>
      </c>
      <c r="N12" t="s">
        <v>1344</v>
      </c>
      <c r="O12" t="s">
        <v>1345</v>
      </c>
      <c r="P12" t="s">
        <v>1346</v>
      </c>
      <c r="Q12" t="s">
        <v>1347</v>
      </c>
      <c r="R12" t="s">
        <v>1348</v>
      </c>
      <c r="S12" t="s">
        <v>1349</v>
      </c>
      <c r="T12" t="s">
        <v>1350</v>
      </c>
      <c r="U12" t="s">
        <v>1351</v>
      </c>
      <c r="V12" t="s">
        <v>1352</v>
      </c>
      <c r="W12" t="s">
        <v>1353</v>
      </c>
      <c r="X12" t="s">
        <v>1354</v>
      </c>
      <c r="Y12" t="s">
        <v>1355</v>
      </c>
      <c r="Z12" t="s">
        <v>1356</v>
      </c>
      <c r="AA12" t="s">
        <v>1357</v>
      </c>
      <c r="AB12" t="s">
        <v>1358</v>
      </c>
      <c r="AC12" t="s">
        <v>1359</v>
      </c>
      <c r="AD12" t="s">
        <v>1360</v>
      </c>
      <c r="AE12" t="s">
        <v>1361</v>
      </c>
      <c r="AF12" t="s">
        <v>1362</v>
      </c>
      <c r="AG12" t="s">
        <v>1363</v>
      </c>
      <c r="AH12" t="s">
        <v>1364</v>
      </c>
      <c r="AI12" t="s">
        <v>1365</v>
      </c>
      <c r="AJ12" t="s">
        <v>1366</v>
      </c>
    </row>
    <row r="13" spans="1:36">
      <c r="A13" t="s">
        <v>1188</v>
      </c>
      <c r="B13">
        <v>2668</v>
      </c>
      <c r="C13">
        <v>2639</v>
      </c>
      <c r="D13">
        <v>3261</v>
      </c>
      <c r="E13">
        <v>3622</v>
      </c>
      <c r="F13" s="274" t="s">
        <v>1246</v>
      </c>
      <c r="G13" t="s">
        <v>1367</v>
      </c>
      <c r="H13" t="s">
        <v>1368</v>
      </c>
      <c r="I13" t="s">
        <v>1369</v>
      </c>
      <c r="J13" t="s">
        <v>1370</v>
      </c>
      <c r="K13" t="s">
        <v>1371</v>
      </c>
      <c r="L13" t="s">
        <v>1372</v>
      </c>
      <c r="M13" t="s">
        <v>1373</v>
      </c>
      <c r="N13" t="s">
        <v>1374</v>
      </c>
      <c r="O13" t="s">
        <v>1375</v>
      </c>
      <c r="P13" t="s">
        <v>1376</v>
      </c>
      <c r="Q13" t="s">
        <v>1377</v>
      </c>
      <c r="R13" t="s">
        <v>1378</v>
      </c>
      <c r="S13" t="s">
        <v>1379</v>
      </c>
      <c r="T13" t="s">
        <v>1380</v>
      </c>
      <c r="U13" t="s">
        <v>1381</v>
      </c>
      <c r="V13" t="s">
        <v>1382</v>
      </c>
      <c r="W13" t="s">
        <v>1383</v>
      </c>
      <c r="X13" t="s">
        <v>1384</v>
      </c>
      <c r="Y13" t="s">
        <v>1385</v>
      </c>
      <c r="Z13" t="s">
        <v>1386</v>
      </c>
      <c r="AA13" t="s">
        <v>1387</v>
      </c>
      <c r="AB13" t="s">
        <v>1388</v>
      </c>
      <c r="AC13" t="s">
        <v>1389</v>
      </c>
      <c r="AD13" t="s">
        <v>1390</v>
      </c>
      <c r="AE13" t="s">
        <v>1391</v>
      </c>
      <c r="AF13" t="s">
        <v>1392</v>
      </c>
      <c r="AG13" t="s">
        <v>1393</v>
      </c>
      <c r="AH13" t="s">
        <v>1394</v>
      </c>
      <c r="AI13" t="s">
        <v>1395</v>
      </c>
      <c r="AJ13" t="s">
        <v>1396</v>
      </c>
    </row>
    <row r="14" spans="1:36">
      <c r="A14" t="s">
        <v>1212</v>
      </c>
      <c r="B14">
        <v>126</v>
      </c>
      <c r="C14">
        <v>123</v>
      </c>
      <c r="D14">
        <v>174</v>
      </c>
      <c r="E14">
        <v>189</v>
      </c>
      <c r="F14">
        <v>307</v>
      </c>
      <c r="G14">
        <v>786</v>
      </c>
      <c r="H14">
        <v>888</v>
      </c>
      <c r="I14" t="s">
        <v>1397</v>
      </c>
      <c r="J14" t="s">
        <v>1315</v>
      </c>
      <c r="K14" t="s">
        <v>1398</v>
      </c>
      <c r="L14" t="s">
        <v>1337</v>
      </c>
      <c r="M14" t="s">
        <v>1399</v>
      </c>
      <c r="N14" t="s">
        <v>1400</v>
      </c>
      <c r="O14" t="s">
        <v>1401</v>
      </c>
      <c r="P14" t="s">
        <v>1402</v>
      </c>
      <c r="Q14" t="s">
        <v>1403</v>
      </c>
      <c r="R14" t="s">
        <v>1404</v>
      </c>
      <c r="S14" t="s">
        <v>1405</v>
      </c>
      <c r="T14" t="s">
        <v>1406</v>
      </c>
      <c r="U14" t="s">
        <v>1407</v>
      </c>
      <c r="V14" t="s">
        <v>1408</v>
      </c>
      <c r="W14" t="s">
        <v>1409</v>
      </c>
      <c r="X14" t="s">
        <v>1410</v>
      </c>
      <c r="Y14" t="s">
        <v>1411</v>
      </c>
      <c r="Z14" t="s">
        <v>1412</v>
      </c>
      <c r="AA14" t="s">
        <v>1413</v>
      </c>
      <c r="AB14" t="s">
        <v>1414</v>
      </c>
      <c r="AC14" t="s">
        <v>1415</v>
      </c>
      <c r="AD14" t="s">
        <v>1416</v>
      </c>
      <c r="AE14" t="s">
        <v>1417</v>
      </c>
      <c r="AF14" t="s">
        <v>1418</v>
      </c>
      <c r="AG14" t="s">
        <v>1419</v>
      </c>
      <c r="AH14" t="s">
        <v>1420</v>
      </c>
      <c r="AI14" t="s">
        <v>1421</v>
      </c>
      <c r="AJ14" t="s">
        <v>1422</v>
      </c>
    </row>
    <row r="15" spans="1:36">
      <c r="A15" t="s">
        <v>1236</v>
      </c>
      <c r="B15">
        <v>454</v>
      </c>
      <c r="C15">
        <v>513</v>
      </c>
      <c r="D15">
        <v>504</v>
      </c>
      <c r="E15">
        <v>768</v>
      </c>
      <c r="F15" t="s">
        <v>1423</v>
      </c>
      <c r="G15" t="s">
        <v>1424</v>
      </c>
      <c r="H15" t="s">
        <v>1425</v>
      </c>
      <c r="I15" t="s">
        <v>1426</v>
      </c>
      <c r="J15" t="s">
        <v>1427</v>
      </c>
      <c r="K15" t="s">
        <v>1428</v>
      </c>
      <c r="L15" t="s">
        <v>1429</v>
      </c>
      <c r="M15" t="s">
        <v>1430</v>
      </c>
      <c r="N15" t="s">
        <v>1431</v>
      </c>
      <c r="O15" t="s">
        <v>1432</v>
      </c>
      <c r="P15" t="s">
        <v>1249</v>
      </c>
      <c r="Q15" t="s">
        <v>1433</v>
      </c>
      <c r="R15" t="s">
        <v>1434</v>
      </c>
      <c r="S15" t="s">
        <v>1435</v>
      </c>
      <c r="T15" t="s">
        <v>1436</v>
      </c>
      <c r="U15" t="s">
        <v>1437</v>
      </c>
      <c r="V15" t="s">
        <v>1438</v>
      </c>
      <c r="W15" t="s">
        <v>1439</v>
      </c>
      <c r="X15" t="s">
        <v>1440</v>
      </c>
      <c r="Y15" t="s">
        <v>1441</v>
      </c>
      <c r="Z15" t="s">
        <v>1442</v>
      </c>
      <c r="AA15" t="s">
        <v>1443</v>
      </c>
      <c r="AB15" t="s">
        <v>1444</v>
      </c>
      <c r="AC15" t="s">
        <v>1445</v>
      </c>
      <c r="AD15" t="s">
        <v>1446</v>
      </c>
      <c r="AE15" t="s">
        <v>1447</v>
      </c>
      <c r="AF15" t="s">
        <v>1448</v>
      </c>
      <c r="AG15" t="s">
        <v>1449</v>
      </c>
      <c r="AH15" t="s">
        <v>1450</v>
      </c>
      <c r="AI15" t="s">
        <v>1451</v>
      </c>
      <c r="AJ15" t="s">
        <v>1452</v>
      </c>
    </row>
    <row r="16" spans="1:36">
      <c r="A16" t="s">
        <v>1260</v>
      </c>
      <c r="B16">
        <v>442</v>
      </c>
      <c r="C16">
        <v>421</v>
      </c>
      <c r="D16">
        <v>431</v>
      </c>
      <c r="E16">
        <v>523</v>
      </c>
      <c r="F16">
        <v>868</v>
      </c>
      <c r="G16" t="s">
        <v>1453</v>
      </c>
      <c r="H16" t="s">
        <v>1454</v>
      </c>
      <c r="I16" t="s">
        <v>1455</v>
      </c>
      <c r="J16" t="s">
        <v>1456</v>
      </c>
      <c r="K16" t="s">
        <v>1457</v>
      </c>
      <c r="L16" t="s">
        <v>1458</v>
      </c>
      <c r="M16" t="s">
        <v>1459</v>
      </c>
      <c r="N16" t="s">
        <v>1460</v>
      </c>
      <c r="O16" t="s">
        <v>1346</v>
      </c>
      <c r="P16" t="s">
        <v>1461</v>
      </c>
      <c r="Q16" t="s">
        <v>1462</v>
      </c>
      <c r="R16" t="s">
        <v>1463</v>
      </c>
      <c r="S16" t="s">
        <v>1464</v>
      </c>
      <c r="T16" t="s">
        <v>1465</v>
      </c>
      <c r="U16" t="s">
        <v>1466</v>
      </c>
      <c r="V16" t="s">
        <v>1256</v>
      </c>
      <c r="W16" t="s">
        <v>1467</v>
      </c>
      <c r="X16" t="s">
        <v>1468</v>
      </c>
      <c r="Y16" t="s">
        <v>1469</v>
      </c>
      <c r="Z16" t="s">
        <v>1470</v>
      </c>
      <c r="AA16" t="s">
        <v>1471</v>
      </c>
      <c r="AB16" t="s">
        <v>1472</v>
      </c>
      <c r="AC16" t="s">
        <v>1473</v>
      </c>
      <c r="AD16" t="s">
        <v>1474</v>
      </c>
      <c r="AE16" t="s">
        <v>1475</v>
      </c>
      <c r="AF16" t="s">
        <v>1476</v>
      </c>
      <c r="AG16" t="s">
        <v>1477</v>
      </c>
      <c r="AH16" t="s">
        <v>1478</v>
      </c>
      <c r="AI16" t="s">
        <v>1479</v>
      </c>
      <c r="AJ16" t="s">
        <v>1480</v>
      </c>
    </row>
    <row r="17" spans="1:36">
      <c r="A17" t="s">
        <v>1284</v>
      </c>
      <c r="B17">
        <v>7427</v>
      </c>
      <c r="C17">
        <v>7662</v>
      </c>
      <c r="D17">
        <v>7103</v>
      </c>
      <c r="E17">
        <v>7615</v>
      </c>
      <c r="F17" t="s">
        <v>1481</v>
      </c>
      <c r="G17" t="s">
        <v>1482</v>
      </c>
      <c r="H17" t="s">
        <v>1483</v>
      </c>
      <c r="I17" t="s">
        <v>1484</v>
      </c>
      <c r="J17" t="s">
        <v>1485</v>
      </c>
      <c r="K17" t="s">
        <v>1486</v>
      </c>
      <c r="L17" t="s">
        <v>1487</v>
      </c>
      <c r="M17" t="s">
        <v>1488</v>
      </c>
      <c r="N17" t="s">
        <v>1489</v>
      </c>
      <c r="O17" t="s">
        <v>1490</v>
      </c>
      <c r="P17" t="s">
        <v>1491</v>
      </c>
      <c r="Q17" t="s">
        <v>1492</v>
      </c>
      <c r="R17" t="s">
        <v>1493</v>
      </c>
      <c r="S17" t="s">
        <v>1494</v>
      </c>
      <c r="T17" t="s">
        <v>1495</v>
      </c>
      <c r="U17" t="s">
        <v>1496</v>
      </c>
      <c r="V17" t="s">
        <v>1497</v>
      </c>
      <c r="W17" t="s">
        <v>1498</v>
      </c>
      <c r="X17" t="s">
        <v>1499</v>
      </c>
      <c r="Y17" t="s">
        <v>1500</v>
      </c>
      <c r="Z17" t="s">
        <v>1501</v>
      </c>
      <c r="AA17" t="s">
        <v>1502</v>
      </c>
      <c r="AB17" t="s">
        <v>1503</v>
      </c>
      <c r="AC17" t="s">
        <v>1504</v>
      </c>
      <c r="AD17" t="s">
        <v>1505</v>
      </c>
      <c r="AE17" t="s">
        <v>1506</v>
      </c>
      <c r="AF17" t="s">
        <v>1507</v>
      </c>
      <c r="AG17" t="s">
        <v>1508</v>
      </c>
      <c r="AH17" t="s">
        <v>1509</v>
      </c>
      <c r="AI17" t="s">
        <v>1510</v>
      </c>
      <c r="AJ17" t="s">
        <v>1511</v>
      </c>
    </row>
    <row r="18" spans="1:36">
      <c r="A18" t="s">
        <v>985</v>
      </c>
      <c r="B18">
        <v>7427</v>
      </c>
      <c r="C18">
        <v>7662</v>
      </c>
      <c r="D18">
        <v>7103</v>
      </c>
      <c r="E18">
        <v>7615</v>
      </c>
      <c r="F18" t="s">
        <v>1512</v>
      </c>
      <c r="G18" t="s">
        <v>1513</v>
      </c>
      <c r="H18" t="s">
        <v>1514</v>
      </c>
      <c r="I18" t="s">
        <v>1515</v>
      </c>
      <c r="J18" t="s">
        <v>1516</v>
      </c>
      <c r="K18" t="s">
        <v>1517</v>
      </c>
      <c r="L18" t="s">
        <v>1518</v>
      </c>
      <c r="M18" t="s">
        <v>1519</v>
      </c>
      <c r="N18" t="s">
        <v>1520</v>
      </c>
      <c r="O18" t="s">
        <v>1521</v>
      </c>
      <c r="P18" t="s">
        <v>1522</v>
      </c>
      <c r="Q18" t="s">
        <v>1523</v>
      </c>
      <c r="R18" t="s">
        <v>1524</v>
      </c>
      <c r="S18" t="s">
        <v>1525</v>
      </c>
      <c r="T18" t="s">
        <v>1526</v>
      </c>
      <c r="U18" t="s">
        <v>1527</v>
      </c>
      <c r="V18" t="s">
        <v>1528</v>
      </c>
      <c r="W18" t="s">
        <v>1529</v>
      </c>
      <c r="X18" t="s">
        <v>1530</v>
      </c>
      <c r="Y18" t="s">
        <v>1531</v>
      </c>
      <c r="Z18" t="s">
        <v>1532</v>
      </c>
      <c r="AA18" t="s">
        <v>1533</v>
      </c>
      <c r="AB18" t="s">
        <v>1534</v>
      </c>
      <c r="AC18" t="s">
        <v>1535</v>
      </c>
      <c r="AD18" t="s">
        <v>1536</v>
      </c>
      <c r="AE18" t="s">
        <v>1537</v>
      </c>
      <c r="AF18" t="s">
        <v>1538</v>
      </c>
      <c r="AG18" t="s">
        <v>1539</v>
      </c>
      <c r="AH18" t="s">
        <v>1540</v>
      </c>
      <c r="AI18" t="s">
        <v>1541</v>
      </c>
      <c r="AJ18" t="s">
        <v>1542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7"/>
  <sheetViews>
    <sheetView workbookViewId="0">
      <selection activeCell="E21" sqref="E21"/>
    </sheetView>
  </sheetViews>
  <sheetFormatPr defaultRowHeight="16.5"/>
  <cols>
    <col min="1" max="1" width="13.5" bestFit="1" customWidth="1"/>
    <col min="2" max="2" width="12.375" customWidth="1"/>
    <col min="3" max="3" width="13.625" customWidth="1"/>
    <col min="4" max="4" width="18.625" customWidth="1"/>
    <col min="5" max="5" width="16.5" customWidth="1"/>
    <col min="6" max="6" width="13.375" bestFit="1" customWidth="1"/>
    <col min="7" max="7" width="10.75" bestFit="1" customWidth="1"/>
  </cols>
  <sheetData>
    <row r="1" spans="1:18">
      <c r="A1" s="275"/>
      <c r="B1" s="391" t="s">
        <v>1543</v>
      </c>
      <c r="C1" s="391"/>
      <c r="D1" s="391" t="s">
        <v>1544</v>
      </c>
      <c r="E1" s="391"/>
      <c r="F1" s="391" t="s">
        <v>1545</v>
      </c>
      <c r="G1" s="391"/>
    </row>
    <row r="2" spans="1:18">
      <c r="A2" s="275" t="s">
        <v>579</v>
      </c>
      <c r="B2" s="21">
        <v>1980</v>
      </c>
      <c r="C2" s="21">
        <v>2012</v>
      </c>
      <c r="D2" s="21" t="s">
        <v>1546</v>
      </c>
      <c r="E2" s="21" t="s">
        <v>1547</v>
      </c>
      <c r="F2" s="21" t="s">
        <v>1548</v>
      </c>
      <c r="G2" s="21" t="s">
        <v>1549</v>
      </c>
      <c r="H2" s="277"/>
      <c r="I2" s="277"/>
      <c r="J2" s="277"/>
      <c r="K2" s="277"/>
      <c r="L2" s="277"/>
      <c r="M2" s="277"/>
      <c r="N2" s="277"/>
      <c r="O2" s="277"/>
      <c r="P2" s="277"/>
      <c r="Q2" s="277"/>
      <c r="R2" s="277"/>
    </row>
    <row r="3" spans="1:18">
      <c r="A3" t="s">
        <v>753</v>
      </c>
      <c r="B3" t="s">
        <v>1550</v>
      </c>
      <c r="C3" t="s">
        <v>1551</v>
      </c>
      <c r="D3" s="278">
        <v>17056</v>
      </c>
      <c r="E3" t="s">
        <v>1552</v>
      </c>
      <c r="F3" s="278">
        <v>19877</v>
      </c>
      <c r="G3" t="s">
        <v>1553</v>
      </c>
    </row>
    <row r="4" spans="1:18">
      <c r="A4" t="s">
        <v>709</v>
      </c>
      <c r="B4" t="s">
        <v>1554</v>
      </c>
      <c r="C4" t="s">
        <v>1555</v>
      </c>
      <c r="D4" s="278">
        <v>1765</v>
      </c>
      <c r="E4" t="s">
        <v>1556</v>
      </c>
      <c r="F4" s="279">
        <v>505</v>
      </c>
      <c r="G4" t="s">
        <v>1557</v>
      </c>
    </row>
    <row r="5" spans="1:18">
      <c r="A5" t="s">
        <v>46</v>
      </c>
      <c r="B5" s="279">
        <v>0</v>
      </c>
      <c r="C5" t="s">
        <v>1558</v>
      </c>
      <c r="D5" s="279">
        <v>0</v>
      </c>
      <c r="E5" t="s">
        <v>1559</v>
      </c>
      <c r="F5" s="279">
        <v>0</v>
      </c>
      <c r="G5" t="s">
        <v>1560</v>
      </c>
    </row>
    <row r="6" spans="1:18">
      <c r="A6" t="s">
        <v>49</v>
      </c>
      <c r="B6" t="s">
        <v>1561</v>
      </c>
      <c r="C6" t="s">
        <v>1562</v>
      </c>
      <c r="D6" s="278">
        <v>2256</v>
      </c>
      <c r="E6" t="s">
        <v>1563</v>
      </c>
      <c r="F6" s="279">
        <v>981</v>
      </c>
      <c r="G6" t="s">
        <v>1564</v>
      </c>
    </row>
    <row r="7" spans="1:18">
      <c r="A7" t="s">
        <v>42</v>
      </c>
      <c r="B7" t="s">
        <v>1565</v>
      </c>
      <c r="C7" t="s">
        <v>1566</v>
      </c>
      <c r="D7" s="278">
        <v>1725</v>
      </c>
      <c r="E7" t="s">
        <v>1567</v>
      </c>
      <c r="F7" s="278">
        <v>1702</v>
      </c>
      <c r="G7" t="s">
        <v>1568</v>
      </c>
    </row>
    <row r="8" spans="1:18">
      <c r="A8" t="s">
        <v>31</v>
      </c>
      <c r="B8" t="s">
        <v>1569</v>
      </c>
      <c r="C8" t="s">
        <v>1570</v>
      </c>
      <c r="D8" s="278">
        <v>1148</v>
      </c>
      <c r="E8" t="s">
        <v>1571</v>
      </c>
      <c r="F8" s="279">
        <v>42</v>
      </c>
      <c r="G8" t="s">
        <v>1572</v>
      </c>
    </row>
    <row r="9" spans="1:18">
      <c r="A9" t="s">
        <v>10</v>
      </c>
      <c r="B9" t="s">
        <v>1573</v>
      </c>
      <c r="C9" t="s">
        <v>1574</v>
      </c>
      <c r="D9" s="278">
        <v>1873</v>
      </c>
      <c r="E9" t="s">
        <v>1575</v>
      </c>
      <c r="F9" s="278">
        <v>1883</v>
      </c>
      <c r="G9" t="s">
        <v>1576</v>
      </c>
    </row>
    <row r="10" spans="1:18">
      <c r="A10" t="s">
        <v>47</v>
      </c>
      <c r="B10" t="s">
        <v>1577</v>
      </c>
      <c r="C10" t="s">
        <v>1578</v>
      </c>
      <c r="D10" s="278">
        <v>4960</v>
      </c>
      <c r="E10" t="s">
        <v>1579</v>
      </c>
      <c r="F10" s="279">
        <v>903</v>
      </c>
      <c r="G10" t="s">
        <v>1580</v>
      </c>
    </row>
    <row r="11" spans="1:18">
      <c r="A11" t="s">
        <v>21</v>
      </c>
      <c r="B11" t="s">
        <v>1581</v>
      </c>
      <c r="C11" t="s">
        <v>1582</v>
      </c>
      <c r="D11" s="278">
        <v>1270</v>
      </c>
      <c r="E11" t="s">
        <v>1583</v>
      </c>
      <c r="F11" s="279">
        <v>799</v>
      </c>
      <c r="G11" t="s">
        <v>1584</v>
      </c>
    </row>
    <row r="12" spans="1:18">
      <c r="A12" t="s">
        <v>41</v>
      </c>
      <c r="B12" t="s">
        <v>1585</v>
      </c>
      <c r="C12" t="s">
        <v>1586</v>
      </c>
      <c r="D12" s="278">
        <v>594</v>
      </c>
      <c r="E12" t="s">
        <v>1587</v>
      </c>
      <c r="F12" s="279">
        <v>322</v>
      </c>
      <c r="G12" t="s">
        <v>1588</v>
      </c>
    </row>
    <row r="13" spans="1:18">
      <c r="A13" t="s">
        <v>48</v>
      </c>
      <c r="B13" t="s">
        <v>1589</v>
      </c>
      <c r="C13" t="s">
        <v>1590</v>
      </c>
      <c r="D13" s="278">
        <v>312</v>
      </c>
      <c r="E13" s="278">
        <v>612000</v>
      </c>
      <c r="F13" s="279">
        <v>0</v>
      </c>
      <c r="G13" t="s">
        <v>1591</v>
      </c>
    </row>
    <row r="14" spans="1:18">
      <c r="A14" t="s">
        <v>891</v>
      </c>
      <c r="B14" t="s">
        <v>1592</v>
      </c>
      <c r="C14" t="s">
        <v>1593</v>
      </c>
      <c r="D14" s="278">
        <v>217</v>
      </c>
      <c r="E14" s="278">
        <v>750000</v>
      </c>
      <c r="F14" s="279">
        <v>62</v>
      </c>
      <c r="G14" t="s">
        <v>1594</v>
      </c>
    </row>
    <row r="15" spans="1:18">
      <c r="A15" t="s">
        <v>946</v>
      </c>
      <c r="B15" t="s">
        <v>1595</v>
      </c>
      <c r="C15" t="s">
        <v>1596</v>
      </c>
      <c r="D15" s="278">
        <v>154</v>
      </c>
      <c r="E15" s="278">
        <v>244300</v>
      </c>
      <c r="F15" s="279">
        <v>0</v>
      </c>
      <c r="G15" t="s">
        <v>1597</v>
      </c>
    </row>
    <row r="16" spans="1:18">
      <c r="A16" t="s">
        <v>670</v>
      </c>
      <c r="B16" t="s">
        <v>1598</v>
      </c>
      <c r="C16" t="s">
        <v>1599</v>
      </c>
      <c r="D16" s="278">
        <v>41</v>
      </c>
      <c r="E16" s="278">
        <v>84000</v>
      </c>
      <c r="F16" s="279">
        <v>0</v>
      </c>
      <c r="G16" s="279">
        <v>0</v>
      </c>
    </row>
    <row r="17" spans="1:7">
      <c r="A17" t="s">
        <v>830</v>
      </c>
      <c r="B17" t="s">
        <v>1600</v>
      </c>
      <c r="C17" t="s">
        <v>1601</v>
      </c>
      <c r="D17" s="278">
        <v>7</v>
      </c>
      <c r="E17" s="278">
        <v>43000</v>
      </c>
      <c r="F17" s="279">
        <v>2</v>
      </c>
      <c r="G17" t="s">
        <v>1602</v>
      </c>
    </row>
  </sheetData>
  <mergeCells count="3">
    <mergeCell ref="B1:C1"/>
    <mergeCell ref="D1:E1"/>
    <mergeCell ref="F1:G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33"/>
  <sheetViews>
    <sheetView workbookViewId="0">
      <selection activeCell="E22" sqref="E22"/>
    </sheetView>
  </sheetViews>
  <sheetFormatPr defaultRowHeight="16.5"/>
  <cols>
    <col min="1" max="1" width="18.125" customWidth="1"/>
    <col min="2" max="2" width="16" customWidth="1"/>
    <col min="3" max="3" width="14.75" customWidth="1"/>
    <col min="4" max="4" width="12.375" customWidth="1"/>
    <col min="5" max="5" width="12.25" customWidth="1"/>
  </cols>
  <sheetData>
    <row r="1" spans="1:5">
      <c r="A1" s="21" t="s">
        <v>1603</v>
      </c>
      <c r="B1" s="21" t="s">
        <v>1604</v>
      </c>
      <c r="C1" s="21" t="s">
        <v>1605</v>
      </c>
      <c r="D1" s="21" t="s">
        <v>1606</v>
      </c>
      <c r="E1" s="9"/>
    </row>
    <row r="2" spans="1:5">
      <c r="A2" t="s">
        <v>953</v>
      </c>
      <c r="B2" s="9">
        <v>2014</v>
      </c>
      <c r="C2" s="9">
        <v>26</v>
      </c>
      <c r="D2" s="9">
        <v>4</v>
      </c>
    </row>
    <row r="3" spans="1:5">
      <c r="A3" t="s">
        <v>983</v>
      </c>
      <c r="B3" s="9">
        <v>2014</v>
      </c>
      <c r="C3" s="9">
        <v>26</v>
      </c>
      <c r="D3" s="9">
        <v>4</v>
      </c>
    </row>
    <row r="4" spans="1:5">
      <c r="A4" t="s">
        <v>1607</v>
      </c>
      <c r="B4" s="9">
        <v>2014</v>
      </c>
      <c r="C4" s="9">
        <v>25</v>
      </c>
      <c r="D4" s="9">
        <v>6</v>
      </c>
    </row>
    <row r="5" spans="1:5">
      <c r="A5" t="s">
        <v>719</v>
      </c>
      <c r="B5" s="9">
        <v>2014</v>
      </c>
      <c r="C5" s="9">
        <v>25</v>
      </c>
      <c r="D5" s="9">
        <v>7</v>
      </c>
    </row>
    <row r="6" spans="1:5">
      <c r="A6" t="s">
        <v>975</v>
      </c>
      <c r="B6" s="9">
        <v>2014</v>
      </c>
      <c r="C6" s="9">
        <v>24</v>
      </c>
      <c r="D6" s="9">
        <v>9</v>
      </c>
    </row>
    <row r="7" spans="1:5">
      <c r="A7" t="s">
        <v>972</v>
      </c>
      <c r="B7" s="9">
        <v>2014</v>
      </c>
      <c r="C7" s="9">
        <v>24</v>
      </c>
      <c r="D7" s="9">
        <v>5</v>
      </c>
    </row>
    <row r="8" spans="1:5">
      <c r="A8" t="s">
        <v>898</v>
      </c>
      <c r="B8" s="9">
        <v>2014</v>
      </c>
      <c r="C8" s="9">
        <v>22</v>
      </c>
      <c r="D8" s="9">
        <v>7</v>
      </c>
    </row>
    <row r="9" spans="1:5">
      <c r="A9" t="s">
        <v>986</v>
      </c>
      <c r="B9" s="9">
        <v>2014</v>
      </c>
      <c r="C9" s="9">
        <v>21</v>
      </c>
      <c r="D9" s="9">
        <v>5</v>
      </c>
      <c r="E9" s="9"/>
    </row>
    <row r="10" spans="1:5">
      <c r="A10" t="s">
        <v>875</v>
      </c>
      <c r="B10" s="9">
        <v>2014</v>
      </c>
      <c r="C10" s="9">
        <v>20</v>
      </c>
      <c r="D10" s="9">
        <v>6</v>
      </c>
    </row>
    <row r="11" spans="1:5">
      <c r="A11" t="s">
        <v>933</v>
      </c>
      <c r="B11" s="9">
        <v>2014</v>
      </c>
      <c r="C11" s="9">
        <v>16</v>
      </c>
      <c r="D11" s="9">
        <v>5</v>
      </c>
    </row>
    <row r="12" spans="1:5">
      <c r="A12" t="s">
        <v>939</v>
      </c>
      <c r="B12" s="9">
        <v>2014</v>
      </c>
      <c r="C12" s="9">
        <v>13</v>
      </c>
      <c r="D12" s="9">
        <v>7</v>
      </c>
    </row>
    <row r="13" spans="1:5">
      <c r="A13" t="s">
        <v>41</v>
      </c>
      <c r="B13" s="9">
        <v>2014</v>
      </c>
      <c r="C13" s="9">
        <v>12</v>
      </c>
      <c r="D13" s="9">
        <v>7</v>
      </c>
    </row>
    <row r="14" spans="1:5">
      <c r="A14" t="s">
        <v>943</v>
      </c>
      <c r="B14" s="9">
        <v>2014</v>
      </c>
      <c r="C14" s="9">
        <v>11</v>
      </c>
      <c r="D14" s="9">
        <v>8</v>
      </c>
    </row>
    <row r="15" spans="1:5">
      <c r="A15" s="21" t="s">
        <v>1608</v>
      </c>
      <c r="B15" s="21" t="s">
        <v>1604</v>
      </c>
      <c r="C15" s="21" t="s">
        <v>1605</v>
      </c>
      <c r="D15" s="21" t="s">
        <v>1606</v>
      </c>
      <c r="E15" s="9"/>
    </row>
    <row r="16" spans="1:5">
      <c r="A16" t="s">
        <v>830</v>
      </c>
      <c r="B16" s="9">
        <v>2014</v>
      </c>
      <c r="C16" s="9">
        <v>39</v>
      </c>
      <c r="D16" s="9">
        <v>14</v>
      </c>
    </row>
    <row r="17" spans="1:4">
      <c r="A17" t="s">
        <v>831</v>
      </c>
      <c r="B17" s="9">
        <v>2014</v>
      </c>
      <c r="C17" s="9">
        <v>13</v>
      </c>
      <c r="D17" s="9">
        <v>6</v>
      </c>
    </row>
    <row r="18" spans="1:4">
      <c r="A18" t="s">
        <v>829</v>
      </c>
      <c r="B18" s="9">
        <v>2014</v>
      </c>
      <c r="C18" s="9">
        <v>8</v>
      </c>
      <c r="D18" s="9">
        <v>7</v>
      </c>
    </row>
    <row r="19" spans="1:4">
      <c r="A19" t="s">
        <v>833</v>
      </c>
      <c r="B19" s="9">
        <v>2014</v>
      </c>
      <c r="C19" s="9">
        <v>14</v>
      </c>
      <c r="D19" s="9">
        <v>9</v>
      </c>
    </row>
    <row r="20" spans="1:4">
      <c r="A20" t="s">
        <v>836</v>
      </c>
      <c r="B20" s="9">
        <v>2014</v>
      </c>
      <c r="C20" s="9">
        <v>9</v>
      </c>
      <c r="D20" s="9">
        <v>10</v>
      </c>
    </row>
    <row r="21" spans="1:4">
      <c r="A21" t="s">
        <v>837</v>
      </c>
      <c r="B21" s="9">
        <v>2014</v>
      </c>
      <c r="C21" s="9">
        <v>17</v>
      </c>
      <c r="D21" s="9">
        <v>7</v>
      </c>
    </row>
    <row r="22" spans="1:4">
      <c r="A22" t="s">
        <v>842</v>
      </c>
      <c r="B22" s="9">
        <v>2014</v>
      </c>
      <c r="C22" s="9">
        <v>14</v>
      </c>
      <c r="D22" s="9">
        <v>3</v>
      </c>
    </row>
    <row r="23" spans="1:4">
      <c r="A23" t="s">
        <v>730</v>
      </c>
      <c r="B23" s="9">
        <v>2014</v>
      </c>
      <c r="C23" s="9">
        <v>22</v>
      </c>
      <c r="D23" s="9">
        <v>6</v>
      </c>
    </row>
    <row r="24" spans="1:4">
      <c r="A24" t="s">
        <v>844</v>
      </c>
      <c r="B24" s="9">
        <v>2014</v>
      </c>
      <c r="C24" s="9">
        <v>11</v>
      </c>
      <c r="D24" s="9">
        <v>14</v>
      </c>
    </row>
    <row r="25" spans="1:4">
      <c r="A25" t="s">
        <v>839</v>
      </c>
      <c r="B25" s="9">
        <v>2014</v>
      </c>
      <c r="C25" s="9">
        <v>10</v>
      </c>
      <c r="D25" s="9">
        <v>11</v>
      </c>
    </row>
    <row r="26" spans="1:4">
      <c r="A26" t="s">
        <v>847</v>
      </c>
      <c r="B26" s="9">
        <v>2014</v>
      </c>
      <c r="C26" s="9">
        <v>18</v>
      </c>
      <c r="D26" s="9">
        <v>7</v>
      </c>
    </row>
    <row r="27" spans="1:4">
      <c r="A27" t="s">
        <v>843</v>
      </c>
      <c r="B27" s="9">
        <v>2014</v>
      </c>
      <c r="C27" s="9">
        <v>9</v>
      </c>
      <c r="D27" s="9">
        <v>10</v>
      </c>
    </row>
    <row r="28" spans="1:4">
      <c r="A28" t="s">
        <v>846</v>
      </c>
      <c r="B28" s="9">
        <v>2014</v>
      </c>
      <c r="C28" s="9">
        <v>17</v>
      </c>
      <c r="D28" s="9">
        <v>3</v>
      </c>
    </row>
    <row r="29" spans="1:4">
      <c r="A29" t="s">
        <v>841</v>
      </c>
      <c r="B29" s="9">
        <v>2014</v>
      </c>
      <c r="C29" s="9">
        <v>9</v>
      </c>
      <c r="D29" s="9">
        <v>14</v>
      </c>
    </row>
    <row r="30" spans="1:4">
      <c r="A30" t="s">
        <v>1609</v>
      </c>
      <c r="B30" s="9">
        <v>2014</v>
      </c>
      <c r="C30" s="9">
        <v>19</v>
      </c>
      <c r="D30" s="9">
        <v>8</v>
      </c>
    </row>
    <row r="31" spans="1:4">
      <c r="A31" t="s">
        <v>707</v>
      </c>
      <c r="B31" s="9">
        <v>2014</v>
      </c>
      <c r="C31" s="9">
        <v>24</v>
      </c>
      <c r="D31" s="9">
        <v>8</v>
      </c>
    </row>
    <row r="32" spans="1:4">
      <c r="A32" t="s">
        <v>709</v>
      </c>
      <c r="B32" s="9">
        <v>2014</v>
      </c>
      <c r="C32" s="9">
        <v>12</v>
      </c>
      <c r="D32" s="9">
        <v>7</v>
      </c>
    </row>
    <row r="33" spans="1:4">
      <c r="A33" t="s">
        <v>885</v>
      </c>
      <c r="B33" s="9">
        <v>2014</v>
      </c>
      <c r="C33" s="9">
        <v>9</v>
      </c>
      <c r="D33" s="9">
        <v>12</v>
      </c>
    </row>
    <row r="34" spans="1:4">
      <c r="A34" t="s">
        <v>859</v>
      </c>
      <c r="B34" s="9">
        <v>2014</v>
      </c>
      <c r="C34" s="9"/>
      <c r="D34" s="9"/>
    </row>
    <row r="35" spans="1:4">
      <c r="A35" t="s">
        <v>860</v>
      </c>
      <c r="B35" s="9">
        <v>2014</v>
      </c>
      <c r="C35" s="9">
        <v>10</v>
      </c>
      <c r="D35" s="9">
        <v>10</v>
      </c>
    </row>
    <row r="36" spans="1:4">
      <c r="A36" t="s">
        <v>862</v>
      </c>
      <c r="B36" s="9">
        <v>2014</v>
      </c>
      <c r="C36" s="9">
        <v>10</v>
      </c>
      <c r="D36" s="9">
        <v>10</v>
      </c>
    </row>
    <row r="37" spans="1:4">
      <c r="A37" t="s">
        <v>1610</v>
      </c>
      <c r="B37" s="9">
        <v>2014</v>
      </c>
      <c r="C37" s="9">
        <v>34</v>
      </c>
      <c r="D37" s="9">
        <v>6</v>
      </c>
    </row>
    <row r="38" spans="1:4">
      <c r="A38" t="s">
        <v>871</v>
      </c>
      <c r="B38" s="9">
        <v>2014</v>
      </c>
      <c r="C38" s="9">
        <v>10</v>
      </c>
      <c r="D38" s="9">
        <v>14</v>
      </c>
    </row>
    <row r="39" spans="1:4">
      <c r="A39" t="s">
        <v>874</v>
      </c>
      <c r="B39" s="9">
        <v>2014</v>
      </c>
      <c r="C39" s="9">
        <v>10</v>
      </c>
      <c r="D39" s="9">
        <v>11</v>
      </c>
    </row>
    <row r="40" spans="1:4">
      <c r="A40" t="s">
        <v>49</v>
      </c>
      <c r="B40" s="9">
        <v>2014</v>
      </c>
      <c r="C40" s="9">
        <v>12</v>
      </c>
      <c r="D40" s="9">
        <v>9</v>
      </c>
    </row>
    <row r="41" spans="1:4">
      <c r="A41" t="s">
        <v>878</v>
      </c>
      <c r="B41" s="9">
        <v>2014</v>
      </c>
      <c r="C41" s="9">
        <v>13</v>
      </c>
      <c r="D41" s="9">
        <v>11</v>
      </c>
    </row>
    <row r="42" spans="1:4">
      <c r="A42" t="s">
        <v>861</v>
      </c>
      <c r="B42" s="9">
        <v>2014</v>
      </c>
      <c r="C42" s="9">
        <v>8</v>
      </c>
      <c r="D42" s="9">
        <v>11</v>
      </c>
    </row>
    <row r="43" spans="1:4">
      <c r="A43" t="s">
        <v>879</v>
      </c>
      <c r="B43" s="9">
        <v>2014</v>
      </c>
      <c r="C43" s="9">
        <v>9</v>
      </c>
      <c r="D43" s="9">
        <v>11</v>
      </c>
    </row>
    <row r="44" spans="1:4">
      <c r="A44" t="s">
        <v>886</v>
      </c>
      <c r="B44" s="9">
        <v>2014</v>
      </c>
      <c r="C44" s="9">
        <v>9</v>
      </c>
      <c r="D44" s="9">
        <v>13</v>
      </c>
    </row>
    <row r="45" spans="1:4">
      <c r="A45" t="s">
        <v>892</v>
      </c>
      <c r="B45" s="9">
        <v>2014</v>
      </c>
      <c r="C45" s="9">
        <v>13</v>
      </c>
      <c r="D45" s="9">
        <v>7</v>
      </c>
    </row>
    <row r="46" spans="1:4">
      <c r="A46" t="s">
        <v>45</v>
      </c>
      <c r="B46" s="9">
        <v>2014</v>
      </c>
      <c r="C46" s="9">
        <v>20</v>
      </c>
      <c r="D46" s="9">
        <v>7</v>
      </c>
    </row>
    <row r="47" spans="1:4">
      <c r="A47" t="s">
        <v>711</v>
      </c>
      <c r="B47" s="9">
        <v>2014</v>
      </c>
      <c r="C47" s="9">
        <v>17</v>
      </c>
      <c r="D47" s="9">
        <v>6</v>
      </c>
    </row>
    <row r="48" spans="1:4">
      <c r="A48" t="s">
        <v>624</v>
      </c>
      <c r="B48" s="9">
        <v>2014</v>
      </c>
      <c r="C48" s="9">
        <v>18</v>
      </c>
      <c r="D48" s="9">
        <v>6</v>
      </c>
    </row>
    <row r="49" spans="1:4">
      <c r="A49" t="s">
        <v>891</v>
      </c>
      <c r="B49" s="9">
        <v>2014</v>
      </c>
      <c r="C49" s="9">
        <v>27</v>
      </c>
      <c r="D49" s="9">
        <v>5</v>
      </c>
    </row>
    <row r="50" spans="1:4">
      <c r="A50" t="s">
        <v>889</v>
      </c>
      <c r="B50" s="9">
        <v>2014</v>
      </c>
      <c r="C50" s="9">
        <v>15</v>
      </c>
      <c r="D50" s="9">
        <v>6</v>
      </c>
    </row>
    <row r="51" spans="1:4">
      <c r="A51" t="s">
        <v>893</v>
      </c>
      <c r="B51" s="9">
        <v>2014</v>
      </c>
      <c r="C51" s="9">
        <v>18</v>
      </c>
      <c r="D51" s="9">
        <v>6</v>
      </c>
    </row>
    <row r="52" spans="1:4">
      <c r="A52" t="s">
        <v>894</v>
      </c>
      <c r="B52" s="9">
        <v>2014</v>
      </c>
      <c r="C52" s="9">
        <v>9</v>
      </c>
      <c r="D52" s="9">
        <v>10</v>
      </c>
    </row>
    <row r="53" spans="1:4">
      <c r="A53" t="s">
        <v>47</v>
      </c>
      <c r="B53" s="9">
        <v>2014</v>
      </c>
      <c r="C53" s="9">
        <v>8</v>
      </c>
      <c r="D53" s="9">
        <v>9</v>
      </c>
    </row>
    <row r="54" spans="1:4">
      <c r="A54" t="s">
        <v>895</v>
      </c>
      <c r="B54" s="9">
        <v>2014</v>
      </c>
      <c r="C54" s="9">
        <v>25</v>
      </c>
      <c r="D54" s="9">
        <v>4</v>
      </c>
    </row>
    <row r="55" spans="1:4">
      <c r="A55" t="s">
        <v>896</v>
      </c>
      <c r="B55" s="9">
        <v>2014</v>
      </c>
      <c r="C55" s="9">
        <v>20</v>
      </c>
      <c r="D55" s="9">
        <v>8</v>
      </c>
    </row>
    <row r="56" spans="1:4">
      <c r="A56" t="s">
        <v>713</v>
      </c>
      <c r="B56" s="9">
        <v>2014</v>
      </c>
      <c r="C56" s="9">
        <v>15</v>
      </c>
      <c r="D56" s="9">
        <v>9</v>
      </c>
    </row>
    <row r="57" spans="1:4">
      <c r="A57" t="s">
        <v>715</v>
      </c>
      <c r="B57" s="9">
        <v>2014</v>
      </c>
      <c r="C57" s="9">
        <v>8</v>
      </c>
      <c r="D57" s="9">
        <v>7</v>
      </c>
    </row>
    <row r="58" spans="1:4">
      <c r="A58" t="s">
        <v>626</v>
      </c>
      <c r="B58" s="9">
        <v>2014</v>
      </c>
      <c r="C58" s="9">
        <v>20</v>
      </c>
      <c r="D58" s="9">
        <v>2</v>
      </c>
    </row>
    <row r="59" spans="1:4">
      <c r="A59" t="s">
        <v>1611</v>
      </c>
      <c r="B59" s="9">
        <v>2014</v>
      </c>
      <c r="C59" s="9">
        <v>23</v>
      </c>
      <c r="D59" s="9">
        <v>7</v>
      </c>
    </row>
    <row r="60" spans="1:4">
      <c r="A60" t="s">
        <v>1612</v>
      </c>
      <c r="B60" s="9">
        <v>2014</v>
      </c>
      <c r="C60" s="9">
        <v>25</v>
      </c>
      <c r="D60" s="9">
        <v>8</v>
      </c>
    </row>
    <row r="61" spans="1:4">
      <c r="A61" t="s">
        <v>914</v>
      </c>
      <c r="B61" s="9">
        <v>2014</v>
      </c>
      <c r="C61" s="9">
        <v>10</v>
      </c>
      <c r="D61" s="9">
        <v>14</v>
      </c>
    </row>
    <row r="62" spans="1:4">
      <c r="A62" t="s">
        <v>904</v>
      </c>
      <c r="B62" s="9">
        <v>2014</v>
      </c>
      <c r="C62" s="9">
        <v>16</v>
      </c>
      <c r="D62" s="9">
        <v>5</v>
      </c>
    </row>
    <row r="63" spans="1:4">
      <c r="A63" t="s">
        <v>908</v>
      </c>
      <c r="B63" s="9">
        <v>2014</v>
      </c>
      <c r="C63" s="9">
        <v>11</v>
      </c>
      <c r="D63" s="9">
        <v>7</v>
      </c>
    </row>
    <row r="64" spans="1:4">
      <c r="A64" t="s">
        <v>912</v>
      </c>
      <c r="B64" s="9">
        <v>2014</v>
      </c>
      <c r="C64" s="9">
        <v>9</v>
      </c>
      <c r="D64" s="9">
        <v>12</v>
      </c>
    </row>
    <row r="65" spans="1:4">
      <c r="A65" t="s">
        <v>913</v>
      </c>
      <c r="B65" s="9">
        <v>2014</v>
      </c>
      <c r="C65" s="9">
        <v>12</v>
      </c>
      <c r="D65" s="9">
        <v>9</v>
      </c>
    </row>
    <row r="66" spans="1:4">
      <c r="A66" t="s">
        <v>1613</v>
      </c>
      <c r="B66" s="9">
        <v>2014</v>
      </c>
      <c r="C66" s="9">
        <v>12</v>
      </c>
      <c r="D66" s="9">
        <v>9</v>
      </c>
    </row>
    <row r="67" spans="1:4">
      <c r="A67" t="s">
        <v>717</v>
      </c>
      <c r="B67" s="9">
        <v>2014</v>
      </c>
      <c r="C67" s="9">
        <v>20</v>
      </c>
      <c r="D67" s="9">
        <v>5</v>
      </c>
    </row>
    <row r="68" spans="1:4">
      <c r="A68" t="s">
        <v>919</v>
      </c>
      <c r="B68" s="9">
        <v>2014</v>
      </c>
      <c r="C68" s="9"/>
      <c r="D68" s="9"/>
    </row>
    <row r="69" spans="1:4">
      <c r="A69" t="s">
        <v>925</v>
      </c>
      <c r="B69" s="9">
        <v>2014</v>
      </c>
      <c r="C69" s="9">
        <v>10</v>
      </c>
      <c r="D69" s="9">
        <v>9</v>
      </c>
    </row>
    <row r="70" spans="1:4">
      <c r="A70" t="s">
        <v>918</v>
      </c>
      <c r="B70" s="9">
        <v>2014</v>
      </c>
      <c r="C70" s="9">
        <v>12</v>
      </c>
      <c r="D70" s="9">
        <v>13</v>
      </c>
    </row>
    <row r="71" spans="1:4">
      <c r="A71" t="s">
        <v>917</v>
      </c>
      <c r="B71" s="9">
        <v>2014</v>
      </c>
      <c r="C71" s="9">
        <v>7</v>
      </c>
      <c r="D71" s="9">
        <v>9</v>
      </c>
    </row>
    <row r="72" spans="1:4">
      <c r="A72" t="s">
        <v>929</v>
      </c>
      <c r="B72" s="9">
        <v>2014</v>
      </c>
      <c r="C72" s="9">
        <v>21</v>
      </c>
      <c r="D72" s="9">
        <v>6</v>
      </c>
    </row>
    <row r="73" spans="1:4">
      <c r="A73" t="s">
        <v>938</v>
      </c>
      <c r="B73" s="9">
        <v>2014</v>
      </c>
      <c r="C73" s="9">
        <v>21</v>
      </c>
      <c r="D73" s="9">
        <v>7</v>
      </c>
    </row>
    <row r="74" spans="1:4">
      <c r="A74" t="s">
        <v>935</v>
      </c>
      <c r="B74" s="9">
        <v>2014</v>
      </c>
      <c r="C74" s="9">
        <v>11</v>
      </c>
      <c r="D74" s="9">
        <v>9</v>
      </c>
    </row>
    <row r="75" spans="1:4">
      <c r="A75" t="s">
        <v>937</v>
      </c>
      <c r="B75" s="9">
        <v>2014</v>
      </c>
      <c r="C75" s="9">
        <v>12</v>
      </c>
      <c r="D75" s="9">
        <v>8</v>
      </c>
    </row>
    <row r="76" spans="1:4">
      <c r="A76" t="s">
        <v>632</v>
      </c>
      <c r="B76" s="9">
        <v>2014</v>
      </c>
      <c r="C76" s="9">
        <v>24</v>
      </c>
      <c r="D76" s="9">
        <v>3</v>
      </c>
    </row>
    <row r="77" spans="1:4">
      <c r="A77" t="s">
        <v>735</v>
      </c>
      <c r="B77" s="9">
        <v>2014</v>
      </c>
      <c r="C77" s="9">
        <v>23</v>
      </c>
      <c r="D77" s="9">
        <v>7</v>
      </c>
    </row>
    <row r="78" spans="1:4">
      <c r="A78" t="s">
        <v>721</v>
      </c>
      <c r="B78" s="9">
        <v>2014</v>
      </c>
      <c r="C78" s="9">
        <v>24</v>
      </c>
      <c r="D78" s="9">
        <v>5</v>
      </c>
    </row>
    <row r="79" spans="1:4">
      <c r="A79" t="s">
        <v>944</v>
      </c>
      <c r="B79" s="9">
        <v>2014</v>
      </c>
      <c r="C79" s="9">
        <v>10</v>
      </c>
      <c r="D79" s="9">
        <v>10</v>
      </c>
    </row>
    <row r="80" spans="1:4">
      <c r="A80" t="s">
        <v>946</v>
      </c>
      <c r="B80" s="9">
        <v>2014</v>
      </c>
      <c r="C80" s="9">
        <v>9</v>
      </c>
      <c r="D80" s="9">
        <v>11</v>
      </c>
    </row>
    <row r="81" spans="1:4">
      <c r="A81" t="s">
        <v>634</v>
      </c>
      <c r="B81" s="9">
        <v>2014</v>
      </c>
      <c r="C81" s="9">
        <v>10</v>
      </c>
      <c r="D81" s="9">
        <v>2</v>
      </c>
    </row>
    <row r="82" spans="1:4">
      <c r="A82" t="s">
        <v>949</v>
      </c>
      <c r="B82" s="9">
        <v>2014</v>
      </c>
      <c r="C82" s="9">
        <v>9</v>
      </c>
      <c r="D82" s="9">
        <v>12</v>
      </c>
    </row>
    <row r="83" spans="1:4">
      <c r="A83" t="s">
        <v>46</v>
      </c>
      <c r="B83" s="9">
        <v>2014</v>
      </c>
      <c r="C83" s="9">
        <v>12</v>
      </c>
      <c r="D83" s="9">
        <v>14</v>
      </c>
    </row>
    <row r="84" spans="1:4">
      <c r="A84" t="s">
        <v>954</v>
      </c>
      <c r="B84" s="9">
        <v>2014</v>
      </c>
      <c r="C84" s="9">
        <v>9</v>
      </c>
      <c r="D84" s="9">
        <v>8</v>
      </c>
    </row>
    <row r="85" spans="1:4">
      <c r="A85" t="s">
        <v>636</v>
      </c>
      <c r="B85" s="9">
        <v>2014</v>
      </c>
      <c r="C85" s="9">
        <v>19</v>
      </c>
      <c r="D85" s="9">
        <v>3</v>
      </c>
    </row>
    <row r="86" spans="1:4">
      <c r="A86" t="s">
        <v>1614</v>
      </c>
      <c r="B86" s="9">
        <v>2014</v>
      </c>
      <c r="C86" s="9">
        <v>20</v>
      </c>
      <c r="D86" s="9">
        <v>23</v>
      </c>
    </row>
    <row r="87" spans="1:4">
      <c r="A87" t="s">
        <v>952</v>
      </c>
      <c r="B87" s="9">
        <v>2014</v>
      </c>
      <c r="C87" s="9">
        <v>8</v>
      </c>
      <c r="D87" s="9">
        <v>3</v>
      </c>
    </row>
    <row r="88" spans="1:4">
      <c r="A88" t="s">
        <v>1615</v>
      </c>
      <c r="B88" s="9">
        <v>2014</v>
      </c>
      <c r="C88" s="9">
        <v>10</v>
      </c>
      <c r="D88" s="9">
        <v>10</v>
      </c>
    </row>
    <row r="89" spans="1:4">
      <c r="A89" t="s">
        <v>870</v>
      </c>
      <c r="B89" s="9">
        <v>2014</v>
      </c>
      <c r="C89" s="9">
        <v>10</v>
      </c>
      <c r="D89" s="9">
        <v>9</v>
      </c>
    </row>
    <row r="90" spans="1:4">
      <c r="A90" t="s">
        <v>732</v>
      </c>
      <c r="B90" s="9">
        <v>2014</v>
      </c>
      <c r="C90" s="9">
        <v>16</v>
      </c>
      <c r="D90" s="9">
        <v>6</v>
      </c>
    </row>
    <row r="91" spans="1:4">
      <c r="A91" t="s">
        <v>962</v>
      </c>
      <c r="B91" s="9">
        <v>2014</v>
      </c>
      <c r="C91" s="9">
        <v>12</v>
      </c>
      <c r="D91" s="9">
        <v>9</v>
      </c>
    </row>
    <row r="92" spans="1:4">
      <c r="A92" t="s">
        <v>851</v>
      </c>
      <c r="B92" s="9">
        <v>2014</v>
      </c>
      <c r="C92" s="9">
        <v>10</v>
      </c>
      <c r="D92" s="9">
        <v>8</v>
      </c>
    </row>
    <row r="93" spans="1:4">
      <c r="A93" t="s">
        <v>1616</v>
      </c>
      <c r="B93" s="9">
        <v>2014</v>
      </c>
      <c r="C93" s="9">
        <v>23</v>
      </c>
      <c r="D93" s="9">
        <v>7</v>
      </c>
    </row>
    <row r="94" spans="1:4">
      <c r="A94" t="s">
        <v>1617</v>
      </c>
      <c r="B94" s="9">
        <v>2014</v>
      </c>
      <c r="C94" s="9">
        <v>9</v>
      </c>
      <c r="D94" s="9">
        <v>7</v>
      </c>
    </row>
    <row r="95" spans="1:4">
      <c r="A95" t="s">
        <v>969</v>
      </c>
      <c r="B95" s="9">
        <v>2014</v>
      </c>
      <c r="C95" s="9">
        <v>25</v>
      </c>
      <c r="D95" s="9">
        <v>6</v>
      </c>
    </row>
    <row r="96" spans="1:4">
      <c r="A96" t="s">
        <v>723</v>
      </c>
      <c r="B96" s="9">
        <v>2014</v>
      </c>
      <c r="C96" s="9">
        <v>12</v>
      </c>
      <c r="D96" s="9">
        <v>8</v>
      </c>
    </row>
    <row r="97" spans="1:12">
      <c r="A97" t="s">
        <v>974</v>
      </c>
      <c r="B97" s="9">
        <v>2014</v>
      </c>
      <c r="C97" s="9">
        <v>17</v>
      </c>
      <c r="D97" s="9">
        <v>6</v>
      </c>
    </row>
    <row r="98" spans="1:12">
      <c r="A98" t="s">
        <v>970</v>
      </c>
      <c r="B98" s="9">
        <v>2014</v>
      </c>
      <c r="C98" s="9">
        <v>19</v>
      </c>
      <c r="D98" s="9">
        <v>6</v>
      </c>
    </row>
    <row r="99" spans="1:12">
      <c r="A99" t="s">
        <v>977</v>
      </c>
      <c r="B99" s="9">
        <v>2014</v>
      </c>
      <c r="C99" s="9">
        <v>9</v>
      </c>
      <c r="D99" s="9">
        <v>16</v>
      </c>
    </row>
    <row r="100" spans="1:12">
      <c r="A100" t="s">
        <v>638</v>
      </c>
      <c r="B100" s="9">
        <v>2014</v>
      </c>
      <c r="C100" s="9">
        <v>16</v>
      </c>
      <c r="D100" s="9">
        <v>2</v>
      </c>
    </row>
    <row r="101" spans="1:12">
      <c r="A101" t="s">
        <v>42</v>
      </c>
      <c r="B101" s="9">
        <v>2014</v>
      </c>
      <c r="C101" s="9">
        <v>12</v>
      </c>
      <c r="D101" s="9">
        <v>9</v>
      </c>
    </row>
    <row r="102" spans="1:12">
      <c r="A102" t="s">
        <v>979</v>
      </c>
      <c r="B102" s="9">
        <v>2014</v>
      </c>
      <c r="C102" s="9">
        <v>17</v>
      </c>
      <c r="D102" s="9">
        <v>5</v>
      </c>
    </row>
    <row r="103" spans="1:12">
      <c r="A103" t="s">
        <v>1618</v>
      </c>
      <c r="B103" s="9">
        <v>2014</v>
      </c>
      <c r="C103" s="9"/>
      <c r="D103" s="9"/>
    </row>
    <row r="104" spans="1:12">
      <c r="A104" t="s">
        <v>727</v>
      </c>
      <c r="B104" s="9">
        <v>2014</v>
      </c>
      <c r="C104" s="9">
        <v>16</v>
      </c>
      <c r="D104" s="9">
        <v>6</v>
      </c>
    </row>
    <row r="105" spans="1:12">
      <c r="A105" t="s">
        <v>644</v>
      </c>
      <c r="B105" s="9">
        <v>2014</v>
      </c>
      <c r="C105" s="9">
        <v>34</v>
      </c>
      <c r="D105" s="9">
        <v>6</v>
      </c>
    </row>
    <row r="110" spans="1:12">
      <c r="A110" s="21" t="s">
        <v>1603</v>
      </c>
      <c r="B110" s="21">
        <v>1950</v>
      </c>
      <c r="C110" s="21">
        <v>1960</v>
      </c>
      <c r="D110" s="21">
        <v>1970</v>
      </c>
      <c r="E110" s="21">
        <v>1980</v>
      </c>
      <c r="F110" s="21">
        <v>1990</v>
      </c>
      <c r="G110" s="21">
        <v>2000</v>
      </c>
      <c r="H110" s="21">
        <v>2010</v>
      </c>
      <c r="I110" s="21">
        <v>2020</v>
      </c>
      <c r="J110" s="21">
        <v>2030</v>
      </c>
      <c r="K110" s="21">
        <v>2040</v>
      </c>
      <c r="L110" s="21">
        <v>2050</v>
      </c>
    </row>
    <row r="111" spans="1:12">
      <c r="A111" s="280" t="s">
        <v>834</v>
      </c>
      <c r="B111" s="280">
        <v>19</v>
      </c>
      <c r="C111" s="280">
        <v>20</v>
      </c>
      <c r="D111" s="280">
        <v>27</v>
      </c>
      <c r="E111" s="280">
        <v>32</v>
      </c>
      <c r="F111" s="280">
        <v>47</v>
      </c>
      <c r="G111" s="280">
        <v>58</v>
      </c>
      <c r="H111" s="280">
        <v>56</v>
      </c>
      <c r="I111" s="280">
        <v>57</v>
      </c>
      <c r="J111" s="280">
        <v>61</v>
      </c>
      <c r="K111" s="280">
        <v>62</v>
      </c>
      <c r="L111" s="280">
        <v>62</v>
      </c>
    </row>
    <row r="112" spans="1:12">
      <c r="A112" s="280" t="s">
        <v>41</v>
      </c>
      <c r="B112" s="281">
        <v>8177</v>
      </c>
      <c r="C112" s="281">
        <v>10292</v>
      </c>
      <c r="D112" s="281">
        <v>12905</v>
      </c>
      <c r="E112" s="281">
        <v>14708</v>
      </c>
      <c r="F112" s="281">
        <v>17097</v>
      </c>
      <c r="G112" s="281">
        <v>19259</v>
      </c>
      <c r="H112" s="281">
        <v>22404</v>
      </c>
      <c r="I112" s="281">
        <v>25440</v>
      </c>
      <c r="J112" s="281">
        <v>28336</v>
      </c>
      <c r="K112" s="281">
        <v>31045</v>
      </c>
      <c r="L112" s="281">
        <v>33735</v>
      </c>
    </row>
    <row r="113" spans="1:12">
      <c r="A113" s="280" t="s">
        <v>1619</v>
      </c>
      <c r="B113" s="280">
        <v>15</v>
      </c>
      <c r="C113" s="280">
        <v>18</v>
      </c>
      <c r="D113" s="280">
        <v>21</v>
      </c>
      <c r="E113" s="280">
        <v>18</v>
      </c>
      <c r="F113" s="280">
        <v>18</v>
      </c>
      <c r="G113" s="280">
        <v>18</v>
      </c>
      <c r="H113" s="280">
        <v>20</v>
      </c>
      <c r="I113" s="280">
        <v>21</v>
      </c>
      <c r="J113" s="280">
        <v>22</v>
      </c>
      <c r="K113" s="280">
        <v>23</v>
      </c>
      <c r="L113" s="280">
        <v>24</v>
      </c>
    </row>
    <row r="114" spans="1:12">
      <c r="A114" s="280" t="s">
        <v>875</v>
      </c>
      <c r="B114" s="280">
        <v>289</v>
      </c>
      <c r="C114" s="280">
        <v>393</v>
      </c>
      <c r="D114" s="280">
        <v>521</v>
      </c>
      <c r="E114" s="280">
        <v>635</v>
      </c>
      <c r="F114" s="280">
        <v>728</v>
      </c>
      <c r="G114" s="280">
        <v>812</v>
      </c>
      <c r="H114" s="280">
        <v>861</v>
      </c>
      <c r="I114" s="280">
        <v>916</v>
      </c>
      <c r="J114" s="280">
        <v>939</v>
      </c>
      <c r="K114" s="280">
        <v>940</v>
      </c>
      <c r="L114" s="280">
        <v>918</v>
      </c>
    </row>
    <row r="115" spans="1:12">
      <c r="A115" s="280" t="s">
        <v>948</v>
      </c>
      <c r="B115" s="280">
        <v>60</v>
      </c>
      <c r="C115" s="280">
        <v>78</v>
      </c>
      <c r="D115" s="280">
        <v>110</v>
      </c>
      <c r="E115" s="280">
        <v>152</v>
      </c>
      <c r="F115" s="280">
        <v>198</v>
      </c>
      <c r="G115" s="280">
        <v>237</v>
      </c>
      <c r="H115" s="280">
        <v>268</v>
      </c>
      <c r="I115" s="280">
        <v>296</v>
      </c>
      <c r="J115" s="280">
        <v>318</v>
      </c>
      <c r="K115" s="280">
        <v>331</v>
      </c>
      <c r="L115" s="280">
        <v>337</v>
      </c>
    </row>
    <row r="116" spans="1:12">
      <c r="A116" s="280" t="s">
        <v>881</v>
      </c>
      <c r="B116" s="280">
        <v>60</v>
      </c>
      <c r="C116" s="280">
        <v>67</v>
      </c>
      <c r="D116" s="280">
        <v>84</v>
      </c>
      <c r="E116" s="280">
        <v>104</v>
      </c>
      <c r="F116" s="280">
        <v>130</v>
      </c>
      <c r="G116" s="280">
        <v>155</v>
      </c>
      <c r="H116" s="280">
        <v>159</v>
      </c>
      <c r="I116" s="280">
        <v>180</v>
      </c>
      <c r="J116" s="280">
        <v>200</v>
      </c>
      <c r="K116" s="280">
        <v>215</v>
      </c>
      <c r="L116" s="280">
        <v>227</v>
      </c>
    </row>
    <row r="117" spans="1:12">
      <c r="A117" s="280" t="s">
        <v>898</v>
      </c>
      <c r="B117" s="280">
        <v>26</v>
      </c>
      <c r="C117" s="280">
        <v>33</v>
      </c>
      <c r="D117" s="280">
        <v>44</v>
      </c>
      <c r="E117" s="280">
        <v>55</v>
      </c>
      <c r="F117" s="280">
        <v>71</v>
      </c>
      <c r="G117" s="280">
        <v>83</v>
      </c>
      <c r="H117" s="280">
        <v>98</v>
      </c>
      <c r="I117" s="280">
        <v>114</v>
      </c>
      <c r="J117" s="280">
        <v>131</v>
      </c>
      <c r="K117" s="280">
        <v>144</v>
      </c>
      <c r="L117" s="280">
        <v>156</v>
      </c>
    </row>
    <row r="118" spans="1:12">
      <c r="A118" s="280" t="s">
        <v>921</v>
      </c>
      <c r="B118" s="280">
        <v>13</v>
      </c>
      <c r="C118" s="280">
        <v>15</v>
      </c>
      <c r="D118" s="280">
        <v>20</v>
      </c>
      <c r="E118" s="280">
        <v>31</v>
      </c>
      <c r="F118" s="280">
        <v>47</v>
      </c>
      <c r="G118" s="280">
        <v>52</v>
      </c>
      <c r="H118" s="280">
        <v>52</v>
      </c>
      <c r="I118" s="280">
        <v>55</v>
      </c>
      <c r="J118" s="280">
        <v>58</v>
      </c>
      <c r="K118" s="280">
        <v>64</v>
      </c>
      <c r="L118" s="280">
        <v>67</v>
      </c>
    </row>
    <row r="119" spans="1:12">
      <c r="A119" s="280" t="s">
        <v>1620</v>
      </c>
      <c r="B119" s="280">
        <v>32</v>
      </c>
      <c r="C119" s="280">
        <v>45</v>
      </c>
      <c r="D119" s="280">
        <v>61</v>
      </c>
      <c r="E119" s="280">
        <v>73</v>
      </c>
      <c r="F119" s="280">
        <v>96</v>
      </c>
      <c r="G119" s="280">
        <v>107</v>
      </c>
      <c r="H119" s="280">
        <v>104</v>
      </c>
      <c r="I119" s="280">
        <v>110</v>
      </c>
      <c r="J119" s="280">
        <v>121</v>
      </c>
      <c r="K119" s="280">
        <v>127</v>
      </c>
      <c r="L119" s="280">
        <v>130</v>
      </c>
    </row>
    <row r="120" spans="1:12">
      <c r="A120" s="280" t="s">
        <v>1607</v>
      </c>
      <c r="B120" s="280">
        <v>3</v>
      </c>
      <c r="C120" s="280">
        <v>4</v>
      </c>
      <c r="D120" s="280">
        <v>6</v>
      </c>
      <c r="E120" s="280">
        <v>7</v>
      </c>
      <c r="F120" s="280">
        <v>9</v>
      </c>
      <c r="G120" s="280">
        <v>10</v>
      </c>
      <c r="H120" s="280">
        <v>10</v>
      </c>
      <c r="I120" s="280">
        <v>10</v>
      </c>
      <c r="J120" s="280">
        <v>11</v>
      </c>
      <c r="K120" s="280">
        <v>11</v>
      </c>
      <c r="L120" s="280">
        <v>11</v>
      </c>
    </row>
    <row r="121" spans="1:12">
      <c r="A121" s="280" t="s">
        <v>933</v>
      </c>
      <c r="B121" s="280">
        <v>65</v>
      </c>
      <c r="C121" s="280">
        <v>78</v>
      </c>
      <c r="D121" s="280">
        <v>105</v>
      </c>
      <c r="E121" s="280">
        <v>142</v>
      </c>
      <c r="F121" s="280">
        <v>169</v>
      </c>
      <c r="G121" s="280">
        <v>210</v>
      </c>
      <c r="H121" s="280">
        <v>246</v>
      </c>
      <c r="I121" s="280">
        <v>280</v>
      </c>
      <c r="J121" s="280">
        <v>312</v>
      </c>
      <c r="K121" s="280">
        <v>340</v>
      </c>
      <c r="L121" s="280">
        <v>364</v>
      </c>
    </row>
    <row r="122" spans="1:12">
      <c r="A122" s="280" t="s">
        <v>939</v>
      </c>
      <c r="B122" s="281">
        <v>1908</v>
      </c>
      <c r="C122" s="281">
        <v>2372</v>
      </c>
      <c r="D122" s="281">
        <v>2820</v>
      </c>
      <c r="E122" s="281">
        <v>3147</v>
      </c>
      <c r="F122" s="281">
        <v>3398</v>
      </c>
      <c r="G122" s="281">
        <v>3858</v>
      </c>
      <c r="H122" s="281">
        <v>4368</v>
      </c>
      <c r="I122" s="281">
        <v>4814</v>
      </c>
      <c r="J122" s="281">
        <v>5208</v>
      </c>
      <c r="K122" s="281">
        <v>5521</v>
      </c>
      <c r="L122" s="281">
        <v>5778</v>
      </c>
    </row>
    <row r="123" spans="1:12">
      <c r="A123" s="280" t="s">
        <v>1621</v>
      </c>
      <c r="B123" s="280">
        <v>5</v>
      </c>
      <c r="C123" s="280">
        <v>5</v>
      </c>
      <c r="D123" s="280">
        <v>5</v>
      </c>
      <c r="E123" s="280">
        <v>3</v>
      </c>
      <c r="F123" s="280">
        <v>2</v>
      </c>
      <c r="G123" s="280">
        <v>2</v>
      </c>
      <c r="H123" s="280">
        <v>1</v>
      </c>
      <c r="I123" s="280">
        <v>1</v>
      </c>
      <c r="J123" s="280">
        <v>1</v>
      </c>
      <c r="K123" s="280">
        <v>1</v>
      </c>
      <c r="L123" s="280">
        <v>1</v>
      </c>
    </row>
    <row r="124" spans="1:12" ht="33">
      <c r="A124" s="280" t="s">
        <v>930</v>
      </c>
      <c r="B124" s="280">
        <v>7</v>
      </c>
      <c r="C124" s="280">
        <v>10</v>
      </c>
      <c r="D124" s="280">
        <v>13</v>
      </c>
      <c r="E124" s="280">
        <v>17</v>
      </c>
      <c r="F124" s="280">
        <v>44</v>
      </c>
      <c r="G124" s="280">
        <v>68</v>
      </c>
      <c r="H124" s="280">
        <v>54</v>
      </c>
      <c r="I124" s="280">
        <v>56</v>
      </c>
      <c r="J124" s="280">
        <v>57</v>
      </c>
      <c r="K124" s="280">
        <v>55</v>
      </c>
      <c r="L124" s="280">
        <v>52</v>
      </c>
    </row>
    <row r="125" spans="1:12">
      <c r="A125" s="280" t="s">
        <v>943</v>
      </c>
      <c r="B125" s="280">
        <v>7</v>
      </c>
      <c r="C125" s="280">
        <v>10</v>
      </c>
      <c r="D125" s="280">
        <v>11</v>
      </c>
      <c r="E125" s="280">
        <v>12</v>
      </c>
      <c r="F125" s="280">
        <v>15</v>
      </c>
      <c r="G125" s="280">
        <v>19</v>
      </c>
      <c r="H125" s="280">
        <v>20</v>
      </c>
      <c r="I125" s="280">
        <v>22</v>
      </c>
      <c r="J125" s="280">
        <v>25</v>
      </c>
      <c r="K125" s="280">
        <v>27</v>
      </c>
      <c r="L125" s="280">
        <v>28</v>
      </c>
    </row>
    <row r="126" spans="1:12" ht="33">
      <c r="A126" s="280" t="s">
        <v>719</v>
      </c>
      <c r="B126" s="281">
        <v>1708</v>
      </c>
      <c r="C126" s="281">
        <v>1967</v>
      </c>
      <c r="D126" s="281">
        <v>2435</v>
      </c>
      <c r="E126" s="281">
        <v>3215</v>
      </c>
      <c r="F126" s="281">
        <v>4158</v>
      </c>
      <c r="G126" s="281">
        <v>5379</v>
      </c>
      <c r="H126" s="281">
        <v>6859</v>
      </c>
      <c r="I126" s="281">
        <v>8422</v>
      </c>
      <c r="J126" s="281">
        <v>10044</v>
      </c>
      <c r="K126" s="281">
        <v>11634</v>
      </c>
      <c r="L126" s="281">
        <v>13092</v>
      </c>
    </row>
    <row r="127" spans="1:12">
      <c r="A127" s="280" t="s">
        <v>986</v>
      </c>
      <c r="B127" s="280">
        <v>82</v>
      </c>
      <c r="C127" s="280">
        <v>109</v>
      </c>
      <c r="D127" s="280">
        <v>143</v>
      </c>
      <c r="E127" s="280">
        <v>156</v>
      </c>
      <c r="F127" s="280">
        <v>163</v>
      </c>
      <c r="G127" s="280">
        <v>175</v>
      </c>
      <c r="H127" s="280">
        <v>186</v>
      </c>
      <c r="I127" s="280">
        <v>199</v>
      </c>
      <c r="J127" s="280">
        <v>211</v>
      </c>
      <c r="K127" s="280">
        <v>229</v>
      </c>
      <c r="L127" s="280">
        <v>242</v>
      </c>
    </row>
    <row r="128" spans="1:12">
      <c r="A128" s="280" t="s">
        <v>953</v>
      </c>
      <c r="B128" s="280">
        <v>90</v>
      </c>
      <c r="C128" s="280">
        <v>118</v>
      </c>
      <c r="D128" s="280">
        <v>160</v>
      </c>
      <c r="E128" s="280">
        <v>231</v>
      </c>
      <c r="F128" s="280">
        <v>312</v>
      </c>
      <c r="G128" s="280">
        <v>412</v>
      </c>
      <c r="H128" s="280">
        <v>526</v>
      </c>
      <c r="I128" s="280">
        <v>643</v>
      </c>
      <c r="J128" s="280">
        <v>764</v>
      </c>
      <c r="K128" s="280">
        <v>891</v>
      </c>
      <c r="L128" s="281">
        <v>1010</v>
      </c>
    </row>
    <row r="129" spans="1:12">
      <c r="A129" s="280" t="s">
        <v>1622</v>
      </c>
      <c r="B129" s="280">
        <v>2</v>
      </c>
      <c r="C129" s="280">
        <v>2</v>
      </c>
      <c r="D129" s="280">
        <v>2</v>
      </c>
      <c r="E129" s="280">
        <v>2</v>
      </c>
      <c r="F129" s="280">
        <v>2</v>
      </c>
      <c r="G129" s="280">
        <v>2</v>
      </c>
      <c r="H129" s="280">
        <v>1</v>
      </c>
      <c r="I129" s="280">
        <v>1</v>
      </c>
      <c r="J129" s="280">
        <v>1</v>
      </c>
      <c r="K129" s="280">
        <v>1</v>
      </c>
      <c r="L129" s="280">
        <v>1</v>
      </c>
    </row>
    <row r="130" spans="1:12">
      <c r="A130" s="280" t="s">
        <v>972</v>
      </c>
      <c r="B130" s="280">
        <v>47</v>
      </c>
      <c r="C130" s="280">
        <v>62</v>
      </c>
      <c r="D130" s="280">
        <v>84</v>
      </c>
      <c r="E130" s="280">
        <v>93</v>
      </c>
      <c r="F130" s="280">
        <v>95</v>
      </c>
      <c r="G130" s="280">
        <v>98</v>
      </c>
      <c r="H130" s="280">
        <v>104</v>
      </c>
      <c r="I130" s="280">
        <v>111</v>
      </c>
      <c r="J130" s="280">
        <v>121</v>
      </c>
      <c r="K130" s="280">
        <v>132</v>
      </c>
      <c r="L130" s="280">
        <v>140</v>
      </c>
    </row>
    <row r="131" spans="1:12">
      <c r="A131" s="280" t="s">
        <v>975</v>
      </c>
      <c r="B131" s="280">
        <v>5</v>
      </c>
      <c r="C131" s="280">
        <v>6</v>
      </c>
      <c r="D131" s="280">
        <v>7</v>
      </c>
      <c r="E131" s="280">
        <v>8</v>
      </c>
      <c r="F131" s="280">
        <v>9</v>
      </c>
      <c r="G131" s="280">
        <v>9</v>
      </c>
      <c r="H131" s="280">
        <v>10</v>
      </c>
      <c r="I131" s="280">
        <v>10</v>
      </c>
      <c r="J131" s="280">
        <v>11</v>
      </c>
      <c r="K131" s="280">
        <v>11</v>
      </c>
      <c r="L131" s="280">
        <v>12</v>
      </c>
    </row>
    <row r="132" spans="1:12">
      <c r="A132" s="280" t="s">
        <v>983</v>
      </c>
      <c r="B132" s="280">
        <v>48</v>
      </c>
      <c r="C132" s="280">
        <v>64</v>
      </c>
      <c r="D132" s="280">
        <v>85</v>
      </c>
      <c r="E132" s="280">
        <v>116</v>
      </c>
      <c r="F132" s="280">
        <v>147</v>
      </c>
      <c r="G132" s="280">
        <v>185</v>
      </c>
      <c r="H132" s="280">
        <v>236</v>
      </c>
      <c r="I132" s="280">
        <v>292</v>
      </c>
      <c r="J132" s="280">
        <v>352</v>
      </c>
      <c r="K132" s="280">
        <v>414</v>
      </c>
      <c r="L132" s="280">
        <v>473</v>
      </c>
    </row>
    <row r="133" spans="1:12">
      <c r="A133" s="280" t="s">
        <v>1623</v>
      </c>
      <c r="B133" s="280">
        <v>7</v>
      </c>
      <c r="C133" s="280">
        <v>9</v>
      </c>
      <c r="D133" s="280">
        <v>9</v>
      </c>
      <c r="E133" s="280">
        <v>11</v>
      </c>
      <c r="F133" s="280">
        <v>14</v>
      </c>
      <c r="G133" s="280">
        <v>14</v>
      </c>
      <c r="H133" s="280">
        <v>14</v>
      </c>
    </row>
    <row r="134" spans="1:12">
      <c r="A134" s="21" t="s">
        <v>1608</v>
      </c>
      <c r="B134" s="21">
        <v>1950</v>
      </c>
      <c r="C134" s="21">
        <v>1960</v>
      </c>
      <c r="D134" s="21">
        <v>1970</v>
      </c>
      <c r="E134" s="21">
        <v>1980</v>
      </c>
      <c r="F134" s="21">
        <v>1990</v>
      </c>
      <c r="G134" s="21">
        <v>2000</v>
      </c>
      <c r="H134" s="21">
        <v>2010</v>
      </c>
      <c r="I134" s="21">
        <v>2020</v>
      </c>
      <c r="J134" s="21">
        <v>2030</v>
      </c>
      <c r="K134" s="21">
        <v>2040</v>
      </c>
      <c r="L134" s="21">
        <v>2050</v>
      </c>
    </row>
    <row r="135" spans="1:12">
      <c r="A135" s="280" t="s">
        <v>831</v>
      </c>
      <c r="B135" s="281">
        <v>1214</v>
      </c>
      <c r="C135" s="281">
        <v>1619</v>
      </c>
      <c r="D135" s="281">
        <v>2139</v>
      </c>
      <c r="E135" s="281">
        <v>2735</v>
      </c>
      <c r="F135" s="281">
        <v>3447</v>
      </c>
      <c r="G135" s="281">
        <v>3305</v>
      </c>
      <c r="H135" s="281">
        <v>3150</v>
      </c>
      <c r="I135" s="281">
        <v>3243</v>
      </c>
      <c r="J135" s="281">
        <v>3311</v>
      </c>
      <c r="K135" s="281">
        <v>3255</v>
      </c>
      <c r="L135" s="281">
        <v>3094</v>
      </c>
    </row>
    <row r="136" spans="1:12">
      <c r="A136" s="280" t="s">
        <v>829</v>
      </c>
      <c r="B136" s="280">
        <v>6</v>
      </c>
      <c r="C136" s="280">
        <v>13</v>
      </c>
      <c r="D136" s="280">
        <v>24</v>
      </c>
      <c r="E136" s="280">
        <v>36</v>
      </c>
      <c r="F136" s="280">
        <v>55</v>
      </c>
      <c r="G136" s="280">
        <v>65</v>
      </c>
      <c r="H136" s="280">
        <v>78</v>
      </c>
      <c r="I136" s="280">
        <v>84</v>
      </c>
      <c r="J136" s="280">
        <v>89</v>
      </c>
      <c r="K136" s="280">
        <v>93</v>
      </c>
      <c r="L136" s="280">
        <v>95</v>
      </c>
    </row>
    <row r="137" spans="1:12">
      <c r="A137" s="280" t="s">
        <v>836</v>
      </c>
      <c r="B137" s="281">
        <v>6938</v>
      </c>
      <c r="C137" s="281">
        <v>7056</v>
      </c>
      <c r="D137" s="281">
        <v>7489</v>
      </c>
      <c r="E137" s="281">
        <v>7555</v>
      </c>
      <c r="F137" s="281">
        <v>7670</v>
      </c>
      <c r="G137" s="281">
        <v>8020</v>
      </c>
      <c r="H137" s="281">
        <v>8402</v>
      </c>
      <c r="I137" s="281">
        <v>8716</v>
      </c>
      <c r="J137" s="281">
        <v>9005</v>
      </c>
      <c r="K137" s="281">
        <v>9202</v>
      </c>
      <c r="L137" s="281">
        <v>9354</v>
      </c>
    </row>
    <row r="138" spans="1:12">
      <c r="A138" s="280" t="s">
        <v>844</v>
      </c>
      <c r="B138" s="281">
        <v>7745</v>
      </c>
      <c r="C138" s="281">
        <v>8190</v>
      </c>
      <c r="D138" s="281">
        <v>9040</v>
      </c>
      <c r="E138" s="281">
        <v>9659</v>
      </c>
      <c r="F138" s="281">
        <v>10260</v>
      </c>
      <c r="G138" s="281">
        <v>9981</v>
      </c>
      <c r="H138" s="281">
        <v>9491</v>
      </c>
      <c r="I138" s="281">
        <v>9027</v>
      </c>
      <c r="J138" s="281">
        <v>8488</v>
      </c>
      <c r="K138" s="281">
        <v>7905</v>
      </c>
      <c r="L138" s="281">
        <v>7359</v>
      </c>
    </row>
    <row r="139" spans="1:12">
      <c r="A139" s="280" t="s">
        <v>839</v>
      </c>
      <c r="B139" s="281">
        <v>8628</v>
      </c>
      <c r="C139" s="281">
        <v>9141</v>
      </c>
      <c r="D139" s="281">
        <v>9664</v>
      </c>
      <c r="E139" s="281">
        <v>9856</v>
      </c>
      <c r="F139" s="281">
        <v>9978</v>
      </c>
      <c r="G139" s="281">
        <v>10268</v>
      </c>
      <c r="H139" s="281">
        <v>10941</v>
      </c>
      <c r="I139" s="281">
        <v>11364</v>
      </c>
      <c r="J139" s="281">
        <v>11664</v>
      </c>
      <c r="K139" s="281">
        <v>11890</v>
      </c>
      <c r="L139" s="281">
        <v>12055</v>
      </c>
    </row>
    <row r="140" spans="1:12" ht="33">
      <c r="A140" s="280" t="s">
        <v>843</v>
      </c>
      <c r="B140" s="281">
        <v>2661</v>
      </c>
      <c r="C140" s="281">
        <v>3306</v>
      </c>
      <c r="D140" s="281">
        <v>3719</v>
      </c>
      <c r="E140" s="281">
        <v>4100</v>
      </c>
      <c r="F140" s="281">
        <v>4527</v>
      </c>
      <c r="G140" s="281">
        <v>3834</v>
      </c>
      <c r="H140" s="281">
        <v>3846</v>
      </c>
      <c r="I140" s="281">
        <v>3789</v>
      </c>
      <c r="J140" s="281">
        <v>3700</v>
      </c>
      <c r="K140" s="281">
        <v>3537</v>
      </c>
      <c r="L140" s="281">
        <v>3332</v>
      </c>
    </row>
    <row r="141" spans="1:12">
      <c r="A141" s="280" t="s">
        <v>841</v>
      </c>
      <c r="B141" s="281">
        <v>7251</v>
      </c>
      <c r="C141" s="281">
        <v>7866</v>
      </c>
      <c r="D141" s="281">
        <v>8495</v>
      </c>
      <c r="E141" s="281">
        <v>8865</v>
      </c>
      <c r="F141" s="281">
        <v>8821</v>
      </c>
      <c r="G141" s="281">
        <v>8001</v>
      </c>
      <c r="H141" s="281">
        <v>7389</v>
      </c>
      <c r="I141" s="281">
        <v>6827</v>
      </c>
      <c r="J141" s="281">
        <v>6213</v>
      </c>
      <c r="K141" s="281">
        <v>5611</v>
      </c>
      <c r="L141" s="281">
        <v>5077</v>
      </c>
    </row>
    <row r="142" spans="1:12">
      <c r="A142" s="280" t="s">
        <v>852</v>
      </c>
      <c r="B142" s="280">
        <v>102</v>
      </c>
      <c r="C142" s="280">
        <v>109</v>
      </c>
      <c r="D142" s="280">
        <v>121</v>
      </c>
      <c r="E142" s="280">
        <v>128</v>
      </c>
      <c r="F142" s="280">
        <v>141</v>
      </c>
      <c r="G142" s="280">
        <v>149</v>
      </c>
      <c r="H142" s="280">
        <v>160</v>
      </c>
      <c r="I142" s="280">
        <v>167</v>
      </c>
      <c r="J142" s="280">
        <v>174</v>
      </c>
      <c r="K142" s="280">
        <v>178</v>
      </c>
      <c r="L142" s="280">
        <v>179</v>
      </c>
    </row>
    <row r="143" spans="1:12">
      <c r="A143" s="280" t="s">
        <v>885</v>
      </c>
      <c r="B143" s="281">
        <v>3850</v>
      </c>
      <c r="C143" s="281">
        <v>4059</v>
      </c>
      <c r="D143" s="281">
        <v>4171</v>
      </c>
      <c r="E143" s="281">
        <v>4401</v>
      </c>
      <c r="F143" s="281">
        <v>4794</v>
      </c>
      <c r="G143" s="281">
        <v>4475</v>
      </c>
      <c r="H143" s="281">
        <v>4338</v>
      </c>
      <c r="I143" s="281">
        <v>4183</v>
      </c>
      <c r="J143" s="281">
        <v>4015</v>
      </c>
      <c r="K143" s="281">
        <v>3821</v>
      </c>
      <c r="L143" s="281">
        <v>3606</v>
      </c>
    </row>
    <row r="144" spans="1:12">
      <c r="A144" s="280" t="s">
        <v>860</v>
      </c>
      <c r="B144" s="281">
        <v>8876</v>
      </c>
      <c r="C144" s="281">
        <v>9578</v>
      </c>
      <c r="D144" s="281">
        <v>9828</v>
      </c>
      <c r="E144" s="281">
        <v>10313</v>
      </c>
      <c r="F144" s="281">
        <v>10326</v>
      </c>
      <c r="G144" s="281">
        <v>10250</v>
      </c>
      <c r="H144" s="281">
        <v>10554</v>
      </c>
      <c r="I144" s="281">
        <v>10924</v>
      </c>
      <c r="J144" s="281">
        <v>11053</v>
      </c>
      <c r="K144" s="281">
        <v>11101</v>
      </c>
      <c r="L144" s="281">
        <v>11218</v>
      </c>
    </row>
    <row r="145" spans="1:12">
      <c r="A145" s="280" t="s">
        <v>862</v>
      </c>
      <c r="B145" s="281">
        <v>4268</v>
      </c>
      <c r="C145" s="281">
        <v>4581</v>
      </c>
      <c r="D145" s="281">
        <v>4930</v>
      </c>
      <c r="E145" s="281">
        <v>5123</v>
      </c>
      <c r="F145" s="281">
        <v>5140</v>
      </c>
      <c r="G145" s="281">
        <v>5338</v>
      </c>
      <c r="H145" s="281">
        <v>5551</v>
      </c>
      <c r="I145" s="281">
        <v>5775</v>
      </c>
      <c r="J145" s="281">
        <v>6009</v>
      </c>
      <c r="K145" s="281">
        <v>6197</v>
      </c>
      <c r="L145" s="281">
        <v>6361</v>
      </c>
    </row>
    <row r="146" spans="1:12">
      <c r="A146" s="280" t="s">
        <v>871</v>
      </c>
      <c r="B146" s="281">
        <v>1101</v>
      </c>
      <c r="C146" s="281">
        <v>1217</v>
      </c>
      <c r="D146" s="281">
        <v>1360</v>
      </c>
      <c r="E146" s="281">
        <v>1474</v>
      </c>
      <c r="F146" s="281">
        <v>1565</v>
      </c>
      <c r="G146" s="281">
        <v>1366</v>
      </c>
      <c r="H146" s="281">
        <v>1299</v>
      </c>
      <c r="I146" s="281">
        <v>1261</v>
      </c>
      <c r="J146" s="281">
        <v>1212</v>
      </c>
      <c r="K146" s="281">
        <v>1163</v>
      </c>
      <c r="L146" s="281">
        <v>1121</v>
      </c>
    </row>
    <row r="147" spans="1:12">
      <c r="A147" s="280" t="s">
        <v>876</v>
      </c>
      <c r="B147" s="280">
        <v>32</v>
      </c>
      <c r="C147" s="280">
        <v>34</v>
      </c>
      <c r="D147" s="280">
        <v>39</v>
      </c>
      <c r="E147" s="280">
        <v>43</v>
      </c>
      <c r="F147" s="280">
        <v>48</v>
      </c>
      <c r="G147" s="280">
        <v>46</v>
      </c>
      <c r="H147" s="280">
        <v>50</v>
      </c>
      <c r="I147" s="280">
        <v>50</v>
      </c>
      <c r="J147" s="280">
        <v>52</v>
      </c>
      <c r="K147" s="280">
        <v>53</v>
      </c>
      <c r="L147" s="280">
        <v>53</v>
      </c>
    </row>
    <row r="148" spans="1:12">
      <c r="A148" s="280" t="s">
        <v>874</v>
      </c>
      <c r="B148" s="281">
        <v>4008</v>
      </c>
      <c r="C148" s="281">
        <v>4430</v>
      </c>
      <c r="D148" s="281">
        <v>4607</v>
      </c>
      <c r="E148" s="281">
        <v>4779</v>
      </c>
      <c r="F148" s="281">
        <v>4987</v>
      </c>
      <c r="G148" s="281">
        <v>5176</v>
      </c>
      <c r="H148" s="281">
        <v>5368</v>
      </c>
      <c r="I148" s="281">
        <v>5542</v>
      </c>
      <c r="J148" s="281">
        <v>5650</v>
      </c>
      <c r="K148" s="281">
        <v>5673</v>
      </c>
      <c r="L148" s="281">
        <v>5693</v>
      </c>
    </row>
    <row r="149" spans="1:12">
      <c r="A149" s="280" t="s">
        <v>49</v>
      </c>
      <c r="B149" s="281">
        <v>41832</v>
      </c>
      <c r="C149" s="281">
        <v>45699</v>
      </c>
      <c r="D149" s="281">
        <v>50704</v>
      </c>
      <c r="E149" s="281">
        <v>53941</v>
      </c>
      <c r="F149" s="281">
        <v>56846</v>
      </c>
      <c r="G149" s="281">
        <v>59213</v>
      </c>
      <c r="H149" s="281">
        <v>63231</v>
      </c>
      <c r="I149" s="281">
        <v>66570</v>
      </c>
      <c r="J149" s="281">
        <v>69286</v>
      </c>
      <c r="K149" s="281">
        <v>71523</v>
      </c>
      <c r="L149" s="281">
        <v>73212</v>
      </c>
    </row>
    <row r="150" spans="1:12">
      <c r="A150" s="280" t="s">
        <v>861</v>
      </c>
      <c r="B150" s="281">
        <v>70094</v>
      </c>
      <c r="C150" s="281">
        <v>73336</v>
      </c>
      <c r="D150" s="281">
        <v>79287</v>
      </c>
      <c r="E150" s="281">
        <v>79169</v>
      </c>
      <c r="F150" s="281">
        <v>80487</v>
      </c>
      <c r="G150" s="281">
        <v>83512</v>
      </c>
      <c r="H150" s="281">
        <v>83017</v>
      </c>
      <c r="I150" s="281">
        <v>81881</v>
      </c>
      <c r="J150" s="281">
        <v>79552</v>
      </c>
      <c r="K150" s="281">
        <v>76354</v>
      </c>
      <c r="L150" s="281">
        <v>72566</v>
      </c>
    </row>
    <row r="151" spans="1:12">
      <c r="A151" s="280" t="s">
        <v>1624</v>
      </c>
      <c r="B151" s="280">
        <v>20</v>
      </c>
      <c r="C151" s="280">
        <v>22</v>
      </c>
      <c r="D151" s="280">
        <v>25</v>
      </c>
      <c r="E151" s="280">
        <v>27</v>
      </c>
      <c r="F151" s="280">
        <v>27</v>
      </c>
      <c r="G151" s="280">
        <v>27</v>
      </c>
      <c r="H151" s="280">
        <v>29</v>
      </c>
      <c r="I151" s="280">
        <v>29</v>
      </c>
      <c r="J151" s="280">
        <v>29</v>
      </c>
      <c r="K151" s="280">
        <v>28</v>
      </c>
      <c r="L151" s="280">
        <v>27</v>
      </c>
    </row>
    <row r="152" spans="1:12">
      <c r="A152" s="280" t="s">
        <v>879</v>
      </c>
      <c r="B152" s="281">
        <v>7566</v>
      </c>
      <c r="C152" s="281">
        <v>8333</v>
      </c>
      <c r="D152" s="281">
        <v>8793</v>
      </c>
      <c r="E152" s="281">
        <v>9643</v>
      </c>
      <c r="F152" s="281">
        <v>10161</v>
      </c>
      <c r="G152" s="281">
        <v>10987</v>
      </c>
      <c r="H152" s="281">
        <v>11110</v>
      </c>
      <c r="I152" s="281">
        <v>11079</v>
      </c>
      <c r="J152" s="281">
        <v>10976</v>
      </c>
      <c r="K152" s="281">
        <v>10858</v>
      </c>
      <c r="L152" s="281">
        <v>10668</v>
      </c>
    </row>
    <row r="153" spans="1:12">
      <c r="A153" s="280" t="s">
        <v>1625</v>
      </c>
      <c r="B153" s="280">
        <v>1</v>
      </c>
      <c r="C153" s="280">
        <v>1</v>
      </c>
      <c r="D153" s="280">
        <v>1</v>
      </c>
      <c r="E153" s="280">
        <v>1</v>
      </c>
      <c r="F153" s="280">
        <v>1</v>
      </c>
      <c r="G153" s="280">
        <v>1</v>
      </c>
      <c r="H153" s="280">
        <v>1</v>
      </c>
      <c r="I153" s="280">
        <v>1</v>
      </c>
      <c r="J153" s="280">
        <v>1</v>
      </c>
      <c r="K153" s="280">
        <v>1</v>
      </c>
      <c r="L153" s="280">
        <v>1</v>
      </c>
    </row>
    <row r="154" spans="1:12">
      <c r="A154" s="280" t="s">
        <v>886</v>
      </c>
      <c r="B154" s="281">
        <v>9338</v>
      </c>
      <c r="C154" s="281">
        <v>10001</v>
      </c>
      <c r="D154" s="281">
        <v>10346</v>
      </c>
      <c r="E154" s="281">
        <v>10759</v>
      </c>
      <c r="F154" s="281">
        <v>10385</v>
      </c>
      <c r="G154" s="281">
        <v>10224</v>
      </c>
      <c r="H154" s="281">
        <v>10015</v>
      </c>
      <c r="I154" s="281">
        <v>9799</v>
      </c>
      <c r="J154" s="281">
        <v>9525</v>
      </c>
      <c r="K154" s="281">
        <v>9213</v>
      </c>
      <c r="L154" s="281">
        <v>8954</v>
      </c>
    </row>
    <row r="155" spans="1:12">
      <c r="A155" s="280" t="s">
        <v>892</v>
      </c>
      <c r="B155" s="280">
        <v>143</v>
      </c>
      <c r="C155" s="280">
        <v>176</v>
      </c>
      <c r="D155" s="280">
        <v>204</v>
      </c>
      <c r="E155" s="280">
        <v>228</v>
      </c>
      <c r="F155" s="280">
        <v>255</v>
      </c>
      <c r="G155" s="280">
        <v>281</v>
      </c>
      <c r="H155" s="280">
        <v>318</v>
      </c>
      <c r="I155" s="280">
        <v>354</v>
      </c>
      <c r="J155" s="280">
        <v>384</v>
      </c>
      <c r="K155" s="280">
        <v>404</v>
      </c>
      <c r="L155" s="280">
        <v>415</v>
      </c>
    </row>
    <row r="156" spans="1:12">
      <c r="A156" s="280" t="s">
        <v>889</v>
      </c>
      <c r="B156" s="281">
        <v>2913</v>
      </c>
      <c r="C156" s="281">
        <v>2829</v>
      </c>
      <c r="D156" s="281">
        <v>2963</v>
      </c>
      <c r="E156" s="281">
        <v>3418</v>
      </c>
      <c r="F156" s="281">
        <v>3531</v>
      </c>
      <c r="G156" s="281">
        <v>3804</v>
      </c>
      <c r="H156" s="281">
        <v>4468</v>
      </c>
      <c r="I156" s="281">
        <v>4963</v>
      </c>
      <c r="J156" s="281">
        <v>5347</v>
      </c>
      <c r="K156" s="281">
        <v>5688</v>
      </c>
      <c r="L156" s="281">
        <v>5994</v>
      </c>
    </row>
    <row r="157" spans="1:12">
      <c r="A157" s="280" t="s">
        <v>894</v>
      </c>
      <c r="B157" s="281">
        <v>46367</v>
      </c>
      <c r="C157" s="281">
        <v>49519</v>
      </c>
      <c r="D157" s="281">
        <v>53324</v>
      </c>
      <c r="E157" s="281">
        <v>56221</v>
      </c>
      <c r="F157" s="281">
        <v>56832</v>
      </c>
      <c r="G157" s="281">
        <v>56986</v>
      </c>
      <c r="H157" s="281">
        <v>60509</v>
      </c>
      <c r="I157" s="281">
        <v>61386</v>
      </c>
      <c r="J157" s="281">
        <v>61212</v>
      </c>
      <c r="K157" s="281">
        <v>60812</v>
      </c>
      <c r="L157" s="281">
        <v>60015</v>
      </c>
    </row>
    <row r="158" spans="1:12">
      <c r="A158" s="280" t="s">
        <v>914</v>
      </c>
      <c r="B158" s="281">
        <v>1949</v>
      </c>
      <c r="C158" s="281">
        <v>2132</v>
      </c>
      <c r="D158" s="281">
        <v>2366</v>
      </c>
      <c r="E158" s="281">
        <v>2513</v>
      </c>
      <c r="F158" s="281">
        <v>2664</v>
      </c>
      <c r="G158" s="281">
        <v>2371</v>
      </c>
      <c r="H158" s="281">
        <v>2091</v>
      </c>
      <c r="I158" s="281">
        <v>1973</v>
      </c>
      <c r="J158" s="281">
        <v>1856</v>
      </c>
      <c r="K158" s="281">
        <v>1749</v>
      </c>
      <c r="L158" s="281">
        <v>1674</v>
      </c>
    </row>
    <row r="159" spans="1:12">
      <c r="A159" s="280" t="s">
        <v>908</v>
      </c>
      <c r="B159" s="280">
        <v>14</v>
      </c>
      <c r="C159" s="280">
        <v>17</v>
      </c>
      <c r="D159" s="280">
        <v>21</v>
      </c>
      <c r="E159" s="280">
        <v>26</v>
      </c>
      <c r="F159" s="280">
        <v>29</v>
      </c>
      <c r="G159" s="280">
        <v>33</v>
      </c>
      <c r="H159" s="280">
        <v>36</v>
      </c>
      <c r="I159" s="280">
        <v>39</v>
      </c>
      <c r="J159" s="280">
        <v>41</v>
      </c>
      <c r="K159" s="280">
        <v>43</v>
      </c>
      <c r="L159" s="280">
        <v>44</v>
      </c>
    </row>
    <row r="160" spans="1:12">
      <c r="A160" s="280" t="s">
        <v>912</v>
      </c>
      <c r="B160" s="281">
        <v>2567</v>
      </c>
      <c r="C160" s="281">
        <v>2771</v>
      </c>
      <c r="D160" s="281">
        <v>3137</v>
      </c>
      <c r="E160" s="281">
        <v>3432</v>
      </c>
      <c r="F160" s="281">
        <v>3697</v>
      </c>
      <c r="G160" s="281">
        <v>3498</v>
      </c>
      <c r="H160" s="281">
        <v>3068</v>
      </c>
      <c r="I160" s="281">
        <v>2940</v>
      </c>
      <c r="J160" s="281">
        <v>2817</v>
      </c>
      <c r="K160" s="281">
        <v>2677</v>
      </c>
      <c r="L160" s="281">
        <v>2557</v>
      </c>
    </row>
    <row r="161" spans="1:12">
      <c r="A161" s="280" t="s">
        <v>913</v>
      </c>
      <c r="B161" s="280">
        <v>296</v>
      </c>
      <c r="C161" s="280">
        <v>315</v>
      </c>
      <c r="D161" s="280">
        <v>340</v>
      </c>
      <c r="E161" s="280">
        <v>364</v>
      </c>
      <c r="F161" s="280">
        <v>382</v>
      </c>
      <c r="G161" s="280">
        <v>436</v>
      </c>
      <c r="H161" s="280">
        <v>508</v>
      </c>
      <c r="I161" s="280">
        <v>577</v>
      </c>
      <c r="J161" s="280">
        <v>637</v>
      </c>
      <c r="K161" s="280">
        <v>682</v>
      </c>
      <c r="L161" s="280">
        <v>706</v>
      </c>
    </row>
    <row r="162" spans="1:12">
      <c r="A162" s="280" t="s">
        <v>1613</v>
      </c>
      <c r="B162" s="281">
        <v>1254</v>
      </c>
      <c r="C162" s="281">
        <v>1471</v>
      </c>
      <c r="D162" s="281">
        <v>1692</v>
      </c>
      <c r="E162" s="281">
        <v>1896</v>
      </c>
      <c r="F162" s="281">
        <v>2010</v>
      </c>
      <c r="G162" s="281">
        <v>2052</v>
      </c>
      <c r="H162" s="281">
        <v>2102</v>
      </c>
      <c r="I162" s="281">
        <v>2107</v>
      </c>
      <c r="J162" s="281">
        <v>2069</v>
      </c>
      <c r="K162" s="281">
        <v>1986</v>
      </c>
      <c r="L162" s="281">
        <v>1881</v>
      </c>
    </row>
    <row r="163" spans="1:12">
      <c r="A163" s="280" t="s">
        <v>925</v>
      </c>
      <c r="B163" s="280">
        <v>312</v>
      </c>
      <c r="C163" s="280">
        <v>314</v>
      </c>
      <c r="D163" s="280">
        <v>305</v>
      </c>
      <c r="E163" s="280">
        <v>330</v>
      </c>
      <c r="F163" s="280">
        <v>375</v>
      </c>
      <c r="G163" s="280">
        <v>408</v>
      </c>
      <c r="H163" s="280">
        <v>425</v>
      </c>
      <c r="I163" s="280">
        <v>436</v>
      </c>
      <c r="J163" s="280">
        <v>437</v>
      </c>
      <c r="K163" s="280">
        <v>428</v>
      </c>
      <c r="L163" s="280">
        <v>417</v>
      </c>
    </row>
    <row r="164" spans="1:12">
      <c r="A164" s="280" t="s">
        <v>1626</v>
      </c>
      <c r="B164" s="280">
        <v>55</v>
      </c>
      <c r="C164" s="280">
        <v>48</v>
      </c>
      <c r="D164" s="280">
        <v>57</v>
      </c>
      <c r="E164" s="280">
        <v>65</v>
      </c>
      <c r="F164" s="280">
        <v>70</v>
      </c>
      <c r="G164" s="280">
        <v>77</v>
      </c>
      <c r="H164" s="280">
        <v>84</v>
      </c>
      <c r="I164" s="280">
        <v>90</v>
      </c>
      <c r="J164" s="280">
        <v>94</v>
      </c>
      <c r="K164" s="280">
        <v>97</v>
      </c>
      <c r="L164" s="280">
        <v>99</v>
      </c>
    </row>
    <row r="165" spans="1:12">
      <c r="A165" s="280" t="s">
        <v>918</v>
      </c>
      <c r="B165" s="281">
        <v>2341</v>
      </c>
      <c r="C165" s="281">
        <v>3004</v>
      </c>
      <c r="D165" s="281">
        <v>3595</v>
      </c>
      <c r="E165" s="281">
        <v>4010</v>
      </c>
      <c r="F165" s="281">
        <v>4364</v>
      </c>
      <c r="G165" s="281">
        <v>4107</v>
      </c>
      <c r="H165" s="281">
        <v>3573</v>
      </c>
      <c r="I165" s="281">
        <v>3323</v>
      </c>
      <c r="J165" s="281">
        <v>3066</v>
      </c>
      <c r="K165" s="281">
        <v>2773</v>
      </c>
      <c r="L165" s="281">
        <v>2484</v>
      </c>
    </row>
    <row r="166" spans="1:12">
      <c r="A166" s="280" t="s">
        <v>917</v>
      </c>
      <c r="B166" s="280">
        <v>20</v>
      </c>
      <c r="C166" s="280">
        <v>22</v>
      </c>
      <c r="D166" s="280">
        <v>23</v>
      </c>
      <c r="E166" s="280">
        <v>27</v>
      </c>
      <c r="F166" s="280">
        <v>29</v>
      </c>
      <c r="G166" s="280">
        <v>32</v>
      </c>
      <c r="H166" s="280">
        <v>37</v>
      </c>
      <c r="I166" s="280">
        <v>40</v>
      </c>
      <c r="J166" s="280">
        <v>44</v>
      </c>
      <c r="K166" s="280">
        <v>48</v>
      </c>
      <c r="L166" s="280">
        <v>53</v>
      </c>
    </row>
    <row r="167" spans="1:12">
      <c r="A167" s="280" t="s">
        <v>928</v>
      </c>
      <c r="B167" s="280">
        <v>395</v>
      </c>
      <c r="C167" s="280">
        <v>479</v>
      </c>
      <c r="D167" s="280">
        <v>532</v>
      </c>
      <c r="E167" s="280">
        <v>579</v>
      </c>
      <c r="F167" s="280">
        <v>615</v>
      </c>
      <c r="G167" s="280">
        <v>611</v>
      </c>
      <c r="H167" s="280">
        <v>620</v>
      </c>
      <c r="I167" s="280">
        <v>620</v>
      </c>
      <c r="J167" s="280">
        <v>608</v>
      </c>
      <c r="K167" s="280">
        <v>586</v>
      </c>
      <c r="L167" s="280">
        <v>557</v>
      </c>
    </row>
    <row r="168" spans="1:12">
      <c r="A168" s="280" t="s">
        <v>935</v>
      </c>
      <c r="B168" s="281">
        <v>10027</v>
      </c>
      <c r="C168" s="281">
        <v>11419</v>
      </c>
      <c r="D168" s="281">
        <v>12958</v>
      </c>
      <c r="E168" s="281">
        <v>14087</v>
      </c>
      <c r="F168" s="281">
        <v>14890</v>
      </c>
      <c r="G168" s="281">
        <v>15860</v>
      </c>
      <c r="H168" s="281">
        <v>16615</v>
      </c>
      <c r="I168" s="281">
        <v>17033</v>
      </c>
      <c r="J168" s="281">
        <v>17269</v>
      </c>
      <c r="K168" s="281">
        <v>17215</v>
      </c>
      <c r="L168" s="281">
        <v>16919</v>
      </c>
    </row>
    <row r="169" spans="1:12">
      <c r="A169" s="280" t="s">
        <v>937</v>
      </c>
      <c r="B169" s="281">
        <v>3265</v>
      </c>
      <c r="C169" s="281">
        <v>3582</v>
      </c>
      <c r="D169" s="281">
        <v>3876</v>
      </c>
      <c r="E169" s="281">
        <v>4083</v>
      </c>
      <c r="F169" s="281">
        <v>4240</v>
      </c>
      <c r="G169" s="281">
        <v>4492</v>
      </c>
      <c r="H169" s="281">
        <v>4891</v>
      </c>
      <c r="I169" s="281">
        <v>5407</v>
      </c>
      <c r="J169" s="281">
        <v>5838</v>
      </c>
      <c r="K169" s="281">
        <v>6210</v>
      </c>
      <c r="L169" s="281">
        <v>6556</v>
      </c>
    </row>
    <row r="170" spans="1:12">
      <c r="A170" s="280" t="s">
        <v>944</v>
      </c>
      <c r="B170" s="281">
        <v>24824</v>
      </c>
      <c r="C170" s="281">
        <v>29646</v>
      </c>
      <c r="D170" s="281">
        <v>32632</v>
      </c>
      <c r="E170" s="281">
        <v>35641</v>
      </c>
      <c r="F170" s="281">
        <v>38150</v>
      </c>
      <c r="G170" s="281">
        <v>38351</v>
      </c>
      <c r="H170" s="281">
        <v>38199</v>
      </c>
      <c r="I170" s="281">
        <v>38158</v>
      </c>
      <c r="J170" s="281">
        <v>37448</v>
      </c>
      <c r="K170" s="281">
        <v>35840</v>
      </c>
      <c r="L170" s="281">
        <v>34079</v>
      </c>
    </row>
    <row r="171" spans="1:12">
      <c r="A171" s="280" t="s">
        <v>946</v>
      </c>
      <c r="B171" s="281">
        <v>8417</v>
      </c>
      <c r="C171" s="281">
        <v>8875</v>
      </c>
      <c r="D171" s="281">
        <v>8670</v>
      </c>
      <c r="E171" s="281">
        <v>9765</v>
      </c>
      <c r="F171" s="281">
        <v>9899</v>
      </c>
      <c r="G171" s="281">
        <v>10306</v>
      </c>
      <c r="H171" s="281">
        <v>10590</v>
      </c>
      <c r="I171" s="281">
        <v>10579</v>
      </c>
      <c r="J171" s="281">
        <v>10433</v>
      </c>
      <c r="K171" s="281">
        <v>10213</v>
      </c>
      <c r="L171" s="281">
        <v>9843</v>
      </c>
    </row>
    <row r="172" spans="1:12">
      <c r="A172" s="280" t="s">
        <v>949</v>
      </c>
      <c r="B172" s="281">
        <v>16236</v>
      </c>
      <c r="C172" s="281">
        <v>18458</v>
      </c>
      <c r="D172" s="281">
        <v>20332</v>
      </c>
      <c r="E172" s="281">
        <v>22400</v>
      </c>
      <c r="F172" s="281">
        <v>23372</v>
      </c>
      <c r="G172" s="281">
        <v>22388</v>
      </c>
      <c r="H172" s="281">
        <v>21861</v>
      </c>
      <c r="I172" s="281">
        <v>21226</v>
      </c>
      <c r="J172" s="281">
        <v>20232</v>
      </c>
      <c r="K172" s="281">
        <v>19056</v>
      </c>
      <c r="L172" s="281">
        <v>17809</v>
      </c>
    </row>
    <row r="173" spans="1:12">
      <c r="A173" s="280" t="s">
        <v>46</v>
      </c>
      <c r="B173" s="281">
        <v>102799</v>
      </c>
      <c r="C173" s="281">
        <v>120057</v>
      </c>
      <c r="D173" s="281">
        <v>130358</v>
      </c>
      <c r="E173" s="281">
        <v>138536</v>
      </c>
      <c r="F173" s="281">
        <v>148149</v>
      </c>
      <c r="G173" s="281">
        <v>146763</v>
      </c>
      <c r="H173" s="281">
        <v>143618</v>
      </c>
      <c r="I173" s="281">
        <v>140011</v>
      </c>
      <c r="J173" s="281">
        <v>133556</v>
      </c>
      <c r="K173" s="281">
        <v>127005</v>
      </c>
      <c r="L173" s="281">
        <v>120896</v>
      </c>
    </row>
    <row r="174" spans="1:12">
      <c r="A174" s="280" t="s">
        <v>954</v>
      </c>
      <c r="B174" s="280">
        <v>13</v>
      </c>
      <c r="C174" s="280">
        <v>15</v>
      </c>
      <c r="D174" s="280">
        <v>19</v>
      </c>
      <c r="E174" s="280">
        <v>21</v>
      </c>
      <c r="F174" s="280">
        <v>24</v>
      </c>
      <c r="G174" s="280">
        <v>27</v>
      </c>
      <c r="H174" s="280">
        <v>31</v>
      </c>
      <c r="I174" s="280">
        <v>32</v>
      </c>
      <c r="J174" s="280">
        <v>33</v>
      </c>
      <c r="K174" s="280">
        <v>33</v>
      </c>
      <c r="L174" s="280">
        <v>33</v>
      </c>
    </row>
    <row r="175" spans="1:12">
      <c r="A175" s="280" t="s">
        <v>955</v>
      </c>
      <c r="B175" s="281">
        <v>6732</v>
      </c>
      <c r="C175" s="281">
        <v>7658</v>
      </c>
      <c r="D175" s="281">
        <v>8236</v>
      </c>
      <c r="E175" s="281">
        <v>9057</v>
      </c>
      <c r="F175" s="281">
        <v>9735</v>
      </c>
      <c r="G175" s="281">
        <v>10272</v>
      </c>
      <c r="H175" s="281">
        <v>9647</v>
      </c>
      <c r="I175" s="281">
        <v>9169</v>
      </c>
      <c r="J175" s="281">
        <v>8582</v>
      </c>
      <c r="K175" s="281">
        <v>7863</v>
      </c>
      <c r="L175" s="281">
        <v>7074</v>
      </c>
    </row>
    <row r="176" spans="1:12">
      <c r="A176" s="280" t="s">
        <v>1615</v>
      </c>
      <c r="B176" s="281">
        <v>3437</v>
      </c>
      <c r="C176" s="281">
        <v>4137</v>
      </c>
      <c r="D176" s="281">
        <v>4532</v>
      </c>
      <c r="E176" s="281">
        <v>4989</v>
      </c>
      <c r="F176" s="281">
        <v>5278</v>
      </c>
      <c r="G176" s="281">
        <v>5388</v>
      </c>
      <c r="H176" s="281">
        <v>5433</v>
      </c>
      <c r="I176" s="281">
        <v>5469</v>
      </c>
      <c r="J176" s="281">
        <v>5396</v>
      </c>
      <c r="K176" s="281">
        <v>5204</v>
      </c>
      <c r="L176" s="281">
        <v>4990</v>
      </c>
    </row>
    <row r="177" spans="1:12">
      <c r="A177" s="280" t="s">
        <v>961</v>
      </c>
      <c r="B177" s="281">
        <v>1473</v>
      </c>
      <c r="C177" s="281">
        <v>1580</v>
      </c>
      <c r="D177" s="281">
        <v>1670</v>
      </c>
      <c r="E177" s="281">
        <v>1832</v>
      </c>
      <c r="F177" s="281">
        <v>2004</v>
      </c>
      <c r="G177" s="281">
        <v>1990</v>
      </c>
      <c r="H177" s="281">
        <v>2054</v>
      </c>
      <c r="I177" s="281">
        <v>2093</v>
      </c>
      <c r="J177" s="281">
        <v>2086</v>
      </c>
      <c r="K177" s="281">
        <v>2060</v>
      </c>
      <c r="L177" s="281">
        <v>2023</v>
      </c>
    </row>
    <row r="178" spans="1:12">
      <c r="A178" s="280" t="s">
        <v>870</v>
      </c>
      <c r="B178" s="281">
        <v>28070</v>
      </c>
      <c r="C178" s="281">
        <v>30419</v>
      </c>
      <c r="D178" s="281">
        <v>33796</v>
      </c>
      <c r="E178" s="281">
        <v>37493</v>
      </c>
      <c r="F178" s="281">
        <v>38883</v>
      </c>
      <c r="G178" s="281">
        <v>40283</v>
      </c>
      <c r="H178" s="281">
        <v>46182</v>
      </c>
      <c r="I178" s="281">
        <v>47789</v>
      </c>
      <c r="J178" s="281">
        <v>48235</v>
      </c>
      <c r="K178" s="281">
        <v>48504</v>
      </c>
      <c r="L178" s="281">
        <v>48224</v>
      </c>
    </row>
    <row r="179" spans="1:12">
      <c r="A179" s="280" t="s">
        <v>962</v>
      </c>
      <c r="B179" s="281">
        <v>7010</v>
      </c>
      <c r="C179" s="281">
        <v>7480</v>
      </c>
      <c r="D179" s="281">
        <v>8049</v>
      </c>
      <c r="E179" s="281">
        <v>8311</v>
      </c>
      <c r="F179" s="281">
        <v>8559</v>
      </c>
      <c r="G179" s="281">
        <v>8872</v>
      </c>
      <c r="H179" s="281">
        <v>9382</v>
      </c>
      <c r="I179" s="281">
        <v>10033</v>
      </c>
      <c r="J179" s="281">
        <v>10691</v>
      </c>
      <c r="K179" s="281">
        <v>11267</v>
      </c>
      <c r="L179" s="281">
        <v>11934</v>
      </c>
    </row>
    <row r="180" spans="1:12">
      <c r="A180" s="280" t="s">
        <v>851</v>
      </c>
      <c r="B180" s="281">
        <v>4668</v>
      </c>
      <c r="C180" s="281">
        <v>5296</v>
      </c>
      <c r="D180" s="281">
        <v>6169</v>
      </c>
      <c r="E180" s="281">
        <v>6304</v>
      </c>
      <c r="F180" s="281">
        <v>6674</v>
      </c>
      <c r="G180" s="281">
        <v>7166</v>
      </c>
      <c r="H180" s="281">
        <v>7831</v>
      </c>
      <c r="I180" s="281">
        <v>8648</v>
      </c>
      <c r="J180" s="281">
        <v>9477</v>
      </c>
      <c r="K180" s="281">
        <v>10235</v>
      </c>
      <c r="L180" s="281">
        <v>10977</v>
      </c>
    </row>
    <row r="181" spans="1:12">
      <c r="A181" s="280" t="s">
        <v>977</v>
      </c>
      <c r="B181" s="281">
        <v>37298</v>
      </c>
      <c r="C181" s="281">
        <v>42662</v>
      </c>
      <c r="D181" s="281">
        <v>47087</v>
      </c>
      <c r="E181" s="281">
        <v>49974</v>
      </c>
      <c r="F181" s="281">
        <v>51659</v>
      </c>
      <c r="G181" s="281">
        <v>49057</v>
      </c>
      <c r="H181" s="281">
        <v>46050</v>
      </c>
      <c r="I181" s="281">
        <v>43164</v>
      </c>
      <c r="J181" s="281">
        <v>39842</v>
      </c>
      <c r="K181" s="281">
        <v>36554</v>
      </c>
      <c r="L181" s="281">
        <v>33658</v>
      </c>
    </row>
    <row r="182" spans="1:12">
      <c r="A182" s="280" t="s">
        <v>42</v>
      </c>
      <c r="B182" s="281">
        <v>50616</v>
      </c>
      <c r="C182" s="281">
        <v>52544</v>
      </c>
      <c r="D182" s="281">
        <v>55645</v>
      </c>
      <c r="E182" s="281">
        <v>56303</v>
      </c>
      <c r="F182" s="281">
        <v>57214</v>
      </c>
      <c r="G182" s="281">
        <v>58951</v>
      </c>
      <c r="H182" s="281">
        <v>62066</v>
      </c>
      <c r="I182" s="281">
        <v>65600</v>
      </c>
      <c r="J182" s="281">
        <v>68631</v>
      </c>
      <c r="K182" s="281">
        <v>71001</v>
      </c>
      <c r="L182" s="281">
        <v>73131</v>
      </c>
    </row>
    <row r="183" spans="1:12">
      <c r="A183" s="280" t="s">
        <v>830</v>
      </c>
      <c r="B183" s="281">
        <v>7451</v>
      </c>
      <c r="C183" s="281">
        <v>8774</v>
      </c>
      <c r="D183" s="281">
        <v>11016</v>
      </c>
      <c r="E183" s="281">
        <v>13180</v>
      </c>
      <c r="F183" s="281">
        <v>11731</v>
      </c>
      <c r="G183" s="281">
        <v>20595</v>
      </c>
      <c r="H183" s="281">
        <v>28398</v>
      </c>
      <c r="I183" s="281">
        <v>35667</v>
      </c>
      <c r="J183" s="281">
        <v>43500</v>
      </c>
      <c r="K183" s="281">
        <v>50834</v>
      </c>
      <c r="L183" s="281">
        <v>56551</v>
      </c>
    </row>
    <row r="184" spans="1:12">
      <c r="A184" s="280" t="s">
        <v>833</v>
      </c>
      <c r="B184" s="281">
        <v>1354</v>
      </c>
      <c r="C184" s="281">
        <v>1867</v>
      </c>
      <c r="D184" s="281">
        <v>2518</v>
      </c>
      <c r="E184" s="281">
        <v>3096</v>
      </c>
      <c r="F184" s="281">
        <v>3545</v>
      </c>
      <c r="G184" s="281">
        <v>3076</v>
      </c>
      <c r="H184" s="281">
        <v>2963</v>
      </c>
      <c r="I184" s="281">
        <v>2991</v>
      </c>
      <c r="J184" s="281">
        <v>2970</v>
      </c>
      <c r="K184" s="281">
        <v>2901</v>
      </c>
      <c r="L184" s="281">
        <v>2782</v>
      </c>
    </row>
    <row r="185" spans="1:12">
      <c r="A185" s="280" t="s">
        <v>837</v>
      </c>
      <c r="B185" s="281">
        <v>2896</v>
      </c>
      <c r="C185" s="281">
        <v>3898</v>
      </c>
      <c r="D185" s="281">
        <v>5178</v>
      </c>
      <c r="E185" s="281">
        <v>6164</v>
      </c>
      <c r="F185" s="281">
        <v>7217</v>
      </c>
      <c r="G185" s="281">
        <v>8118</v>
      </c>
      <c r="H185" s="281">
        <v>9095</v>
      </c>
      <c r="I185" s="281">
        <v>10030</v>
      </c>
      <c r="J185" s="281">
        <v>10474</v>
      </c>
      <c r="K185" s="281">
        <v>10614</v>
      </c>
      <c r="L185" s="281">
        <v>10492</v>
      </c>
    </row>
    <row r="186" spans="1:12">
      <c r="A186" s="280" t="s">
        <v>842</v>
      </c>
      <c r="B186" s="280">
        <v>116</v>
      </c>
      <c r="C186" s="280">
        <v>163</v>
      </c>
      <c r="D186" s="280">
        <v>213</v>
      </c>
      <c r="E186" s="280">
        <v>360</v>
      </c>
      <c r="F186" s="280">
        <v>496</v>
      </c>
      <c r="G186" s="280">
        <v>668</v>
      </c>
      <c r="H186" s="281">
        <v>1252</v>
      </c>
      <c r="I186" s="281">
        <v>1480</v>
      </c>
      <c r="J186" s="281">
        <v>1642</v>
      </c>
      <c r="K186" s="281">
        <v>1760</v>
      </c>
      <c r="L186" s="281">
        <v>1835</v>
      </c>
    </row>
    <row r="187" spans="1:12">
      <c r="A187" s="280" t="s">
        <v>730</v>
      </c>
      <c r="B187" s="281">
        <v>37895</v>
      </c>
      <c r="C187" s="281">
        <v>49537</v>
      </c>
      <c r="D187" s="281">
        <v>66309</v>
      </c>
      <c r="E187" s="281">
        <v>82498</v>
      </c>
      <c r="F187" s="281">
        <v>107386</v>
      </c>
      <c r="G187" s="281">
        <v>132383</v>
      </c>
      <c r="H187" s="281">
        <v>151125</v>
      </c>
      <c r="I187" s="281">
        <v>169566</v>
      </c>
      <c r="J187" s="281">
        <v>185064</v>
      </c>
      <c r="K187" s="281">
        <v>195861</v>
      </c>
      <c r="L187" s="281">
        <v>201948</v>
      </c>
    </row>
    <row r="188" spans="1:12">
      <c r="A188" s="280" t="s">
        <v>847</v>
      </c>
      <c r="B188" s="280">
        <v>177</v>
      </c>
      <c r="C188" s="280">
        <v>224</v>
      </c>
      <c r="D188" s="280">
        <v>292</v>
      </c>
      <c r="E188" s="280">
        <v>413</v>
      </c>
      <c r="F188" s="280">
        <v>536</v>
      </c>
      <c r="G188" s="280">
        <v>564</v>
      </c>
      <c r="H188" s="280">
        <v>717</v>
      </c>
      <c r="I188" s="280">
        <v>822</v>
      </c>
      <c r="J188" s="280">
        <v>898</v>
      </c>
      <c r="K188" s="280">
        <v>950</v>
      </c>
      <c r="L188" s="280">
        <v>980</v>
      </c>
    </row>
    <row r="189" spans="1:12">
      <c r="A189" s="280" t="s">
        <v>846</v>
      </c>
      <c r="B189" s="280">
        <v>48</v>
      </c>
      <c r="C189" s="280">
        <v>82</v>
      </c>
      <c r="D189" s="280">
        <v>130</v>
      </c>
      <c r="E189" s="280">
        <v>193</v>
      </c>
      <c r="F189" s="280">
        <v>257</v>
      </c>
      <c r="G189" s="280">
        <v>332</v>
      </c>
      <c r="H189" s="280">
        <v>401</v>
      </c>
      <c r="I189" s="280">
        <v>454</v>
      </c>
      <c r="J189" s="280">
        <v>499</v>
      </c>
      <c r="K189" s="280">
        <v>532</v>
      </c>
      <c r="L189" s="280">
        <v>546</v>
      </c>
    </row>
    <row r="190" spans="1:12">
      <c r="A190" s="280" t="s">
        <v>707</v>
      </c>
      <c r="B190" s="281">
        <v>4433</v>
      </c>
      <c r="C190" s="281">
        <v>5720</v>
      </c>
      <c r="D190" s="281">
        <v>7022</v>
      </c>
      <c r="E190" s="281">
        <v>6699</v>
      </c>
      <c r="F190" s="281">
        <v>9057</v>
      </c>
      <c r="G190" s="281">
        <v>12223</v>
      </c>
      <c r="H190" s="281">
        <v>14365</v>
      </c>
      <c r="I190" s="281">
        <v>16947</v>
      </c>
      <c r="J190" s="281">
        <v>19144</v>
      </c>
      <c r="K190" s="281">
        <v>21023</v>
      </c>
      <c r="L190" s="281">
        <v>22569</v>
      </c>
    </row>
    <row r="191" spans="1:12">
      <c r="A191" s="280" t="s">
        <v>709</v>
      </c>
      <c r="B191" s="281">
        <v>543776</v>
      </c>
      <c r="C191" s="281">
        <v>650680</v>
      </c>
      <c r="D191" s="281">
        <v>814378</v>
      </c>
      <c r="E191" s="281">
        <v>984016</v>
      </c>
      <c r="F191" s="281">
        <v>1165429</v>
      </c>
      <c r="G191" s="281">
        <v>1280429</v>
      </c>
      <c r="H191" s="281">
        <v>1359821</v>
      </c>
      <c r="I191" s="281">
        <v>1432868</v>
      </c>
      <c r="J191" s="281">
        <v>1453297</v>
      </c>
      <c r="K191" s="281">
        <v>1435499</v>
      </c>
      <c r="L191" s="281">
        <v>1384977</v>
      </c>
    </row>
    <row r="192" spans="1:12" ht="33">
      <c r="A192" s="280" t="s">
        <v>1627</v>
      </c>
      <c r="B192" s="281">
        <v>1974</v>
      </c>
      <c r="C192" s="281">
        <v>3076</v>
      </c>
      <c r="D192" s="281">
        <v>3958</v>
      </c>
      <c r="E192" s="281">
        <v>5054</v>
      </c>
      <c r="F192" s="281">
        <v>5794</v>
      </c>
      <c r="G192" s="281">
        <v>6835</v>
      </c>
      <c r="H192" s="281">
        <v>7050</v>
      </c>
      <c r="I192" s="281">
        <v>7550</v>
      </c>
      <c r="J192" s="281">
        <v>7885</v>
      </c>
      <c r="K192" s="281">
        <v>8004</v>
      </c>
      <c r="L192" s="281">
        <v>8004</v>
      </c>
    </row>
    <row r="193" spans="1:12" ht="33">
      <c r="A193" s="280" t="s">
        <v>1628</v>
      </c>
      <c r="B193" s="280">
        <v>196</v>
      </c>
      <c r="C193" s="280">
        <v>171</v>
      </c>
      <c r="D193" s="280">
        <v>251</v>
      </c>
      <c r="E193" s="280">
        <v>246</v>
      </c>
      <c r="F193" s="280">
        <v>360</v>
      </c>
      <c r="G193" s="280">
        <v>432</v>
      </c>
      <c r="H193" s="280">
        <v>535</v>
      </c>
      <c r="I193" s="280">
        <v>626</v>
      </c>
      <c r="J193" s="280">
        <v>702</v>
      </c>
      <c r="K193" s="280">
        <v>755</v>
      </c>
      <c r="L193" s="280">
        <v>797</v>
      </c>
    </row>
    <row r="194" spans="1:12">
      <c r="A194" s="280" t="s">
        <v>859</v>
      </c>
      <c r="B194" s="280">
        <v>494</v>
      </c>
      <c r="C194" s="280">
        <v>573</v>
      </c>
      <c r="D194" s="280">
        <v>614</v>
      </c>
      <c r="E194" s="280">
        <v>685</v>
      </c>
      <c r="F194" s="280">
        <v>767</v>
      </c>
      <c r="G194" s="280">
        <v>943</v>
      </c>
      <c r="H194" s="281">
        <v>1104</v>
      </c>
      <c r="I194" s="281">
        <v>1219</v>
      </c>
      <c r="J194" s="281">
        <v>1306</v>
      </c>
      <c r="K194" s="281">
        <v>1351</v>
      </c>
      <c r="L194" s="281">
        <v>1356</v>
      </c>
    </row>
    <row r="195" spans="1:12">
      <c r="A195" s="280" t="s">
        <v>878</v>
      </c>
      <c r="B195" s="281">
        <v>3527</v>
      </c>
      <c r="C195" s="281">
        <v>4160</v>
      </c>
      <c r="D195" s="281">
        <v>4707</v>
      </c>
      <c r="E195" s="281">
        <v>5073</v>
      </c>
      <c r="F195" s="281">
        <v>5460</v>
      </c>
      <c r="G195" s="281">
        <v>4744</v>
      </c>
      <c r="H195" s="281">
        <v>4389</v>
      </c>
      <c r="I195" s="281">
        <v>4202</v>
      </c>
      <c r="J195" s="281">
        <v>3953</v>
      </c>
      <c r="K195" s="281">
        <v>3738</v>
      </c>
      <c r="L195" s="281">
        <v>3563</v>
      </c>
    </row>
    <row r="196" spans="1:12">
      <c r="A196" s="280" t="s">
        <v>45</v>
      </c>
      <c r="B196" s="281">
        <v>376325</v>
      </c>
      <c r="C196" s="281">
        <v>449595</v>
      </c>
      <c r="D196" s="281">
        <v>555200</v>
      </c>
      <c r="E196" s="281">
        <v>698966</v>
      </c>
      <c r="F196" s="281">
        <v>868891</v>
      </c>
      <c r="G196" s="281">
        <v>1042262</v>
      </c>
      <c r="H196" s="281">
        <v>1205625</v>
      </c>
      <c r="I196" s="281">
        <v>1353305</v>
      </c>
      <c r="J196" s="281">
        <v>1476378</v>
      </c>
      <c r="K196" s="281">
        <v>1565509</v>
      </c>
      <c r="L196" s="281">
        <v>1620051</v>
      </c>
    </row>
    <row r="197" spans="1:12">
      <c r="A197" s="280" t="s">
        <v>711</v>
      </c>
      <c r="B197" s="281">
        <v>72592</v>
      </c>
      <c r="C197" s="281">
        <v>88693</v>
      </c>
      <c r="D197" s="281">
        <v>114067</v>
      </c>
      <c r="E197" s="281">
        <v>145494</v>
      </c>
      <c r="F197" s="281">
        <v>178633</v>
      </c>
      <c r="G197" s="281">
        <v>208939</v>
      </c>
      <c r="H197" s="281">
        <v>240676</v>
      </c>
      <c r="I197" s="281">
        <v>269413</v>
      </c>
      <c r="J197" s="281">
        <v>293482</v>
      </c>
      <c r="K197" s="281">
        <v>311334</v>
      </c>
      <c r="L197" s="281">
        <v>321377</v>
      </c>
    </row>
    <row r="198" spans="1:12">
      <c r="A198" s="280" t="s">
        <v>624</v>
      </c>
      <c r="B198" s="281">
        <v>17119</v>
      </c>
      <c r="C198" s="281">
        <v>21958</v>
      </c>
      <c r="D198" s="281">
        <v>28607</v>
      </c>
      <c r="E198" s="281">
        <v>38890</v>
      </c>
      <c r="F198" s="281">
        <v>56362</v>
      </c>
      <c r="G198" s="281">
        <v>65911</v>
      </c>
      <c r="H198" s="281">
        <v>74462</v>
      </c>
      <c r="I198" s="281">
        <v>84149</v>
      </c>
      <c r="J198" s="281">
        <v>91336</v>
      </c>
      <c r="K198" s="281">
        <v>96772</v>
      </c>
      <c r="L198" s="281">
        <v>100598</v>
      </c>
    </row>
    <row r="199" spans="1:12">
      <c r="A199" s="280" t="s">
        <v>891</v>
      </c>
      <c r="B199" s="281">
        <v>5719</v>
      </c>
      <c r="C199" s="281">
        <v>7290</v>
      </c>
      <c r="D199" s="281">
        <v>9918</v>
      </c>
      <c r="E199" s="281">
        <v>13653</v>
      </c>
      <c r="F199" s="281">
        <v>17518</v>
      </c>
      <c r="G199" s="281">
        <v>23801</v>
      </c>
      <c r="H199" s="281">
        <v>30962</v>
      </c>
      <c r="I199" s="281">
        <v>40699</v>
      </c>
      <c r="J199" s="281">
        <v>50967</v>
      </c>
      <c r="K199" s="281">
        <v>61249</v>
      </c>
      <c r="L199" s="281">
        <v>71336</v>
      </c>
    </row>
    <row r="200" spans="1:12">
      <c r="A200" s="280" t="s">
        <v>893</v>
      </c>
      <c r="B200" s="281">
        <v>1258</v>
      </c>
      <c r="C200" s="281">
        <v>2090</v>
      </c>
      <c r="D200" s="281">
        <v>2850</v>
      </c>
      <c r="E200" s="281">
        <v>3745</v>
      </c>
      <c r="F200" s="281">
        <v>4499</v>
      </c>
      <c r="G200" s="281">
        <v>6014</v>
      </c>
      <c r="H200" s="281">
        <v>7420</v>
      </c>
      <c r="I200" s="281">
        <v>8507</v>
      </c>
      <c r="J200" s="281">
        <v>9632</v>
      </c>
      <c r="K200" s="281">
        <v>10776</v>
      </c>
      <c r="L200" s="281">
        <v>11843</v>
      </c>
    </row>
    <row r="201" spans="1:12">
      <c r="A201" s="280" t="s">
        <v>47</v>
      </c>
      <c r="B201" s="281">
        <v>82199</v>
      </c>
      <c r="C201" s="281">
        <v>92501</v>
      </c>
      <c r="D201" s="281">
        <v>103708</v>
      </c>
      <c r="E201" s="281">
        <v>115912</v>
      </c>
      <c r="F201" s="281">
        <v>122249</v>
      </c>
      <c r="G201" s="281">
        <v>125715</v>
      </c>
      <c r="H201" s="281">
        <v>127353</v>
      </c>
      <c r="I201" s="281">
        <v>125382</v>
      </c>
      <c r="J201" s="281">
        <v>120625</v>
      </c>
      <c r="K201" s="281">
        <v>114517</v>
      </c>
      <c r="L201" s="281">
        <v>108329</v>
      </c>
    </row>
    <row r="202" spans="1:12">
      <c r="A202" s="280" t="s">
        <v>895</v>
      </c>
      <c r="B202" s="280">
        <v>449</v>
      </c>
      <c r="C202" s="280">
        <v>889</v>
      </c>
      <c r="D202" s="281">
        <v>1655</v>
      </c>
      <c r="E202" s="281">
        <v>2281</v>
      </c>
      <c r="F202" s="281">
        <v>3358</v>
      </c>
      <c r="G202" s="281">
        <v>4767</v>
      </c>
      <c r="H202" s="281">
        <v>6455</v>
      </c>
      <c r="I202" s="281">
        <v>8087</v>
      </c>
      <c r="J202" s="281">
        <v>9355</v>
      </c>
      <c r="K202" s="281">
        <v>10528</v>
      </c>
      <c r="L202" s="281">
        <v>11510</v>
      </c>
    </row>
    <row r="203" spans="1:12">
      <c r="A203" s="280" t="s">
        <v>896</v>
      </c>
      <c r="B203" s="281">
        <v>6703</v>
      </c>
      <c r="C203" s="281">
        <v>9714</v>
      </c>
      <c r="D203" s="281">
        <v>12757</v>
      </c>
      <c r="E203" s="281">
        <v>14519</v>
      </c>
      <c r="F203" s="281">
        <v>16172</v>
      </c>
      <c r="G203" s="281">
        <v>14576</v>
      </c>
      <c r="H203" s="281">
        <v>15921</v>
      </c>
      <c r="I203" s="281">
        <v>17519</v>
      </c>
      <c r="J203" s="281">
        <v>18573</v>
      </c>
      <c r="K203" s="281">
        <v>19441</v>
      </c>
      <c r="L203" s="281">
        <v>20186</v>
      </c>
    </row>
    <row r="204" spans="1:12">
      <c r="A204" s="280" t="s">
        <v>1629</v>
      </c>
      <c r="B204" s="281">
        <v>10549</v>
      </c>
      <c r="C204" s="281">
        <v>11424</v>
      </c>
      <c r="D204" s="281">
        <v>14410</v>
      </c>
      <c r="E204" s="281">
        <v>17372</v>
      </c>
      <c r="F204" s="281">
        <v>20194</v>
      </c>
      <c r="G204" s="281">
        <v>22840</v>
      </c>
      <c r="H204" s="281">
        <v>24501</v>
      </c>
      <c r="I204" s="281">
        <v>25766</v>
      </c>
      <c r="J204" s="281">
        <v>26719</v>
      </c>
      <c r="K204" s="281">
        <v>27086</v>
      </c>
      <c r="L204" s="281">
        <v>27076</v>
      </c>
    </row>
    <row r="205" spans="1:12">
      <c r="A205" s="280" t="s">
        <v>900</v>
      </c>
      <c r="B205" s="281">
        <v>19211</v>
      </c>
      <c r="C205" s="281">
        <v>25074</v>
      </c>
      <c r="D205" s="281">
        <v>31437</v>
      </c>
      <c r="E205" s="281">
        <v>37451</v>
      </c>
      <c r="F205" s="281">
        <v>42972</v>
      </c>
      <c r="G205" s="281">
        <v>45977</v>
      </c>
      <c r="H205" s="281">
        <v>48454</v>
      </c>
      <c r="I205" s="281">
        <v>50769</v>
      </c>
      <c r="J205" s="281">
        <v>52190</v>
      </c>
      <c r="K205" s="281">
        <v>52270</v>
      </c>
      <c r="L205" s="281">
        <v>51034</v>
      </c>
    </row>
    <row r="206" spans="1:12">
      <c r="A206" s="280" t="s">
        <v>626</v>
      </c>
      <c r="B206" s="280">
        <v>152</v>
      </c>
      <c r="C206" s="280">
        <v>262</v>
      </c>
      <c r="D206" s="280">
        <v>750</v>
      </c>
      <c r="E206" s="281">
        <v>1371</v>
      </c>
      <c r="F206" s="281">
        <v>2060</v>
      </c>
      <c r="G206" s="281">
        <v>1906</v>
      </c>
      <c r="H206" s="281">
        <v>2992</v>
      </c>
      <c r="I206" s="281">
        <v>4015</v>
      </c>
      <c r="J206" s="281">
        <v>4833</v>
      </c>
      <c r="K206" s="281">
        <v>5610</v>
      </c>
      <c r="L206" s="281">
        <v>6342</v>
      </c>
    </row>
    <row r="207" spans="1:12">
      <c r="A207" s="280" t="s">
        <v>1630</v>
      </c>
      <c r="B207" s="281">
        <v>1740</v>
      </c>
      <c r="C207" s="281">
        <v>2173</v>
      </c>
      <c r="D207" s="281">
        <v>2964</v>
      </c>
      <c r="E207" s="281">
        <v>3627</v>
      </c>
      <c r="F207" s="281">
        <v>4395</v>
      </c>
      <c r="G207" s="281">
        <v>4955</v>
      </c>
      <c r="H207" s="281">
        <v>5334</v>
      </c>
      <c r="I207" s="281">
        <v>6162</v>
      </c>
      <c r="J207" s="281">
        <v>6871</v>
      </c>
      <c r="K207" s="281">
        <v>7429</v>
      </c>
      <c r="L207" s="281">
        <v>7976</v>
      </c>
    </row>
    <row r="208" spans="1:12">
      <c r="A208" s="280" t="s">
        <v>1612</v>
      </c>
      <c r="B208" s="281">
        <v>1683</v>
      </c>
      <c r="C208" s="281">
        <v>2120</v>
      </c>
      <c r="D208" s="281">
        <v>2685</v>
      </c>
      <c r="E208" s="281">
        <v>3251</v>
      </c>
      <c r="F208" s="281">
        <v>4245</v>
      </c>
      <c r="G208" s="281">
        <v>5388</v>
      </c>
      <c r="H208" s="281">
        <v>6396</v>
      </c>
      <c r="I208" s="281">
        <v>7651</v>
      </c>
      <c r="J208" s="281">
        <v>8806</v>
      </c>
      <c r="K208" s="281">
        <v>9791</v>
      </c>
      <c r="L208" s="281">
        <v>10579</v>
      </c>
    </row>
    <row r="209" spans="1:12">
      <c r="A209" s="280" t="s">
        <v>904</v>
      </c>
      <c r="B209" s="281">
        <v>1335</v>
      </c>
      <c r="C209" s="281">
        <v>1805</v>
      </c>
      <c r="D209" s="281">
        <v>2297</v>
      </c>
      <c r="E209" s="281">
        <v>2605</v>
      </c>
      <c r="F209" s="281">
        <v>2703</v>
      </c>
      <c r="G209" s="281">
        <v>3235</v>
      </c>
      <c r="H209" s="281">
        <v>4341</v>
      </c>
      <c r="I209" s="281">
        <v>4877</v>
      </c>
      <c r="J209" s="281">
        <v>5172</v>
      </c>
      <c r="K209" s="281">
        <v>5304</v>
      </c>
      <c r="L209" s="281">
        <v>5316</v>
      </c>
    </row>
    <row r="210" spans="1:12">
      <c r="A210" s="280" t="s">
        <v>717</v>
      </c>
      <c r="B210" s="281">
        <v>6110</v>
      </c>
      <c r="C210" s="281">
        <v>8161</v>
      </c>
      <c r="D210" s="281">
        <v>10909</v>
      </c>
      <c r="E210" s="281">
        <v>13834</v>
      </c>
      <c r="F210" s="281">
        <v>18211</v>
      </c>
      <c r="G210" s="281">
        <v>23421</v>
      </c>
      <c r="H210" s="281">
        <v>28276</v>
      </c>
      <c r="I210" s="281">
        <v>32858</v>
      </c>
      <c r="J210" s="281">
        <v>36846</v>
      </c>
      <c r="K210" s="281">
        <v>39850</v>
      </c>
      <c r="L210" s="281">
        <v>42113</v>
      </c>
    </row>
    <row r="211" spans="1:12">
      <c r="A211" s="280" t="s">
        <v>919</v>
      </c>
      <c r="B211" s="280">
        <v>74</v>
      </c>
      <c r="C211" s="280">
        <v>89</v>
      </c>
      <c r="D211" s="280">
        <v>114</v>
      </c>
      <c r="E211" s="280">
        <v>154</v>
      </c>
      <c r="F211" s="280">
        <v>216</v>
      </c>
      <c r="G211" s="280">
        <v>273</v>
      </c>
      <c r="H211" s="280">
        <v>326</v>
      </c>
      <c r="I211" s="280">
        <v>388</v>
      </c>
      <c r="J211" s="280">
        <v>436</v>
      </c>
      <c r="K211" s="280">
        <v>473</v>
      </c>
      <c r="L211" s="280">
        <v>504</v>
      </c>
    </row>
    <row r="212" spans="1:12">
      <c r="A212" s="280" t="s">
        <v>929</v>
      </c>
      <c r="B212" s="280">
        <v>780</v>
      </c>
      <c r="C212" s="280">
        <v>956</v>
      </c>
      <c r="D212" s="281">
        <v>1279</v>
      </c>
      <c r="E212" s="281">
        <v>1690</v>
      </c>
      <c r="F212" s="281">
        <v>2184</v>
      </c>
      <c r="G212" s="281">
        <v>2397</v>
      </c>
      <c r="H212" s="281">
        <v>2713</v>
      </c>
      <c r="I212" s="281">
        <v>3114</v>
      </c>
      <c r="J212" s="281">
        <v>3388</v>
      </c>
      <c r="K212" s="281">
        <v>3587</v>
      </c>
      <c r="L212" s="281">
        <v>3753</v>
      </c>
    </row>
    <row r="213" spans="1:12">
      <c r="A213" s="280" t="s">
        <v>926</v>
      </c>
      <c r="B213" s="281">
        <v>17527</v>
      </c>
      <c r="C213" s="281">
        <v>21486</v>
      </c>
      <c r="D213" s="281">
        <v>27166</v>
      </c>
      <c r="E213" s="281">
        <v>34475</v>
      </c>
      <c r="F213" s="281">
        <v>42123</v>
      </c>
      <c r="G213" s="281">
        <v>48453</v>
      </c>
      <c r="H213" s="281">
        <v>51931</v>
      </c>
      <c r="I213" s="281">
        <v>56125</v>
      </c>
      <c r="J213" s="281">
        <v>58698</v>
      </c>
      <c r="K213" s="281">
        <v>59410</v>
      </c>
      <c r="L213" s="281">
        <v>58645</v>
      </c>
    </row>
    <row r="214" spans="1:12">
      <c r="A214" s="280" t="s">
        <v>938</v>
      </c>
      <c r="B214" s="281">
        <v>8140</v>
      </c>
      <c r="C214" s="281">
        <v>9545</v>
      </c>
      <c r="D214" s="281">
        <v>11559</v>
      </c>
      <c r="E214" s="281">
        <v>14385</v>
      </c>
      <c r="F214" s="281">
        <v>18111</v>
      </c>
      <c r="G214" s="281">
        <v>23184</v>
      </c>
      <c r="H214" s="281">
        <v>26846</v>
      </c>
      <c r="I214" s="281">
        <v>30001</v>
      </c>
      <c r="J214" s="281">
        <v>32853</v>
      </c>
      <c r="K214" s="281">
        <v>35053</v>
      </c>
      <c r="L214" s="281">
        <v>36479</v>
      </c>
    </row>
    <row r="215" spans="1:12">
      <c r="A215" s="280" t="s">
        <v>632</v>
      </c>
      <c r="B215" s="280">
        <v>456</v>
      </c>
      <c r="C215" s="280">
        <v>552</v>
      </c>
      <c r="D215" s="280">
        <v>724</v>
      </c>
      <c r="E215" s="281">
        <v>1154</v>
      </c>
      <c r="F215" s="281">
        <v>1810</v>
      </c>
      <c r="G215" s="281">
        <v>2193</v>
      </c>
      <c r="H215" s="281">
        <v>2803</v>
      </c>
      <c r="I215" s="281">
        <v>4514</v>
      </c>
      <c r="J215" s="281">
        <v>4920</v>
      </c>
      <c r="K215" s="281">
        <v>5007</v>
      </c>
      <c r="L215" s="281">
        <v>5065</v>
      </c>
    </row>
    <row r="216" spans="1:12">
      <c r="A216" s="280" t="s">
        <v>735</v>
      </c>
      <c r="B216" s="281">
        <v>37542</v>
      </c>
      <c r="C216" s="281">
        <v>45541</v>
      </c>
      <c r="D216" s="281">
        <v>59204</v>
      </c>
      <c r="E216" s="281">
        <v>79984</v>
      </c>
      <c r="F216" s="281">
        <v>111091</v>
      </c>
      <c r="G216" s="281">
        <v>143832</v>
      </c>
      <c r="H216" s="281">
        <v>173149</v>
      </c>
      <c r="I216" s="281">
        <v>203351</v>
      </c>
      <c r="J216" s="281">
        <v>231744</v>
      </c>
      <c r="K216" s="281">
        <v>254769</v>
      </c>
      <c r="L216" s="281">
        <v>271082</v>
      </c>
    </row>
    <row r="217" spans="1:12">
      <c r="A217" s="280" t="s">
        <v>1631</v>
      </c>
      <c r="B217" s="280">
        <v>932</v>
      </c>
      <c r="C217" s="281">
        <v>1069</v>
      </c>
      <c r="D217" s="281">
        <v>1124</v>
      </c>
      <c r="E217" s="281">
        <v>1510</v>
      </c>
      <c r="F217" s="281">
        <v>2081</v>
      </c>
      <c r="G217" s="281">
        <v>3205</v>
      </c>
      <c r="H217" s="281">
        <v>4013</v>
      </c>
      <c r="I217" s="281">
        <v>5140</v>
      </c>
      <c r="J217" s="281">
        <v>6410</v>
      </c>
      <c r="K217" s="281">
        <v>7681</v>
      </c>
      <c r="L217" s="281">
        <v>8906</v>
      </c>
    </row>
    <row r="218" spans="1:12">
      <c r="A218" s="280" t="s">
        <v>721</v>
      </c>
      <c r="B218" s="281">
        <v>18580</v>
      </c>
      <c r="C218" s="281">
        <v>26272</v>
      </c>
      <c r="D218" s="281">
        <v>35805</v>
      </c>
      <c r="E218" s="281">
        <v>47398</v>
      </c>
      <c r="F218" s="281">
        <v>61949</v>
      </c>
      <c r="G218" s="281">
        <v>77652</v>
      </c>
      <c r="H218" s="281">
        <v>93444</v>
      </c>
      <c r="I218" s="281">
        <v>110404</v>
      </c>
      <c r="J218" s="281">
        <v>127797</v>
      </c>
      <c r="K218" s="281">
        <v>143516</v>
      </c>
      <c r="L218" s="281">
        <v>157118</v>
      </c>
    </row>
    <row r="219" spans="1:12">
      <c r="A219" s="280" t="s">
        <v>634</v>
      </c>
      <c r="B219" s="280">
        <v>25</v>
      </c>
      <c r="C219" s="280">
        <v>47</v>
      </c>
      <c r="D219" s="280">
        <v>109</v>
      </c>
      <c r="E219" s="280">
        <v>224</v>
      </c>
      <c r="F219" s="280">
        <v>477</v>
      </c>
      <c r="G219" s="280">
        <v>594</v>
      </c>
      <c r="H219" s="281">
        <v>1750</v>
      </c>
      <c r="I219" s="281">
        <v>2543</v>
      </c>
      <c r="J219" s="281">
        <v>2760</v>
      </c>
      <c r="K219" s="281">
        <v>2912</v>
      </c>
      <c r="L219" s="281">
        <v>2985</v>
      </c>
    </row>
    <row r="220" spans="1:12">
      <c r="A220" s="280" t="s">
        <v>636</v>
      </c>
      <c r="B220" s="281">
        <v>3121</v>
      </c>
      <c r="C220" s="281">
        <v>4072</v>
      </c>
      <c r="D220" s="281">
        <v>5803</v>
      </c>
      <c r="E220" s="281">
        <v>9843</v>
      </c>
      <c r="F220" s="281">
        <v>16206</v>
      </c>
      <c r="G220" s="281">
        <v>20145</v>
      </c>
      <c r="H220" s="281">
        <v>27258</v>
      </c>
      <c r="I220" s="281">
        <v>32341</v>
      </c>
      <c r="J220" s="281">
        <v>35634</v>
      </c>
      <c r="K220" s="281">
        <v>38193</v>
      </c>
      <c r="L220" s="281">
        <v>40388</v>
      </c>
    </row>
    <row r="221" spans="1:12">
      <c r="A221" s="280" t="s">
        <v>952</v>
      </c>
      <c r="B221" s="281">
        <v>1022</v>
      </c>
      <c r="C221" s="281">
        <v>1634</v>
      </c>
      <c r="D221" s="281">
        <v>2074</v>
      </c>
      <c r="E221" s="281">
        <v>2415</v>
      </c>
      <c r="F221" s="281">
        <v>3016</v>
      </c>
      <c r="G221" s="281">
        <v>3918</v>
      </c>
      <c r="H221" s="281">
        <v>5079</v>
      </c>
      <c r="I221" s="281">
        <v>6057</v>
      </c>
      <c r="J221" s="281">
        <v>6578</v>
      </c>
      <c r="K221" s="281">
        <v>6904</v>
      </c>
      <c r="L221" s="281">
        <v>7065</v>
      </c>
    </row>
    <row r="222" spans="1:12">
      <c r="A222" s="280" t="s">
        <v>732</v>
      </c>
      <c r="B222" s="281">
        <v>8076</v>
      </c>
      <c r="C222" s="281">
        <v>9895</v>
      </c>
      <c r="D222" s="281">
        <v>12485</v>
      </c>
      <c r="E222" s="281">
        <v>15033</v>
      </c>
      <c r="F222" s="281">
        <v>17324</v>
      </c>
      <c r="G222" s="281">
        <v>18846</v>
      </c>
      <c r="H222" s="281">
        <v>20759</v>
      </c>
      <c r="I222" s="281">
        <v>22338</v>
      </c>
      <c r="J222" s="281">
        <v>23271</v>
      </c>
      <c r="K222" s="281">
        <v>23759</v>
      </c>
      <c r="L222" s="281">
        <v>23834</v>
      </c>
    </row>
    <row r="223" spans="1:12">
      <c r="A223" s="280" t="s">
        <v>1616</v>
      </c>
      <c r="B223" s="281">
        <v>3413</v>
      </c>
      <c r="C223" s="281">
        <v>4593</v>
      </c>
      <c r="D223" s="281">
        <v>6379</v>
      </c>
      <c r="E223" s="281">
        <v>8956</v>
      </c>
      <c r="F223" s="281">
        <v>12452</v>
      </c>
      <c r="G223" s="281">
        <v>16371</v>
      </c>
      <c r="H223" s="281">
        <v>21533</v>
      </c>
      <c r="I223" s="281">
        <v>25736</v>
      </c>
      <c r="J223" s="281">
        <v>29934</v>
      </c>
      <c r="K223" s="281">
        <v>33662</v>
      </c>
      <c r="L223" s="281">
        <v>36706</v>
      </c>
    </row>
    <row r="224" spans="1:12">
      <c r="A224" s="280" t="s">
        <v>1617</v>
      </c>
      <c r="B224" s="281">
        <v>7562</v>
      </c>
      <c r="C224" s="281">
        <v>10493</v>
      </c>
      <c r="D224" s="281">
        <v>14559</v>
      </c>
      <c r="E224" s="281">
        <v>17810</v>
      </c>
      <c r="F224" s="281">
        <v>20232</v>
      </c>
      <c r="G224" s="281">
        <v>21935</v>
      </c>
      <c r="H224" s="281">
        <v>23146</v>
      </c>
      <c r="I224" s="281">
        <v>23572</v>
      </c>
      <c r="J224" s="281">
        <v>23504</v>
      </c>
      <c r="K224" s="281">
        <v>22762</v>
      </c>
      <c r="L224" s="281">
        <v>21371</v>
      </c>
    </row>
    <row r="225" spans="1:12">
      <c r="A225" s="280" t="s">
        <v>969</v>
      </c>
      <c r="B225" s="281">
        <v>1532</v>
      </c>
      <c r="C225" s="281">
        <v>2064</v>
      </c>
      <c r="D225" s="281">
        <v>2920</v>
      </c>
      <c r="E225" s="281">
        <v>3918</v>
      </c>
      <c r="F225" s="281">
        <v>5297</v>
      </c>
      <c r="G225" s="281">
        <v>6186</v>
      </c>
      <c r="H225" s="281">
        <v>7627</v>
      </c>
      <c r="I225" s="281">
        <v>9602</v>
      </c>
      <c r="J225" s="281">
        <v>11407</v>
      </c>
      <c r="K225" s="281">
        <v>13214</v>
      </c>
      <c r="L225" s="281">
        <v>15093</v>
      </c>
    </row>
    <row r="226" spans="1:12">
      <c r="A226" s="280" t="s">
        <v>723</v>
      </c>
      <c r="B226" s="281">
        <v>20607</v>
      </c>
      <c r="C226" s="281">
        <v>27362</v>
      </c>
      <c r="D226" s="281">
        <v>36879</v>
      </c>
      <c r="E226" s="281">
        <v>47369</v>
      </c>
      <c r="F226" s="281">
        <v>56583</v>
      </c>
      <c r="G226" s="281">
        <v>62343</v>
      </c>
      <c r="H226" s="281">
        <v>66402</v>
      </c>
      <c r="I226" s="281">
        <v>67858</v>
      </c>
      <c r="J226" s="281">
        <v>67554</v>
      </c>
      <c r="K226" s="281">
        <v>65520</v>
      </c>
      <c r="L226" s="281">
        <v>61740</v>
      </c>
    </row>
    <row r="227" spans="1:12">
      <c r="A227" s="280" t="s">
        <v>971</v>
      </c>
      <c r="B227" s="280">
        <v>433</v>
      </c>
      <c r="C227" s="280">
        <v>500</v>
      </c>
      <c r="D227" s="280">
        <v>604</v>
      </c>
      <c r="E227" s="280">
        <v>581</v>
      </c>
      <c r="F227" s="280">
        <v>751</v>
      </c>
      <c r="G227" s="280">
        <v>854</v>
      </c>
      <c r="H227" s="281">
        <v>1079</v>
      </c>
      <c r="I227" s="281">
        <v>1286</v>
      </c>
      <c r="J227" s="281">
        <v>1555</v>
      </c>
      <c r="K227" s="281">
        <v>1820</v>
      </c>
      <c r="L227" s="281">
        <v>2087</v>
      </c>
    </row>
    <row r="228" spans="1:12">
      <c r="A228" s="280" t="s">
        <v>974</v>
      </c>
      <c r="B228" s="281">
        <v>21238</v>
      </c>
      <c r="C228" s="281">
        <v>27553</v>
      </c>
      <c r="D228" s="281">
        <v>34772</v>
      </c>
      <c r="E228" s="281">
        <v>43906</v>
      </c>
      <c r="F228" s="281">
        <v>53995</v>
      </c>
      <c r="G228" s="281">
        <v>63174</v>
      </c>
      <c r="H228" s="281">
        <v>72138</v>
      </c>
      <c r="I228" s="281">
        <v>80309</v>
      </c>
      <c r="J228" s="281">
        <v>86825</v>
      </c>
      <c r="K228" s="281">
        <v>91778</v>
      </c>
      <c r="L228" s="281">
        <v>94606</v>
      </c>
    </row>
    <row r="229" spans="1:12">
      <c r="A229" s="280" t="s">
        <v>970</v>
      </c>
      <c r="B229" s="281">
        <v>1211</v>
      </c>
      <c r="C229" s="281">
        <v>1594</v>
      </c>
      <c r="D229" s="281">
        <v>2188</v>
      </c>
      <c r="E229" s="281">
        <v>2861</v>
      </c>
      <c r="F229" s="281">
        <v>3668</v>
      </c>
      <c r="G229" s="281">
        <v>4501</v>
      </c>
      <c r="H229" s="281">
        <v>5042</v>
      </c>
      <c r="I229" s="281">
        <v>5685</v>
      </c>
      <c r="J229" s="281">
        <v>6160</v>
      </c>
      <c r="K229" s="281">
        <v>6438</v>
      </c>
      <c r="L229" s="281">
        <v>6570</v>
      </c>
    </row>
    <row r="230" spans="1:12" ht="33">
      <c r="A230" s="280" t="s">
        <v>638</v>
      </c>
      <c r="B230" s="280">
        <v>70</v>
      </c>
      <c r="C230" s="280">
        <v>90</v>
      </c>
      <c r="D230" s="280">
        <v>232</v>
      </c>
      <c r="E230" s="281">
        <v>1015</v>
      </c>
      <c r="F230" s="281">
        <v>1806</v>
      </c>
      <c r="G230" s="281">
        <v>3026</v>
      </c>
      <c r="H230" s="281">
        <v>8442</v>
      </c>
      <c r="I230" s="281">
        <v>10602</v>
      </c>
      <c r="J230" s="281">
        <v>12330</v>
      </c>
      <c r="K230" s="281">
        <v>14064</v>
      </c>
      <c r="L230" s="281">
        <v>15479</v>
      </c>
    </row>
    <row r="231" spans="1:12">
      <c r="A231" s="280" t="s">
        <v>979</v>
      </c>
      <c r="B231" s="281">
        <v>6314</v>
      </c>
      <c r="C231" s="281">
        <v>8559</v>
      </c>
      <c r="D231" s="281">
        <v>11973</v>
      </c>
      <c r="E231" s="281">
        <v>16027</v>
      </c>
      <c r="F231" s="281">
        <v>20555</v>
      </c>
      <c r="G231" s="281">
        <v>24829</v>
      </c>
      <c r="H231" s="281">
        <v>27769</v>
      </c>
      <c r="I231" s="281">
        <v>31495</v>
      </c>
      <c r="J231" s="281">
        <v>34147</v>
      </c>
      <c r="K231" s="281">
        <v>35687</v>
      </c>
      <c r="L231" s="281">
        <v>36330</v>
      </c>
    </row>
    <row r="232" spans="1:12">
      <c r="A232" s="280" t="s">
        <v>1632</v>
      </c>
      <c r="B232" s="281">
        <v>24949</v>
      </c>
      <c r="C232" s="281">
        <v>32912</v>
      </c>
      <c r="D232" s="281">
        <v>43783</v>
      </c>
      <c r="E232" s="281">
        <v>54897</v>
      </c>
      <c r="F232" s="281">
        <v>68910</v>
      </c>
      <c r="G232" s="281">
        <v>80888</v>
      </c>
      <c r="H232" s="281">
        <v>89047</v>
      </c>
      <c r="I232" s="281">
        <v>97057</v>
      </c>
      <c r="J232" s="281">
        <v>101830</v>
      </c>
      <c r="K232" s="281">
        <v>104155</v>
      </c>
      <c r="L232" s="281">
        <v>103697</v>
      </c>
    </row>
    <row r="233" spans="1:12">
      <c r="A233" s="280" t="s">
        <v>644</v>
      </c>
      <c r="B233" s="281">
        <v>4661</v>
      </c>
      <c r="C233" s="281">
        <v>5100</v>
      </c>
      <c r="D233" s="281">
        <v>6097</v>
      </c>
      <c r="E233" s="281">
        <v>7907</v>
      </c>
      <c r="F233" s="281">
        <v>11790</v>
      </c>
      <c r="G233" s="281">
        <v>17523</v>
      </c>
      <c r="H233" s="281">
        <v>22763</v>
      </c>
      <c r="I233" s="281">
        <v>28423</v>
      </c>
      <c r="J233" s="281">
        <v>33991</v>
      </c>
      <c r="K233" s="281">
        <v>38769</v>
      </c>
      <c r="L233" s="281">
        <v>42497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156"/>
  <sheetViews>
    <sheetView workbookViewId="0">
      <selection activeCell="G11" sqref="G11"/>
    </sheetView>
  </sheetViews>
  <sheetFormatPr defaultRowHeight="16.5"/>
  <cols>
    <col min="1" max="12" width="9" style="282"/>
    <col min="13" max="13" width="9.75" style="282" bestFit="1" customWidth="1"/>
    <col min="14" max="20" width="9" style="282"/>
    <col min="21" max="23" width="8.875" style="282" bestFit="1" customWidth="1"/>
    <col min="24" max="16384" width="9" style="282"/>
  </cols>
  <sheetData>
    <row r="1" spans="1:28" ht="75.75" customHeight="1" thickBot="1">
      <c r="A1" s="393" t="s">
        <v>1633</v>
      </c>
      <c r="B1" s="393"/>
      <c r="C1" s="392" t="s">
        <v>825</v>
      </c>
      <c r="D1" s="392"/>
      <c r="E1" s="392" t="s">
        <v>824</v>
      </c>
      <c r="F1" s="392"/>
      <c r="G1" s="392" t="s">
        <v>812</v>
      </c>
      <c r="H1" s="392"/>
      <c r="I1" s="392" t="s">
        <v>802</v>
      </c>
      <c r="J1" s="392"/>
      <c r="L1" s="283" t="s">
        <v>1634</v>
      </c>
      <c r="M1" s="284"/>
      <c r="T1" s="285" t="s">
        <v>1635</v>
      </c>
      <c r="U1" s="286" t="s">
        <v>1636</v>
      </c>
      <c r="V1" s="286" t="s">
        <v>1637</v>
      </c>
      <c r="W1" s="286" t="s">
        <v>1638</v>
      </c>
      <c r="X1" s="286" t="s">
        <v>1639</v>
      </c>
      <c r="Y1" s="287" t="s">
        <v>1640</v>
      </c>
      <c r="Z1" s="286" t="s">
        <v>1641</v>
      </c>
      <c r="AA1" s="286" t="s">
        <v>1642</v>
      </c>
      <c r="AB1" s="288"/>
    </row>
    <row r="2" spans="1:28" ht="15.75" customHeight="1" thickBot="1">
      <c r="A2" s="393"/>
      <c r="B2" s="393"/>
      <c r="C2" s="289" t="s">
        <v>769</v>
      </c>
      <c r="D2" s="289" t="s">
        <v>768</v>
      </c>
      <c r="E2" s="289" t="s">
        <v>769</v>
      </c>
      <c r="F2" s="289" t="s">
        <v>768</v>
      </c>
      <c r="G2" s="289" t="s">
        <v>769</v>
      </c>
      <c r="H2" s="289" t="s">
        <v>768</v>
      </c>
      <c r="I2" s="289" t="s">
        <v>769</v>
      </c>
      <c r="J2" s="289" t="s">
        <v>768</v>
      </c>
      <c r="L2" s="290">
        <v>1610</v>
      </c>
      <c r="M2" s="291">
        <v>350</v>
      </c>
      <c r="S2" s="292">
        <v>1935</v>
      </c>
      <c r="T2" s="293">
        <v>127362</v>
      </c>
      <c r="U2" s="293">
        <v>2377000</v>
      </c>
      <c r="V2" s="293">
        <v>1392752</v>
      </c>
      <c r="W2" s="293">
        <v>984248</v>
      </c>
      <c r="X2" s="294">
        <v>18.7</v>
      </c>
      <c r="Y2" s="294">
        <v>10.9</v>
      </c>
      <c r="Z2" s="294">
        <v>7.7</v>
      </c>
      <c r="AA2" s="294">
        <v>2.19</v>
      </c>
    </row>
    <row r="3" spans="1:28" ht="15.75" customHeight="1" thickBot="1">
      <c r="A3" s="392" t="s">
        <v>1643</v>
      </c>
      <c r="B3" s="289" t="s">
        <v>1644</v>
      </c>
      <c r="C3" s="295" t="s">
        <v>1645</v>
      </c>
      <c r="D3" s="295" t="s">
        <v>1646</v>
      </c>
      <c r="E3" s="295" t="s">
        <v>1647</v>
      </c>
      <c r="F3" s="295" t="s">
        <v>1648</v>
      </c>
      <c r="G3" s="295" t="s">
        <v>1646</v>
      </c>
      <c r="H3" s="295" t="s">
        <v>1649</v>
      </c>
      <c r="I3" s="295" t="s">
        <v>1650</v>
      </c>
      <c r="J3" s="295" t="s">
        <v>1651</v>
      </c>
      <c r="L3" s="296">
        <v>1620</v>
      </c>
      <c r="M3" s="297">
        <v>2302</v>
      </c>
      <c r="S3" s="292">
        <v>1936</v>
      </c>
      <c r="T3" s="293">
        <v>128181</v>
      </c>
      <c r="U3" s="293">
        <v>2355000</v>
      </c>
      <c r="V3" s="293">
        <v>1479228</v>
      </c>
      <c r="W3" s="293">
        <v>875772</v>
      </c>
      <c r="X3" s="294">
        <v>18.399999999999999</v>
      </c>
      <c r="Y3" s="294">
        <v>11.5</v>
      </c>
      <c r="Z3" s="294">
        <v>6.8</v>
      </c>
      <c r="AA3" s="294">
        <v>2.15</v>
      </c>
    </row>
    <row r="4" spans="1:28" ht="30.75" customHeight="1" thickBot="1">
      <c r="A4" s="392"/>
      <c r="B4" s="289" t="s">
        <v>1652</v>
      </c>
      <c r="C4" s="295" t="s">
        <v>1653</v>
      </c>
      <c r="D4" s="295" t="s">
        <v>1654</v>
      </c>
      <c r="E4" s="295" t="s">
        <v>1653</v>
      </c>
      <c r="F4" s="295" t="s">
        <v>1655</v>
      </c>
      <c r="G4" s="295" t="s">
        <v>1654</v>
      </c>
      <c r="H4" s="295" t="s">
        <v>1656</v>
      </c>
      <c r="I4" s="295" t="s">
        <v>1657</v>
      </c>
      <c r="J4" s="295" t="s">
        <v>1658</v>
      </c>
      <c r="L4" s="296">
        <v>1630</v>
      </c>
      <c r="M4" s="297">
        <v>4646</v>
      </c>
      <c r="S4" s="292">
        <v>1937</v>
      </c>
      <c r="T4" s="293">
        <v>128961</v>
      </c>
      <c r="U4" s="293">
        <v>2413000</v>
      </c>
      <c r="V4" s="293">
        <v>1450427</v>
      </c>
      <c r="W4" s="293">
        <v>962573</v>
      </c>
      <c r="X4" s="294">
        <v>18.7</v>
      </c>
      <c r="Y4" s="294">
        <v>11.2</v>
      </c>
      <c r="Z4" s="294">
        <v>7.5</v>
      </c>
      <c r="AA4" s="294">
        <v>2.17</v>
      </c>
    </row>
    <row r="5" spans="1:28" ht="30.75" customHeight="1" thickBot="1">
      <c r="A5" s="392"/>
      <c r="B5" s="289" t="s">
        <v>1659</v>
      </c>
      <c r="C5" s="295" t="s">
        <v>1660</v>
      </c>
      <c r="D5" s="295" t="s">
        <v>1661</v>
      </c>
      <c r="E5" s="295" t="s">
        <v>1662</v>
      </c>
      <c r="F5" s="295" t="s">
        <v>1663</v>
      </c>
      <c r="G5" s="295" t="s">
        <v>1664</v>
      </c>
      <c r="H5" s="295" t="s">
        <v>1665</v>
      </c>
      <c r="I5" s="295" t="s">
        <v>1666</v>
      </c>
      <c r="J5" s="295" t="s">
        <v>1667</v>
      </c>
      <c r="L5" s="296">
        <v>1640</v>
      </c>
      <c r="M5" s="297">
        <v>26634</v>
      </c>
      <c r="S5" s="292">
        <v>1938</v>
      </c>
      <c r="T5" s="293">
        <v>129969</v>
      </c>
      <c r="U5" s="293">
        <v>2496000</v>
      </c>
      <c r="V5" s="293">
        <v>1381391</v>
      </c>
      <c r="W5" s="293">
        <v>1114609</v>
      </c>
      <c r="X5" s="294">
        <v>19.2</v>
      </c>
      <c r="Y5" s="294">
        <v>10.6</v>
      </c>
      <c r="Z5" s="294">
        <v>8.6</v>
      </c>
      <c r="AA5" s="294">
        <v>2.2200000000000002</v>
      </c>
    </row>
    <row r="6" spans="1:28" ht="30.75" customHeight="1" thickBot="1">
      <c r="A6" s="392"/>
      <c r="B6" s="289" t="s">
        <v>1668</v>
      </c>
      <c r="C6" s="295" t="s">
        <v>1669</v>
      </c>
      <c r="D6" s="295" t="s">
        <v>1670</v>
      </c>
      <c r="E6" s="295" t="s">
        <v>1671</v>
      </c>
      <c r="F6" s="295" t="s">
        <v>1672</v>
      </c>
      <c r="G6" s="295" t="s">
        <v>1673</v>
      </c>
      <c r="H6" s="295" t="s">
        <v>1674</v>
      </c>
      <c r="I6" s="295" t="s">
        <v>1675</v>
      </c>
      <c r="J6" s="295" t="s">
        <v>1676</v>
      </c>
      <c r="L6" s="296">
        <v>1650</v>
      </c>
      <c r="M6" s="297">
        <v>50368</v>
      </c>
      <c r="S6" s="292">
        <v>1939</v>
      </c>
      <c r="T6" s="293">
        <v>131028</v>
      </c>
      <c r="U6" s="293">
        <v>2466000</v>
      </c>
      <c r="V6" s="293">
        <v>1387897</v>
      </c>
      <c r="W6" s="293">
        <v>1078103</v>
      </c>
      <c r="X6" s="294">
        <v>18.8</v>
      </c>
      <c r="Y6" s="294">
        <v>10.6</v>
      </c>
      <c r="Z6" s="294">
        <v>8.1999999999999993</v>
      </c>
      <c r="AA6" s="294">
        <v>2.17</v>
      </c>
    </row>
    <row r="7" spans="1:28" ht="30.75" customHeight="1" thickBot="1">
      <c r="A7" s="392"/>
      <c r="B7" s="289" t="s">
        <v>1677</v>
      </c>
      <c r="C7" s="295" t="s">
        <v>1678</v>
      </c>
      <c r="D7" s="295" t="s">
        <v>1679</v>
      </c>
      <c r="E7" s="295" t="s">
        <v>1680</v>
      </c>
      <c r="F7" s="295" t="s">
        <v>1681</v>
      </c>
      <c r="G7" s="295" t="s">
        <v>1682</v>
      </c>
      <c r="H7" s="295" t="s">
        <v>1683</v>
      </c>
      <c r="I7" s="295" t="s">
        <v>1684</v>
      </c>
      <c r="J7" s="295" t="s">
        <v>1685</v>
      </c>
      <c r="L7" s="296">
        <v>1660</v>
      </c>
      <c r="M7" s="297">
        <v>75058</v>
      </c>
      <c r="S7" s="292">
        <v>1940</v>
      </c>
      <c r="T7" s="293">
        <v>132165</v>
      </c>
      <c r="U7" s="293">
        <v>2559000</v>
      </c>
      <c r="V7" s="293">
        <v>1417269</v>
      </c>
      <c r="W7" s="293">
        <v>1142000</v>
      </c>
      <c r="X7" s="294">
        <v>19.399999999999999</v>
      </c>
      <c r="Y7" s="294">
        <v>10.8</v>
      </c>
      <c r="Z7" s="294">
        <v>8.6</v>
      </c>
      <c r="AA7" s="294">
        <v>2.23</v>
      </c>
    </row>
    <row r="8" spans="1:28" ht="30.75" customHeight="1" thickBot="1">
      <c r="A8" s="392"/>
      <c r="B8" s="289" t="s">
        <v>1686</v>
      </c>
      <c r="C8" s="295" t="s">
        <v>1687</v>
      </c>
      <c r="D8" s="295" t="s">
        <v>1688</v>
      </c>
      <c r="E8" s="295" t="s">
        <v>1689</v>
      </c>
      <c r="F8" s="295" t="s">
        <v>1690</v>
      </c>
      <c r="G8" s="295" t="s">
        <v>1691</v>
      </c>
      <c r="H8" s="295" t="s">
        <v>1692</v>
      </c>
      <c r="I8" s="295" t="s">
        <v>1693</v>
      </c>
      <c r="J8" s="295" t="s">
        <v>1694</v>
      </c>
      <c r="L8" s="296">
        <v>1670</v>
      </c>
      <c r="M8" s="297">
        <v>111935</v>
      </c>
      <c r="S8" s="292">
        <v>1941</v>
      </c>
      <c r="T8" s="293">
        <v>133002</v>
      </c>
      <c r="U8" s="293">
        <v>2703000</v>
      </c>
      <c r="V8" s="293">
        <v>1397642</v>
      </c>
      <c r="W8" s="293">
        <v>1305358</v>
      </c>
      <c r="X8" s="294">
        <v>20.3</v>
      </c>
      <c r="Y8" s="294">
        <v>10.5</v>
      </c>
      <c r="Z8" s="294">
        <v>9.8000000000000007</v>
      </c>
      <c r="AA8" s="294">
        <v>2.33</v>
      </c>
    </row>
    <row r="9" spans="1:28" ht="30.75" customHeight="1" thickBot="1">
      <c r="A9" s="392"/>
      <c r="B9" s="289" t="s">
        <v>1695</v>
      </c>
      <c r="C9" s="295" t="s">
        <v>1696</v>
      </c>
      <c r="D9" s="295" t="s">
        <v>1697</v>
      </c>
      <c r="E9" s="295" t="s">
        <v>1698</v>
      </c>
      <c r="F9" s="295" t="s">
        <v>1699</v>
      </c>
      <c r="G9" s="295" t="s">
        <v>1700</v>
      </c>
      <c r="H9" s="295" t="s">
        <v>1701</v>
      </c>
      <c r="I9" s="295" t="s">
        <v>1702</v>
      </c>
      <c r="J9" s="295" t="s">
        <v>1703</v>
      </c>
      <c r="L9" s="296">
        <v>1680</v>
      </c>
      <c r="M9" s="297">
        <v>151507</v>
      </c>
      <c r="S9" s="292">
        <v>1942</v>
      </c>
      <c r="T9" s="293">
        <v>134464</v>
      </c>
      <c r="U9" s="293">
        <v>2989000</v>
      </c>
      <c r="V9" s="293">
        <v>1385187</v>
      </c>
      <c r="W9" s="293">
        <v>1603813</v>
      </c>
      <c r="X9" s="294">
        <v>22.2</v>
      </c>
      <c r="Y9" s="294">
        <v>10.3</v>
      </c>
      <c r="Z9" s="294">
        <v>11.9</v>
      </c>
      <c r="AA9" s="294">
        <v>2.5499999999999998</v>
      </c>
    </row>
    <row r="10" spans="1:28" ht="30.75" customHeight="1" thickBot="1">
      <c r="A10" s="392"/>
      <c r="B10" s="289" t="s">
        <v>1704</v>
      </c>
      <c r="C10" s="295" t="s">
        <v>1705</v>
      </c>
      <c r="D10" s="295" t="s">
        <v>1706</v>
      </c>
      <c r="E10" s="295" t="s">
        <v>1707</v>
      </c>
      <c r="F10" s="295" t="s">
        <v>1708</v>
      </c>
      <c r="G10" s="295" t="s">
        <v>1709</v>
      </c>
      <c r="H10" s="295" t="s">
        <v>1710</v>
      </c>
      <c r="I10" s="295" t="s">
        <v>1711</v>
      </c>
      <c r="J10" s="295" t="s">
        <v>1712</v>
      </c>
      <c r="L10" s="296">
        <v>1690</v>
      </c>
      <c r="M10" s="297">
        <v>210372</v>
      </c>
      <c r="S10" s="292">
        <v>1943</v>
      </c>
      <c r="T10" s="293">
        <v>136003</v>
      </c>
      <c r="U10" s="293">
        <v>3104000</v>
      </c>
      <c r="V10" s="293">
        <v>1459544</v>
      </c>
      <c r="W10" s="293">
        <v>1644306</v>
      </c>
      <c r="X10" s="294">
        <v>22.8</v>
      </c>
      <c r="Y10" s="294">
        <v>10.7</v>
      </c>
      <c r="Z10" s="294">
        <v>12.1</v>
      </c>
      <c r="AA10" s="294">
        <v>2.64</v>
      </c>
    </row>
    <row r="11" spans="1:28" ht="30.75" customHeight="1" thickBot="1">
      <c r="A11" s="392"/>
      <c r="B11" s="289" t="s">
        <v>1713</v>
      </c>
      <c r="C11" s="295" t="s">
        <v>1714</v>
      </c>
      <c r="D11" s="295" t="s">
        <v>1715</v>
      </c>
      <c r="E11" s="295" t="s">
        <v>1716</v>
      </c>
      <c r="F11" s="295" t="s">
        <v>1717</v>
      </c>
      <c r="G11" s="295" t="s">
        <v>1718</v>
      </c>
      <c r="H11" s="295" t="s">
        <v>1719</v>
      </c>
      <c r="I11" s="295" t="s">
        <v>1720</v>
      </c>
      <c r="J11" s="295" t="s">
        <v>1721</v>
      </c>
      <c r="L11" s="296">
        <v>1700</v>
      </c>
      <c r="M11" s="297">
        <v>250888</v>
      </c>
      <c r="S11" s="292">
        <v>1944</v>
      </c>
      <c r="T11" s="293">
        <v>138083</v>
      </c>
      <c r="U11" s="293">
        <v>2939000</v>
      </c>
      <c r="V11" s="293">
        <v>1411338</v>
      </c>
      <c r="W11" s="293">
        <v>1644456</v>
      </c>
      <c r="X11" s="294">
        <v>21.2</v>
      </c>
      <c r="Y11" s="294">
        <v>10.199999999999999</v>
      </c>
      <c r="Z11" s="294">
        <v>11</v>
      </c>
      <c r="AA11" s="294">
        <v>2.4900000000000002</v>
      </c>
    </row>
    <row r="12" spans="1:28" ht="30.75" customHeight="1" thickBot="1">
      <c r="A12" s="392"/>
      <c r="B12" s="289" t="s">
        <v>1722</v>
      </c>
      <c r="C12" s="295" t="s">
        <v>1723</v>
      </c>
      <c r="D12" s="295" t="s">
        <v>1724</v>
      </c>
      <c r="E12" s="295" t="s">
        <v>1725</v>
      </c>
      <c r="F12" s="295" t="s">
        <v>1726</v>
      </c>
      <c r="G12" s="295" t="s">
        <v>1727</v>
      </c>
      <c r="H12" s="295" t="s">
        <v>1728</v>
      </c>
      <c r="I12" s="295" t="s">
        <v>1729</v>
      </c>
      <c r="J12" s="295" t="s">
        <v>1730</v>
      </c>
      <c r="L12" s="296">
        <v>1710</v>
      </c>
      <c r="M12" s="297">
        <v>331711</v>
      </c>
      <c r="S12" s="292">
        <v>1945</v>
      </c>
      <c r="T12" s="293">
        <v>139994</v>
      </c>
      <c r="U12" s="293">
        <v>2858000</v>
      </c>
      <c r="V12" s="293">
        <v>1401719</v>
      </c>
      <c r="W12" s="293">
        <v>1456281</v>
      </c>
      <c r="X12" s="294">
        <v>20.399999999999999</v>
      </c>
      <c r="Y12" s="294">
        <v>10</v>
      </c>
      <c r="Z12" s="294">
        <v>10.4</v>
      </c>
      <c r="AA12" s="294">
        <v>2.42</v>
      </c>
    </row>
    <row r="13" spans="1:28" ht="30.75" customHeight="1" thickBot="1">
      <c r="A13" s="392"/>
      <c r="B13" s="289" t="s">
        <v>1731</v>
      </c>
      <c r="C13" s="295" t="s">
        <v>1732</v>
      </c>
      <c r="D13" s="295" t="s">
        <v>1733</v>
      </c>
      <c r="E13" s="295" t="s">
        <v>1734</v>
      </c>
      <c r="F13" s="295" t="s">
        <v>1735</v>
      </c>
      <c r="G13" s="295" t="s">
        <v>1736</v>
      </c>
      <c r="H13" s="295" t="s">
        <v>1737</v>
      </c>
      <c r="I13" s="295" t="s">
        <v>1738</v>
      </c>
      <c r="J13" s="295" t="s">
        <v>1739</v>
      </c>
      <c r="L13" s="296">
        <v>1720</v>
      </c>
      <c r="M13" s="297">
        <v>466185</v>
      </c>
      <c r="S13" s="292">
        <v>1946</v>
      </c>
      <c r="T13" s="293">
        <v>140008</v>
      </c>
      <c r="U13" s="293">
        <v>3411000</v>
      </c>
      <c r="V13" s="293">
        <v>1395617</v>
      </c>
      <c r="W13" s="293">
        <v>2015383</v>
      </c>
      <c r="X13" s="294">
        <v>24.1</v>
      </c>
      <c r="Y13" s="294">
        <v>10</v>
      </c>
      <c r="Z13" s="294">
        <v>14.1</v>
      </c>
      <c r="AA13" s="294">
        <v>2.86</v>
      </c>
    </row>
    <row r="14" spans="1:28" ht="30.75" customHeight="1" thickBot="1">
      <c r="A14" s="392"/>
      <c r="B14" s="289" t="s">
        <v>1740</v>
      </c>
      <c r="C14" s="295" t="s">
        <v>1741</v>
      </c>
      <c r="D14" s="295" t="s">
        <v>1742</v>
      </c>
      <c r="E14" s="295" t="s">
        <v>1743</v>
      </c>
      <c r="F14" s="295" t="s">
        <v>1744</v>
      </c>
      <c r="G14" s="295" t="s">
        <v>1745</v>
      </c>
      <c r="H14" s="295" t="s">
        <v>1746</v>
      </c>
      <c r="I14" s="295" t="s">
        <v>1747</v>
      </c>
      <c r="J14" s="295" t="s">
        <v>1748</v>
      </c>
      <c r="L14" s="296">
        <v>1730</v>
      </c>
      <c r="M14" s="297">
        <v>629445</v>
      </c>
      <c r="S14" s="292">
        <v>1947</v>
      </c>
      <c r="T14" s="293">
        <v>145023</v>
      </c>
      <c r="U14" s="293">
        <v>3817000</v>
      </c>
      <c r="V14" s="293">
        <v>1445370</v>
      </c>
      <c r="W14" s="293">
        <v>2371630</v>
      </c>
      <c r="X14" s="294">
        <v>26.6</v>
      </c>
      <c r="Y14" s="294">
        <v>10</v>
      </c>
      <c r="Z14" s="294">
        <v>16.600000000000001</v>
      </c>
      <c r="AA14" s="294">
        <v>3.18</v>
      </c>
    </row>
    <row r="15" spans="1:28" ht="30.75" customHeight="1" thickBot="1">
      <c r="A15" s="392"/>
      <c r="B15" s="289" t="s">
        <v>1749</v>
      </c>
      <c r="C15" s="295" t="s">
        <v>1750</v>
      </c>
      <c r="D15" s="295" t="s">
        <v>1751</v>
      </c>
      <c r="E15" s="295" t="s">
        <v>1752</v>
      </c>
      <c r="F15" s="295" t="s">
        <v>1753</v>
      </c>
      <c r="G15" s="295" t="s">
        <v>1754</v>
      </c>
      <c r="H15" s="295" t="s">
        <v>1755</v>
      </c>
      <c r="I15" s="295" t="s">
        <v>1756</v>
      </c>
      <c r="J15" s="295" t="s">
        <v>1757</v>
      </c>
      <c r="L15" s="296">
        <v>1740</v>
      </c>
      <c r="M15" s="297">
        <v>905563</v>
      </c>
      <c r="S15" s="292">
        <v>1948</v>
      </c>
      <c r="T15" s="293">
        <v>148013</v>
      </c>
      <c r="U15" s="293">
        <v>3637000</v>
      </c>
      <c r="V15" s="293">
        <v>1444337</v>
      </c>
      <c r="W15" s="293">
        <v>2192663</v>
      </c>
      <c r="X15" s="294">
        <v>24.9</v>
      </c>
      <c r="Y15" s="294">
        <v>9.8000000000000007</v>
      </c>
      <c r="Z15" s="294">
        <v>15.1</v>
      </c>
      <c r="AA15" s="294">
        <v>3.03</v>
      </c>
    </row>
    <row r="16" spans="1:28" ht="30.75" customHeight="1" thickBot="1">
      <c r="A16" s="392"/>
      <c r="B16" s="289" t="s">
        <v>1758</v>
      </c>
      <c r="C16" s="295" t="s">
        <v>1759</v>
      </c>
      <c r="D16" s="295" t="s">
        <v>1760</v>
      </c>
      <c r="E16" s="295" t="s">
        <v>1761</v>
      </c>
      <c r="F16" s="295" t="s">
        <v>1762</v>
      </c>
      <c r="G16" s="295" t="s">
        <v>1763</v>
      </c>
      <c r="H16" s="295" t="s">
        <v>1764</v>
      </c>
      <c r="I16" s="295" t="s">
        <v>1765</v>
      </c>
      <c r="J16" s="295" t="s">
        <v>1766</v>
      </c>
      <c r="L16" s="296">
        <v>1750</v>
      </c>
      <c r="M16" s="297">
        <v>1170760</v>
      </c>
      <c r="S16" s="292">
        <v>1949</v>
      </c>
      <c r="T16" s="293">
        <v>149336</v>
      </c>
      <c r="U16" s="293">
        <v>3649000</v>
      </c>
      <c r="V16" s="293">
        <v>1443607</v>
      </c>
      <c r="W16" s="293">
        <v>2205393</v>
      </c>
      <c r="X16" s="294">
        <v>24.5</v>
      </c>
      <c r="Y16" s="294">
        <v>9.6999999999999993</v>
      </c>
      <c r="Z16" s="294">
        <v>14.8</v>
      </c>
      <c r="AA16" s="294">
        <v>3.04</v>
      </c>
    </row>
    <row r="17" spans="1:27" ht="30.75" customHeight="1" thickBot="1">
      <c r="A17" s="392"/>
      <c r="B17" s="289" t="s">
        <v>1767</v>
      </c>
      <c r="C17" s="295" t="s">
        <v>1768</v>
      </c>
      <c r="D17" s="295" t="s">
        <v>1769</v>
      </c>
      <c r="E17" s="295" t="s">
        <v>1770</v>
      </c>
      <c r="F17" s="295" t="s">
        <v>1771</v>
      </c>
      <c r="G17" s="295" t="s">
        <v>1772</v>
      </c>
      <c r="H17" s="295" t="s">
        <v>1773</v>
      </c>
      <c r="I17" s="295" t="s">
        <v>1774</v>
      </c>
      <c r="J17" s="295" t="s">
        <v>1775</v>
      </c>
      <c r="L17" s="296">
        <v>1760</v>
      </c>
      <c r="M17" s="297">
        <v>1593625</v>
      </c>
      <c r="S17" s="292">
        <v>1950</v>
      </c>
      <c r="T17" s="293">
        <v>151861</v>
      </c>
      <c r="U17" s="293">
        <v>3632000</v>
      </c>
      <c r="V17" s="293">
        <v>1452454</v>
      </c>
      <c r="W17" s="293">
        <v>2180000</v>
      </c>
      <c r="X17" s="294">
        <v>24.1</v>
      </c>
      <c r="Y17" s="294">
        <v>9.6</v>
      </c>
      <c r="Z17" s="294">
        <v>14.5</v>
      </c>
      <c r="AA17" s="294">
        <v>3.03</v>
      </c>
    </row>
    <row r="18" spans="1:27" ht="30.75" customHeight="1" thickBot="1">
      <c r="A18" s="392"/>
      <c r="B18" s="289" t="s">
        <v>1776</v>
      </c>
      <c r="C18" s="295" t="s">
        <v>1777</v>
      </c>
      <c r="D18" s="295" t="s">
        <v>1778</v>
      </c>
      <c r="E18" s="295" t="s">
        <v>1779</v>
      </c>
      <c r="F18" s="295" t="s">
        <v>1780</v>
      </c>
      <c r="G18" s="295" t="s">
        <v>1781</v>
      </c>
      <c r="H18" s="295" t="s">
        <v>1782</v>
      </c>
      <c r="I18" s="295" t="s">
        <v>1783</v>
      </c>
      <c r="J18" s="295" t="s">
        <v>1784</v>
      </c>
      <c r="L18" s="296">
        <v>1770</v>
      </c>
      <c r="M18" s="297">
        <v>2148076</v>
      </c>
      <c r="S18" s="292">
        <v>1951</v>
      </c>
      <c r="T18" s="293">
        <v>154056</v>
      </c>
      <c r="U18" s="293">
        <v>3823000</v>
      </c>
      <c r="V18" s="293">
        <v>1482099</v>
      </c>
      <c r="W18" s="293">
        <v>2340901</v>
      </c>
      <c r="X18" s="294">
        <v>24.8</v>
      </c>
      <c r="Y18" s="294">
        <v>9.6</v>
      </c>
      <c r="Z18" s="294">
        <v>15.2</v>
      </c>
      <c r="AA18" s="294">
        <v>3.2</v>
      </c>
    </row>
    <row r="19" spans="1:27" ht="30.75" customHeight="1" thickBot="1">
      <c r="A19" s="392"/>
      <c r="B19" s="289" t="s">
        <v>1785</v>
      </c>
      <c r="C19" s="295" t="s">
        <v>1786</v>
      </c>
      <c r="D19" s="295" t="s">
        <v>1787</v>
      </c>
      <c r="E19" s="295" t="s">
        <v>1788</v>
      </c>
      <c r="F19" s="295" t="s">
        <v>1789</v>
      </c>
      <c r="G19" s="295" t="s">
        <v>1790</v>
      </c>
      <c r="H19" s="295" t="s">
        <v>1791</v>
      </c>
      <c r="I19" s="295" t="s">
        <v>1792</v>
      </c>
      <c r="J19" s="295" t="s">
        <v>1793</v>
      </c>
      <c r="L19" s="296">
        <v>1780</v>
      </c>
      <c r="M19" s="297">
        <v>2780369</v>
      </c>
      <c r="S19" s="292">
        <v>1952</v>
      </c>
      <c r="T19" s="293">
        <v>156431</v>
      </c>
      <c r="U19" s="293">
        <v>3913000</v>
      </c>
      <c r="V19" s="293">
        <v>1496838</v>
      </c>
      <c r="W19" s="293">
        <v>2416162</v>
      </c>
      <c r="X19" s="294">
        <v>25</v>
      </c>
      <c r="Y19" s="294">
        <v>9.6</v>
      </c>
      <c r="Z19" s="294">
        <v>15.4</v>
      </c>
      <c r="AA19" s="294">
        <v>3.3</v>
      </c>
    </row>
    <row r="20" spans="1:27" ht="30.75" customHeight="1" thickBot="1">
      <c r="A20" s="392"/>
      <c r="B20" s="289" t="s">
        <v>1794</v>
      </c>
      <c r="C20" s="295" t="s">
        <v>1795</v>
      </c>
      <c r="D20" s="295" t="s">
        <v>1796</v>
      </c>
      <c r="E20" s="295" t="s">
        <v>1797</v>
      </c>
      <c r="F20" s="295" t="s">
        <v>1798</v>
      </c>
      <c r="G20" s="295" t="s">
        <v>1799</v>
      </c>
      <c r="H20" s="295" t="s">
        <v>1800</v>
      </c>
      <c r="I20" s="295" t="s">
        <v>1801</v>
      </c>
      <c r="J20" s="295" t="s">
        <v>1802</v>
      </c>
      <c r="L20" s="282">
        <v>1790</v>
      </c>
      <c r="M20" s="298">
        <v>3929214</v>
      </c>
      <c r="S20" s="292">
        <v>1953</v>
      </c>
      <c r="T20" s="293">
        <v>159047</v>
      </c>
      <c r="U20" s="293">
        <v>3965000</v>
      </c>
      <c r="V20" s="293">
        <v>1447459</v>
      </c>
      <c r="W20" s="293">
        <v>2517541</v>
      </c>
      <c r="X20" s="294">
        <v>25.2</v>
      </c>
      <c r="Y20" s="294">
        <v>9.1</v>
      </c>
      <c r="Z20" s="294">
        <v>16.100000000000001</v>
      </c>
      <c r="AA20" s="294">
        <v>3.36</v>
      </c>
    </row>
    <row r="21" spans="1:27" ht="30.75" customHeight="1" thickBot="1">
      <c r="A21" s="392"/>
      <c r="B21" s="289" t="s">
        <v>1803</v>
      </c>
      <c r="C21" s="295" t="s">
        <v>1804</v>
      </c>
      <c r="D21" s="295" t="s">
        <v>1805</v>
      </c>
      <c r="E21" s="295" t="s">
        <v>1806</v>
      </c>
      <c r="F21" s="295" t="s">
        <v>1807</v>
      </c>
      <c r="G21" s="295" t="s">
        <v>1808</v>
      </c>
      <c r="H21" s="295" t="s">
        <v>1809</v>
      </c>
      <c r="I21" s="295" t="s">
        <v>1810</v>
      </c>
      <c r="J21" s="295" t="s">
        <v>1811</v>
      </c>
      <c r="L21" s="282">
        <v>1800</v>
      </c>
      <c r="M21" s="298">
        <v>5308483</v>
      </c>
      <c r="S21" s="292">
        <v>1954</v>
      </c>
      <c r="T21" s="293">
        <v>161948</v>
      </c>
      <c r="U21" s="293">
        <v>4078000</v>
      </c>
      <c r="V21" s="293">
        <v>1481091</v>
      </c>
      <c r="W21" s="293">
        <v>2596909</v>
      </c>
      <c r="X21" s="294">
        <v>24.8</v>
      </c>
      <c r="Y21" s="294">
        <v>9.3000000000000007</v>
      </c>
      <c r="Z21" s="294">
        <v>15.5</v>
      </c>
      <c r="AA21" s="294">
        <v>3.48</v>
      </c>
    </row>
    <row r="22" spans="1:27" ht="30.75" customHeight="1" thickBot="1">
      <c r="A22" s="392"/>
      <c r="B22" s="289" t="s">
        <v>1812</v>
      </c>
      <c r="C22" s="295" t="s">
        <v>1813</v>
      </c>
      <c r="D22" s="295" t="s">
        <v>1814</v>
      </c>
      <c r="E22" s="295" t="s">
        <v>1815</v>
      </c>
      <c r="F22" s="295" t="s">
        <v>1816</v>
      </c>
      <c r="G22" s="295" t="s">
        <v>1817</v>
      </c>
      <c r="H22" s="295" t="s">
        <v>1818</v>
      </c>
      <c r="I22" s="295" t="s">
        <v>1819</v>
      </c>
      <c r="J22" s="295" t="s">
        <v>1820</v>
      </c>
      <c r="L22" s="282">
        <v>1810</v>
      </c>
      <c r="M22" s="298">
        <v>7239881</v>
      </c>
      <c r="S22" s="292">
        <v>1955</v>
      </c>
      <c r="T22" s="293">
        <v>163476</v>
      </c>
      <c r="U22" s="293">
        <v>4097000</v>
      </c>
      <c r="V22" s="293">
        <v>1528717</v>
      </c>
      <c r="W22" s="293">
        <v>2568283</v>
      </c>
      <c r="X22" s="294">
        <v>25</v>
      </c>
      <c r="Y22" s="294">
        <v>9.3000000000000007</v>
      </c>
      <c r="Z22" s="294">
        <v>14.3</v>
      </c>
      <c r="AA22" s="294">
        <v>3.52</v>
      </c>
    </row>
    <row r="23" spans="1:27" ht="30.75" customHeight="1" thickBot="1">
      <c r="A23" s="392"/>
      <c r="B23" s="289" t="s">
        <v>1821</v>
      </c>
      <c r="C23" s="295" t="s">
        <v>1822</v>
      </c>
      <c r="D23" s="295" t="s">
        <v>1823</v>
      </c>
      <c r="E23" s="295" t="s">
        <v>1824</v>
      </c>
      <c r="F23" s="295" t="s">
        <v>1825</v>
      </c>
      <c r="G23" s="295" t="s">
        <v>1826</v>
      </c>
      <c r="H23" s="295" t="s">
        <v>1827</v>
      </c>
      <c r="I23" s="295" t="s">
        <v>1828</v>
      </c>
      <c r="J23" s="295" t="s">
        <v>1829</v>
      </c>
      <c r="L23" s="282">
        <v>1820</v>
      </c>
      <c r="M23" s="298">
        <v>9638453</v>
      </c>
      <c r="S23" s="292">
        <v>1956</v>
      </c>
      <c r="T23" s="293">
        <v>166578</v>
      </c>
      <c r="U23" s="293">
        <v>4218000</v>
      </c>
      <c r="V23" s="293">
        <v>1564476</v>
      </c>
      <c r="W23" s="293">
        <v>2653524</v>
      </c>
      <c r="X23" s="294">
        <v>25.1</v>
      </c>
      <c r="Y23" s="294">
        <v>9.3000000000000007</v>
      </c>
      <c r="Z23" s="294">
        <v>15.8</v>
      </c>
      <c r="AA23" s="294">
        <v>3.63</v>
      </c>
    </row>
    <row r="24" spans="1:27" ht="30.75" customHeight="1" thickBot="1">
      <c r="A24" s="392"/>
      <c r="B24" s="289" t="s">
        <v>1830</v>
      </c>
      <c r="C24" s="295" t="s">
        <v>1831</v>
      </c>
      <c r="D24" s="295" t="s">
        <v>1832</v>
      </c>
      <c r="E24" s="295" t="s">
        <v>1833</v>
      </c>
      <c r="F24" s="295" t="s">
        <v>1834</v>
      </c>
      <c r="G24" s="295" t="s">
        <v>1835</v>
      </c>
      <c r="H24" s="295" t="s">
        <v>1836</v>
      </c>
      <c r="I24" s="295" t="s">
        <v>1837</v>
      </c>
      <c r="J24" s="295" t="s">
        <v>1838</v>
      </c>
      <c r="L24" s="282">
        <v>1830</v>
      </c>
      <c r="M24" s="298">
        <v>12866020</v>
      </c>
      <c r="S24" s="292">
        <v>1957</v>
      </c>
      <c r="T24" s="293">
        <v>169637</v>
      </c>
      <c r="U24" s="293">
        <v>4308000</v>
      </c>
      <c r="V24" s="293">
        <v>1633128</v>
      </c>
      <c r="W24" s="293">
        <v>2666872</v>
      </c>
      <c r="X24" s="294">
        <v>25.3</v>
      </c>
      <c r="Y24" s="294">
        <v>9.5</v>
      </c>
      <c r="Z24" s="294">
        <v>15.8</v>
      </c>
      <c r="AA24" s="294">
        <v>3.71</v>
      </c>
    </row>
    <row r="25" spans="1:27" ht="15.75" customHeight="1" thickBot="1">
      <c r="A25" s="392" t="s">
        <v>1839</v>
      </c>
      <c r="B25" s="289" t="s">
        <v>1644</v>
      </c>
      <c r="C25" s="295" t="s">
        <v>1840</v>
      </c>
      <c r="D25" s="295" t="s">
        <v>1841</v>
      </c>
      <c r="E25" s="295" t="s">
        <v>1842</v>
      </c>
      <c r="F25" s="295" t="s">
        <v>1843</v>
      </c>
      <c r="G25" s="295" t="s">
        <v>1841</v>
      </c>
      <c r="H25" s="295" t="s">
        <v>1844</v>
      </c>
      <c r="I25" s="295" t="s">
        <v>1845</v>
      </c>
      <c r="J25" s="295" t="s">
        <v>1846</v>
      </c>
      <c r="L25" s="282">
        <v>1840</v>
      </c>
      <c r="M25" s="298">
        <v>17069453</v>
      </c>
      <c r="S25" s="292">
        <v>1958</v>
      </c>
      <c r="T25" s="293">
        <v>172668</v>
      </c>
      <c r="U25" s="293">
        <v>4255000</v>
      </c>
      <c r="V25" s="293">
        <v>1647886</v>
      </c>
      <c r="W25" s="293">
        <v>2607114</v>
      </c>
      <c r="X25" s="294">
        <v>24.4</v>
      </c>
      <c r="Y25" s="294">
        <v>9.5</v>
      </c>
      <c r="Z25" s="294">
        <v>14.9</v>
      </c>
      <c r="AA25" s="294">
        <v>3.65</v>
      </c>
    </row>
    <row r="26" spans="1:27" ht="30.75" customHeight="1" thickBot="1">
      <c r="A26" s="392"/>
      <c r="B26" s="289" t="s">
        <v>1652</v>
      </c>
      <c r="C26" s="295" t="s">
        <v>1847</v>
      </c>
      <c r="D26" s="295" t="s">
        <v>1848</v>
      </c>
      <c r="E26" s="295" t="s">
        <v>1849</v>
      </c>
      <c r="F26" s="295" t="s">
        <v>1850</v>
      </c>
      <c r="G26" s="295" t="s">
        <v>1851</v>
      </c>
      <c r="H26" s="295" t="s">
        <v>1852</v>
      </c>
      <c r="I26" s="295" t="s">
        <v>1853</v>
      </c>
      <c r="J26" s="295" t="s">
        <v>1854</v>
      </c>
      <c r="L26" s="282">
        <v>1850</v>
      </c>
      <c r="M26" s="298">
        <v>23191876</v>
      </c>
      <c r="S26" s="292">
        <v>1959</v>
      </c>
      <c r="T26" s="293">
        <v>175642</v>
      </c>
      <c r="U26" s="293">
        <v>4244796</v>
      </c>
      <c r="V26" s="293">
        <v>1656814</v>
      </c>
      <c r="W26" s="293">
        <v>2587982</v>
      </c>
      <c r="X26" s="294">
        <v>24</v>
      </c>
      <c r="Y26" s="294">
        <v>9.4</v>
      </c>
      <c r="Z26" s="294">
        <v>14.7</v>
      </c>
      <c r="AA26" s="294">
        <v>3.66</v>
      </c>
    </row>
    <row r="27" spans="1:27" ht="30.75" customHeight="1" thickBot="1">
      <c r="A27" s="392"/>
      <c r="B27" s="289" t="s">
        <v>1659</v>
      </c>
      <c r="C27" s="295" t="s">
        <v>1855</v>
      </c>
      <c r="D27" s="295" t="s">
        <v>1702</v>
      </c>
      <c r="E27" s="295" t="s">
        <v>1856</v>
      </c>
      <c r="F27" s="295" t="s">
        <v>1857</v>
      </c>
      <c r="G27" s="295" t="s">
        <v>1858</v>
      </c>
      <c r="H27" s="295" t="s">
        <v>1859</v>
      </c>
      <c r="I27" s="295" t="s">
        <v>1860</v>
      </c>
      <c r="J27" s="295" t="s">
        <v>1861</v>
      </c>
      <c r="L27" s="282">
        <v>1860</v>
      </c>
      <c r="M27" s="298">
        <v>31443321</v>
      </c>
      <c r="S27" s="292">
        <v>1960</v>
      </c>
      <c r="T27" s="293">
        <v>179979</v>
      </c>
      <c r="U27" s="293">
        <v>4257850</v>
      </c>
      <c r="V27" s="293">
        <v>1711982</v>
      </c>
      <c r="W27" s="293">
        <v>2545868</v>
      </c>
      <c r="X27" s="294">
        <v>23.7</v>
      </c>
      <c r="Y27" s="294">
        <v>9.5</v>
      </c>
      <c r="Z27" s="294">
        <v>14.1</v>
      </c>
      <c r="AA27" s="294">
        <v>3.65</v>
      </c>
    </row>
    <row r="28" spans="1:27" ht="30.75" customHeight="1" thickBot="1">
      <c r="A28" s="392"/>
      <c r="B28" s="289" t="s">
        <v>1668</v>
      </c>
      <c r="C28" s="295" t="s">
        <v>1862</v>
      </c>
      <c r="D28" s="295" t="s">
        <v>1863</v>
      </c>
      <c r="E28" s="295" t="s">
        <v>1864</v>
      </c>
      <c r="F28" s="295" t="s">
        <v>1865</v>
      </c>
      <c r="G28" s="295" t="s">
        <v>1866</v>
      </c>
      <c r="H28" s="295" t="s">
        <v>1867</v>
      </c>
      <c r="I28" s="295" t="s">
        <v>1868</v>
      </c>
      <c r="J28" s="295" t="s">
        <v>1869</v>
      </c>
      <c r="L28" s="282">
        <v>1870</v>
      </c>
      <c r="M28" s="298">
        <v>38558371</v>
      </c>
      <c r="S28" s="292">
        <v>1961</v>
      </c>
      <c r="T28" s="293">
        <v>182992</v>
      </c>
      <c r="U28" s="293">
        <v>4268326</v>
      </c>
      <c r="V28" s="293">
        <v>1701522</v>
      </c>
      <c r="W28" s="293">
        <v>2566804</v>
      </c>
      <c r="X28" s="294">
        <v>23.3</v>
      </c>
      <c r="Y28" s="294">
        <v>9.3000000000000007</v>
      </c>
      <c r="Z28" s="294">
        <v>14</v>
      </c>
      <c r="AA28" s="294">
        <v>3.62</v>
      </c>
    </row>
    <row r="29" spans="1:27" ht="30.75" customHeight="1" thickBot="1">
      <c r="A29" s="392"/>
      <c r="B29" s="289" t="s">
        <v>1677</v>
      </c>
      <c r="C29" s="295" t="s">
        <v>1870</v>
      </c>
      <c r="D29" s="295" t="s">
        <v>1871</v>
      </c>
      <c r="E29" s="295" t="s">
        <v>1723</v>
      </c>
      <c r="F29" s="295" t="s">
        <v>1872</v>
      </c>
      <c r="G29" s="295" t="s">
        <v>1873</v>
      </c>
      <c r="H29" s="295" t="s">
        <v>1874</v>
      </c>
      <c r="I29" s="295" t="s">
        <v>1875</v>
      </c>
      <c r="J29" s="295" t="s">
        <v>1876</v>
      </c>
      <c r="L29" s="282">
        <v>1880</v>
      </c>
      <c r="M29" s="298">
        <v>50189209</v>
      </c>
      <c r="S29" s="292">
        <v>1962</v>
      </c>
      <c r="T29" s="293">
        <v>185771</v>
      </c>
      <c r="U29" s="293">
        <v>4167362</v>
      </c>
      <c r="V29" s="293">
        <v>1756720</v>
      </c>
      <c r="W29" s="293">
        <v>2410642</v>
      </c>
      <c r="X29" s="294">
        <v>22.4</v>
      </c>
      <c r="Y29" s="294">
        <v>9.5</v>
      </c>
      <c r="Z29" s="294">
        <v>12.9</v>
      </c>
      <c r="AA29" s="294">
        <v>3.46</v>
      </c>
    </row>
    <row r="30" spans="1:27" ht="30.75" customHeight="1" thickBot="1">
      <c r="A30" s="392"/>
      <c r="B30" s="289" t="s">
        <v>1686</v>
      </c>
      <c r="C30" s="295" t="s">
        <v>1877</v>
      </c>
      <c r="D30" s="295" t="s">
        <v>1878</v>
      </c>
      <c r="E30" s="295" t="s">
        <v>1879</v>
      </c>
      <c r="F30" s="295" t="s">
        <v>1880</v>
      </c>
      <c r="G30" s="295" t="s">
        <v>1881</v>
      </c>
      <c r="H30" s="295" t="s">
        <v>1882</v>
      </c>
      <c r="I30" s="295" t="s">
        <v>1883</v>
      </c>
      <c r="J30" s="295" t="s">
        <v>1884</v>
      </c>
      <c r="L30" s="282">
        <v>1890</v>
      </c>
      <c r="M30" s="298">
        <v>62979766</v>
      </c>
      <c r="S30" s="292">
        <v>1963</v>
      </c>
      <c r="T30" s="293">
        <v>188483</v>
      </c>
      <c r="U30" s="293">
        <v>4098020</v>
      </c>
      <c r="V30" s="293">
        <v>1813549</v>
      </c>
      <c r="W30" s="293">
        <v>2284471</v>
      </c>
      <c r="X30" s="294">
        <v>21.7</v>
      </c>
      <c r="Y30" s="294">
        <v>9.6</v>
      </c>
      <c r="Z30" s="294">
        <v>12.1</v>
      </c>
      <c r="AA30" s="294">
        <v>3.32</v>
      </c>
    </row>
    <row r="31" spans="1:27" ht="30.75" customHeight="1" thickBot="1">
      <c r="A31" s="392"/>
      <c r="B31" s="289" t="s">
        <v>1695</v>
      </c>
      <c r="C31" s="295" t="s">
        <v>1885</v>
      </c>
      <c r="D31" s="295" t="s">
        <v>1886</v>
      </c>
      <c r="E31" s="295" t="s">
        <v>1887</v>
      </c>
      <c r="F31" s="295" t="s">
        <v>1888</v>
      </c>
      <c r="G31" s="295" t="s">
        <v>1889</v>
      </c>
      <c r="H31" s="295" t="s">
        <v>1890</v>
      </c>
      <c r="I31" s="295" t="s">
        <v>1891</v>
      </c>
      <c r="J31" s="295" t="s">
        <v>1892</v>
      </c>
      <c r="L31" s="282">
        <v>1900</v>
      </c>
      <c r="M31" s="298">
        <v>76212168</v>
      </c>
      <c r="S31" s="292">
        <v>1964</v>
      </c>
      <c r="T31" s="293">
        <v>191141</v>
      </c>
      <c r="U31" s="293">
        <v>4027490</v>
      </c>
      <c r="V31" s="293">
        <v>1798051</v>
      </c>
      <c r="W31" s="293">
        <v>2229439</v>
      </c>
      <c r="X31" s="294">
        <v>21.1</v>
      </c>
      <c r="Y31" s="294">
        <v>9.4</v>
      </c>
      <c r="Z31" s="294">
        <v>11.7</v>
      </c>
      <c r="AA31" s="294">
        <v>3.19</v>
      </c>
    </row>
    <row r="32" spans="1:27" ht="30.75" customHeight="1" thickBot="1">
      <c r="A32" s="392"/>
      <c r="B32" s="289" t="s">
        <v>1704</v>
      </c>
      <c r="C32" s="295" t="s">
        <v>1893</v>
      </c>
      <c r="D32" s="295" t="s">
        <v>1894</v>
      </c>
      <c r="E32" s="295" t="s">
        <v>1895</v>
      </c>
      <c r="F32" s="295" t="s">
        <v>1896</v>
      </c>
      <c r="G32" s="295" t="s">
        <v>1897</v>
      </c>
      <c r="H32" s="295" t="s">
        <v>1898</v>
      </c>
      <c r="I32" s="295" t="s">
        <v>1899</v>
      </c>
      <c r="J32" s="295" t="s">
        <v>1900</v>
      </c>
      <c r="L32" s="282">
        <v>1910</v>
      </c>
      <c r="M32" s="298">
        <v>92228496</v>
      </c>
      <c r="S32" s="292">
        <v>1965</v>
      </c>
      <c r="T32" s="293">
        <v>193526</v>
      </c>
      <c r="U32" s="293">
        <v>3760358</v>
      </c>
      <c r="V32" s="293">
        <v>1828136</v>
      </c>
      <c r="W32" s="293">
        <v>1932222</v>
      </c>
      <c r="X32" s="294">
        <v>19.399999999999999</v>
      </c>
      <c r="Y32" s="294">
        <v>9.5</v>
      </c>
      <c r="Z32" s="294">
        <v>9.9</v>
      </c>
      <c r="AA32" s="294">
        <v>2.91</v>
      </c>
    </row>
    <row r="33" spans="1:27" ht="30.75" customHeight="1" thickBot="1">
      <c r="A33" s="392"/>
      <c r="B33" s="289" t="s">
        <v>1713</v>
      </c>
      <c r="C33" s="295" t="s">
        <v>1901</v>
      </c>
      <c r="D33" s="295" t="s">
        <v>1902</v>
      </c>
      <c r="E33" s="295" t="s">
        <v>1903</v>
      </c>
      <c r="F33" s="295" t="s">
        <v>1904</v>
      </c>
      <c r="G33" s="295" t="s">
        <v>1905</v>
      </c>
      <c r="H33" s="295" t="s">
        <v>1906</v>
      </c>
      <c r="I33" s="295" t="s">
        <v>1907</v>
      </c>
      <c r="J33" s="295" t="s">
        <v>1908</v>
      </c>
      <c r="L33" s="282">
        <v>1920</v>
      </c>
      <c r="M33" s="298">
        <v>106021537</v>
      </c>
      <c r="S33" s="292">
        <v>1966</v>
      </c>
      <c r="T33" s="293">
        <v>195576</v>
      </c>
      <c r="U33" s="293">
        <v>3606274</v>
      </c>
      <c r="V33" s="293">
        <v>1863149</v>
      </c>
      <c r="W33" s="293">
        <v>1743125</v>
      </c>
      <c r="X33" s="294">
        <v>18.399999999999999</v>
      </c>
      <c r="Y33" s="294">
        <v>9.5</v>
      </c>
      <c r="Z33" s="294">
        <v>8.9</v>
      </c>
      <c r="AA33" s="294">
        <v>2.72</v>
      </c>
    </row>
    <row r="34" spans="1:27" ht="30.75" customHeight="1" thickBot="1">
      <c r="A34" s="392"/>
      <c r="B34" s="289" t="s">
        <v>1722</v>
      </c>
      <c r="C34" s="295" t="s">
        <v>1909</v>
      </c>
      <c r="D34" s="295" t="s">
        <v>1910</v>
      </c>
      <c r="E34" s="295" t="s">
        <v>1911</v>
      </c>
      <c r="F34" s="295" t="s">
        <v>1912</v>
      </c>
      <c r="G34" s="295" t="s">
        <v>1913</v>
      </c>
      <c r="H34" s="295" t="s">
        <v>1914</v>
      </c>
      <c r="I34" s="295" t="s">
        <v>1915</v>
      </c>
      <c r="J34" s="295" t="s">
        <v>1916</v>
      </c>
      <c r="L34" s="282">
        <v>1930</v>
      </c>
      <c r="M34" s="298">
        <v>123202624</v>
      </c>
      <c r="S34" s="292">
        <v>1967</v>
      </c>
      <c r="T34" s="293">
        <v>197457</v>
      </c>
      <c r="U34" s="293">
        <v>3520959</v>
      </c>
      <c r="V34" s="293">
        <v>1851323</v>
      </c>
      <c r="W34" s="293">
        <v>1669636</v>
      </c>
      <c r="X34" s="294">
        <v>17.8</v>
      </c>
      <c r="Y34" s="294">
        <v>9.4</v>
      </c>
      <c r="Z34" s="294">
        <v>8.4</v>
      </c>
      <c r="AA34" s="294">
        <v>2.56</v>
      </c>
    </row>
    <row r="35" spans="1:27" ht="30.75" customHeight="1" thickBot="1">
      <c r="A35" s="392"/>
      <c r="B35" s="289" t="s">
        <v>1731</v>
      </c>
      <c r="C35" s="295" t="s">
        <v>1917</v>
      </c>
      <c r="D35" s="295" t="s">
        <v>1918</v>
      </c>
      <c r="E35" s="295" t="s">
        <v>1919</v>
      </c>
      <c r="F35" s="295" t="s">
        <v>1920</v>
      </c>
      <c r="G35" s="295" t="s">
        <v>1921</v>
      </c>
      <c r="H35" s="295" t="s">
        <v>1922</v>
      </c>
      <c r="I35" s="295" t="s">
        <v>1923</v>
      </c>
      <c r="J35" s="295" t="s">
        <v>1924</v>
      </c>
      <c r="L35" s="282">
        <v>1940</v>
      </c>
      <c r="M35" s="298">
        <v>132164569</v>
      </c>
      <c r="S35" s="292">
        <v>1968</v>
      </c>
      <c r="T35" s="293">
        <v>199399</v>
      </c>
      <c r="U35" s="293">
        <v>3501564</v>
      </c>
      <c r="V35" s="293">
        <v>1930082</v>
      </c>
      <c r="W35" s="293">
        <v>1571482</v>
      </c>
      <c r="X35" s="294">
        <v>17.600000000000001</v>
      </c>
      <c r="Y35" s="294">
        <v>9.6999999999999993</v>
      </c>
      <c r="Z35" s="294">
        <v>7.9</v>
      </c>
      <c r="AA35" s="294">
        <v>2.46</v>
      </c>
    </row>
    <row r="36" spans="1:27" ht="30.75" customHeight="1" thickBot="1">
      <c r="A36" s="392"/>
      <c r="B36" s="289" t="s">
        <v>1740</v>
      </c>
      <c r="C36" s="295" t="s">
        <v>1925</v>
      </c>
      <c r="D36" s="295" t="s">
        <v>1926</v>
      </c>
      <c r="E36" s="295" t="s">
        <v>1927</v>
      </c>
      <c r="F36" s="295" t="s">
        <v>1928</v>
      </c>
      <c r="G36" s="295" t="s">
        <v>1929</v>
      </c>
      <c r="H36" s="295" t="s">
        <v>1930</v>
      </c>
      <c r="I36" s="295" t="s">
        <v>1931</v>
      </c>
      <c r="J36" s="295" t="s">
        <v>1932</v>
      </c>
      <c r="L36" s="282">
        <v>1950</v>
      </c>
      <c r="M36" s="298">
        <v>151325798</v>
      </c>
      <c r="S36" s="292">
        <v>1969</v>
      </c>
      <c r="T36" s="293">
        <v>201385</v>
      </c>
      <c r="U36" s="293">
        <v>3600206</v>
      </c>
      <c r="V36" s="293">
        <v>1921990</v>
      </c>
      <c r="W36" s="293">
        <v>1678216</v>
      </c>
      <c r="X36" s="294">
        <v>17.899999999999999</v>
      </c>
      <c r="Y36" s="294">
        <v>9.5</v>
      </c>
      <c r="Z36" s="294">
        <v>8.4</v>
      </c>
      <c r="AA36" s="294">
        <v>2.46</v>
      </c>
    </row>
    <row r="37" spans="1:27" ht="30.75" customHeight="1" thickBot="1">
      <c r="A37" s="392"/>
      <c r="B37" s="289" t="s">
        <v>1749</v>
      </c>
      <c r="C37" s="295" t="s">
        <v>1933</v>
      </c>
      <c r="D37" s="295" t="s">
        <v>1934</v>
      </c>
      <c r="E37" s="295" t="s">
        <v>1935</v>
      </c>
      <c r="F37" s="295" t="s">
        <v>1936</v>
      </c>
      <c r="G37" s="295" t="s">
        <v>1937</v>
      </c>
      <c r="H37" s="295" t="s">
        <v>1938</v>
      </c>
      <c r="I37" s="295" t="s">
        <v>1939</v>
      </c>
      <c r="J37" s="295" t="s">
        <v>1940</v>
      </c>
      <c r="L37" s="282">
        <v>1960</v>
      </c>
      <c r="M37" s="298">
        <v>179323175</v>
      </c>
      <c r="S37" s="292">
        <v>1970</v>
      </c>
      <c r="T37" s="293">
        <v>203984</v>
      </c>
      <c r="U37" s="293">
        <v>3731386</v>
      </c>
      <c r="V37" s="293">
        <v>1921031</v>
      </c>
      <c r="W37" s="293">
        <v>1810355</v>
      </c>
      <c r="X37" s="294">
        <v>18.399999999999999</v>
      </c>
      <c r="Y37" s="294">
        <v>9.4</v>
      </c>
      <c r="Z37" s="294">
        <v>9</v>
      </c>
      <c r="AA37" s="294">
        <v>2.48</v>
      </c>
    </row>
    <row r="38" spans="1:27" ht="30.75" customHeight="1" thickBot="1">
      <c r="A38" s="392"/>
      <c r="B38" s="289" t="s">
        <v>1758</v>
      </c>
      <c r="C38" s="295" t="s">
        <v>1941</v>
      </c>
      <c r="D38" s="295" t="s">
        <v>1942</v>
      </c>
      <c r="E38" s="295" t="s">
        <v>1943</v>
      </c>
      <c r="F38" s="295" t="s">
        <v>1944</v>
      </c>
      <c r="G38" s="295" t="s">
        <v>1945</v>
      </c>
      <c r="H38" s="295" t="s">
        <v>1946</v>
      </c>
      <c r="I38" s="295" t="s">
        <v>1947</v>
      </c>
      <c r="J38" s="295" t="s">
        <v>1948</v>
      </c>
      <c r="L38" s="282">
        <v>1970</v>
      </c>
      <c r="M38" s="298">
        <v>203211926</v>
      </c>
      <c r="S38" s="292">
        <v>1971</v>
      </c>
      <c r="T38" s="293">
        <v>206827</v>
      </c>
      <c r="U38" s="293">
        <v>3555970</v>
      </c>
      <c r="V38" s="293">
        <v>1927542</v>
      </c>
      <c r="W38" s="293">
        <v>1628428</v>
      </c>
      <c r="X38" s="294">
        <v>17.2</v>
      </c>
      <c r="Y38" s="294">
        <v>9.3000000000000007</v>
      </c>
      <c r="Z38" s="294">
        <v>7.9</v>
      </c>
      <c r="AA38" s="294">
        <v>2.266</v>
      </c>
    </row>
    <row r="39" spans="1:27" ht="30.75" customHeight="1" thickBot="1">
      <c r="A39" s="392"/>
      <c r="B39" s="289" t="s">
        <v>1767</v>
      </c>
      <c r="C39" s="295" t="s">
        <v>1949</v>
      </c>
      <c r="D39" s="295" t="s">
        <v>1950</v>
      </c>
      <c r="E39" s="295" t="s">
        <v>1951</v>
      </c>
      <c r="F39" s="295" t="s">
        <v>1952</v>
      </c>
      <c r="G39" s="295" t="s">
        <v>1953</v>
      </c>
      <c r="H39" s="295" t="s">
        <v>1954</v>
      </c>
      <c r="I39" s="295" t="s">
        <v>1955</v>
      </c>
      <c r="J39" s="295" t="s">
        <v>1956</v>
      </c>
      <c r="L39" s="282">
        <v>1980</v>
      </c>
      <c r="M39" s="298">
        <v>226545805</v>
      </c>
      <c r="S39" s="292">
        <v>1972</v>
      </c>
      <c r="T39" s="293">
        <v>209284</v>
      </c>
      <c r="U39" s="293">
        <v>3258411</v>
      </c>
      <c r="V39" s="293">
        <v>1963944</v>
      </c>
      <c r="W39" s="293">
        <v>1294467</v>
      </c>
      <c r="X39" s="294">
        <v>15.6</v>
      </c>
      <c r="Y39" s="294">
        <v>9.4</v>
      </c>
      <c r="Z39" s="294">
        <v>6.2</v>
      </c>
      <c r="AA39" s="294">
        <v>2.0099999999999998</v>
      </c>
    </row>
    <row r="40" spans="1:27" ht="30.75" customHeight="1" thickBot="1">
      <c r="A40" s="392"/>
      <c r="B40" s="289" t="s">
        <v>1776</v>
      </c>
      <c r="C40" s="295" t="s">
        <v>1957</v>
      </c>
      <c r="D40" s="295" t="s">
        <v>1958</v>
      </c>
      <c r="E40" s="295" t="s">
        <v>1959</v>
      </c>
      <c r="F40" s="295" t="s">
        <v>1960</v>
      </c>
      <c r="G40" s="295" t="s">
        <v>1961</v>
      </c>
      <c r="H40" s="295" t="s">
        <v>1962</v>
      </c>
      <c r="I40" s="295" t="s">
        <v>1963</v>
      </c>
      <c r="J40" s="295" t="s">
        <v>1964</v>
      </c>
      <c r="L40" s="282">
        <v>1990</v>
      </c>
      <c r="M40" s="298">
        <v>248709873</v>
      </c>
      <c r="S40" s="292">
        <v>1973</v>
      </c>
      <c r="T40" s="293">
        <v>211357</v>
      </c>
      <c r="U40" s="293">
        <v>3136965</v>
      </c>
      <c r="V40" s="293">
        <v>1973003</v>
      </c>
      <c r="W40" s="293">
        <v>1163962</v>
      </c>
      <c r="X40" s="294">
        <v>14.8</v>
      </c>
      <c r="Y40" s="294">
        <v>9.5</v>
      </c>
      <c r="Z40" s="294">
        <v>5.3</v>
      </c>
      <c r="AA40" s="294">
        <v>1.879</v>
      </c>
    </row>
    <row r="41" spans="1:27" ht="30.75" customHeight="1" thickBot="1">
      <c r="A41" s="392"/>
      <c r="B41" s="289" t="s">
        <v>1785</v>
      </c>
      <c r="C41" s="295" t="s">
        <v>1965</v>
      </c>
      <c r="D41" s="295" t="s">
        <v>1966</v>
      </c>
      <c r="E41" s="295" t="s">
        <v>1967</v>
      </c>
      <c r="F41" s="295" t="s">
        <v>1968</v>
      </c>
      <c r="G41" s="295" t="s">
        <v>1969</v>
      </c>
      <c r="H41" s="295" t="s">
        <v>1970</v>
      </c>
      <c r="I41" s="295" t="s">
        <v>1971</v>
      </c>
      <c r="J41" s="295" t="s">
        <v>1972</v>
      </c>
      <c r="L41" s="282">
        <v>2000</v>
      </c>
      <c r="M41" s="298">
        <v>281421906</v>
      </c>
      <c r="S41" s="292">
        <v>1974</v>
      </c>
      <c r="T41" s="293">
        <v>213342</v>
      </c>
      <c r="U41" s="293">
        <v>3159958</v>
      </c>
      <c r="V41" s="293">
        <v>1934388</v>
      </c>
      <c r="W41" s="293">
        <v>1225570</v>
      </c>
      <c r="X41" s="294">
        <v>14.8</v>
      </c>
      <c r="Y41" s="294">
        <v>9.1</v>
      </c>
      <c r="Z41" s="294">
        <v>5.7</v>
      </c>
      <c r="AA41" s="294">
        <v>1.835</v>
      </c>
    </row>
    <row r="42" spans="1:27" ht="30.75" customHeight="1" thickBot="1">
      <c r="A42" s="392"/>
      <c r="B42" s="289" t="s">
        <v>1794</v>
      </c>
      <c r="C42" s="295" t="s">
        <v>1973</v>
      </c>
      <c r="D42" s="295" t="s">
        <v>1974</v>
      </c>
      <c r="E42" s="295" t="s">
        <v>1975</v>
      </c>
      <c r="F42" s="295" t="s">
        <v>1976</v>
      </c>
      <c r="G42" s="295" t="s">
        <v>1977</v>
      </c>
      <c r="H42" s="295" t="s">
        <v>1978</v>
      </c>
      <c r="I42" s="295" t="s">
        <v>1979</v>
      </c>
      <c r="J42" s="295" t="s">
        <v>1980</v>
      </c>
      <c r="L42" s="282">
        <v>2010</v>
      </c>
      <c r="M42" s="299">
        <v>308745538</v>
      </c>
      <c r="S42" s="292">
        <v>1975</v>
      </c>
      <c r="T42" s="293">
        <v>215465</v>
      </c>
      <c r="U42" s="293">
        <v>3144198</v>
      </c>
      <c r="V42" s="293">
        <v>1892879</v>
      </c>
      <c r="W42" s="293">
        <v>1251319</v>
      </c>
      <c r="X42" s="294">
        <v>14.6</v>
      </c>
      <c r="Y42" s="294">
        <v>8.8000000000000007</v>
      </c>
      <c r="Z42" s="294">
        <v>5.8</v>
      </c>
      <c r="AA42" s="294">
        <v>1.774</v>
      </c>
    </row>
    <row r="43" spans="1:27" ht="30.75" customHeight="1" thickBot="1">
      <c r="A43" s="392"/>
      <c r="B43" s="289" t="s">
        <v>1803</v>
      </c>
      <c r="C43" s="295" t="s">
        <v>1981</v>
      </c>
      <c r="D43" s="295" t="s">
        <v>1982</v>
      </c>
      <c r="E43" s="295" t="s">
        <v>1983</v>
      </c>
      <c r="F43" s="295" t="s">
        <v>1984</v>
      </c>
      <c r="G43" s="295" t="s">
        <v>1985</v>
      </c>
      <c r="H43" s="295" t="s">
        <v>1986</v>
      </c>
      <c r="I43" s="295" t="s">
        <v>1987</v>
      </c>
      <c r="J43" s="295" t="s">
        <v>1988</v>
      </c>
      <c r="S43" s="292">
        <v>1976</v>
      </c>
      <c r="T43" s="293">
        <v>217563</v>
      </c>
      <c r="U43" s="293">
        <v>3167788</v>
      </c>
      <c r="V43" s="293">
        <v>1909440</v>
      </c>
      <c r="W43" s="293">
        <v>1258348</v>
      </c>
      <c r="X43" s="294">
        <v>14.6</v>
      </c>
      <c r="Y43" s="294">
        <v>8.8000000000000007</v>
      </c>
      <c r="Z43" s="294">
        <v>5.8</v>
      </c>
      <c r="AA43" s="294">
        <v>1.738</v>
      </c>
    </row>
    <row r="44" spans="1:27" ht="30.75" customHeight="1" thickBot="1">
      <c r="A44" s="392"/>
      <c r="B44" s="289" t="s">
        <v>1812</v>
      </c>
      <c r="C44" s="295" t="s">
        <v>1989</v>
      </c>
      <c r="D44" s="295" t="s">
        <v>1990</v>
      </c>
      <c r="E44" s="295" t="s">
        <v>1991</v>
      </c>
      <c r="F44" s="295" t="s">
        <v>1992</v>
      </c>
      <c r="G44" s="295" t="s">
        <v>1993</v>
      </c>
      <c r="H44" s="295" t="s">
        <v>1994</v>
      </c>
      <c r="I44" s="295" t="s">
        <v>1995</v>
      </c>
      <c r="J44" s="295" t="s">
        <v>1996</v>
      </c>
      <c r="S44" s="292">
        <v>1977</v>
      </c>
      <c r="T44" s="293">
        <v>219760</v>
      </c>
      <c r="U44" s="293">
        <v>3326632</v>
      </c>
      <c r="V44" s="293">
        <v>1899597</v>
      </c>
      <c r="W44" s="293">
        <v>1427035</v>
      </c>
      <c r="X44" s="294">
        <v>15.1</v>
      </c>
      <c r="Y44" s="294">
        <v>8.6</v>
      </c>
      <c r="Z44" s="294">
        <v>6.5</v>
      </c>
      <c r="AA44" s="294">
        <v>1.7889999999999999</v>
      </c>
    </row>
    <row r="45" spans="1:27" ht="30.75" customHeight="1" thickBot="1">
      <c r="A45" s="392"/>
      <c r="B45" s="289" t="s">
        <v>1821</v>
      </c>
      <c r="C45" s="295" t="s">
        <v>1997</v>
      </c>
      <c r="D45" s="295" t="s">
        <v>1998</v>
      </c>
      <c r="E45" s="295" t="s">
        <v>1999</v>
      </c>
      <c r="F45" s="295" t="s">
        <v>2000</v>
      </c>
      <c r="G45" s="295" t="s">
        <v>2001</v>
      </c>
      <c r="H45" s="295" t="s">
        <v>2002</v>
      </c>
      <c r="I45" s="295" t="s">
        <v>2003</v>
      </c>
      <c r="J45" s="295" t="s">
        <v>2004</v>
      </c>
      <c r="S45" s="292">
        <v>1978</v>
      </c>
      <c r="T45" s="293">
        <v>222095</v>
      </c>
      <c r="U45" s="293">
        <v>3333279</v>
      </c>
      <c r="V45" s="293">
        <v>1927788</v>
      </c>
      <c r="W45" s="293">
        <v>1405491</v>
      </c>
      <c r="X45" s="294">
        <v>15</v>
      </c>
      <c r="Y45" s="294">
        <v>8.6999999999999993</v>
      </c>
      <c r="Z45" s="294">
        <v>6.3</v>
      </c>
      <c r="AA45" s="294">
        <v>1.76</v>
      </c>
    </row>
    <row r="46" spans="1:27" ht="30.75" customHeight="1" thickBot="1">
      <c r="A46" s="392"/>
      <c r="B46" s="289" t="s">
        <v>1830</v>
      </c>
      <c r="C46" s="295" t="s">
        <v>2005</v>
      </c>
      <c r="D46" s="295" t="s">
        <v>2005</v>
      </c>
      <c r="E46" s="295" t="s">
        <v>2005</v>
      </c>
      <c r="F46" s="295" t="s">
        <v>2005</v>
      </c>
      <c r="G46" s="295" t="s">
        <v>2005</v>
      </c>
      <c r="H46" s="295" t="s">
        <v>2005</v>
      </c>
      <c r="I46" s="295" t="s">
        <v>2005</v>
      </c>
      <c r="J46" s="295" t="s">
        <v>2005</v>
      </c>
      <c r="S46" s="292">
        <v>1979</v>
      </c>
      <c r="T46" s="293">
        <v>224567</v>
      </c>
      <c r="U46" s="293">
        <v>3494398</v>
      </c>
      <c r="V46" s="293">
        <v>1913841</v>
      </c>
      <c r="W46" s="293">
        <v>1580557</v>
      </c>
      <c r="X46" s="294">
        <v>15.6</v>
      </c>
      <c r="Y46" s="294">
        <v>8.5</v>
      </c>
      <c r="Z46" s="294">
        <v>7.1</v>
      </c>
      <c r="AA46" s="294">
        <v>1.8080000000000001</v>
      </c>
    </row>
    <row r="47" spans="1:27" ht="15.75" customHeight="1" thickBot="1">
      <c r="A47" s="392" t="s">
        <v>2006</v>
      </c>
      <c r="B47" s="289" t="s">
        <v>1644</v>
      </c>
      <c r="C47" s="295" t="s">
        <v>2007</v>
      </c>
      <c r="D47" s="295" t="s">
        <v>2007</v>
      </c>
      <c r="E47" s="295" t="s">
        <v>2007</v>
      </c>
      <c r="F47" s="295" t="s">
        <v>2007</v>
      </c>
      <c r="G47" s="295" t="s">
        <v>2007</v>
      </c>
      <c r="H47" s="295" t="s">
        <v>2007</v>
      </c>
      <c r="I47" s="295" t="s">
        <v>2007</v>
      </c>
      <c r="J47" s="295" t="s">
        <v>2007</v>
      </c>
      <c r="S47" s="292">
        <v>1980</v>
      </c>
      <c r="T47" s="293">
        <v>227225</v>
      </c>
      <c r="U47" s="293">
        <v>3612258</v>
      </c>
      <c r="V47" s="293">
        <v>1989841</v>
      </c>
      <c r="W47" s="293">
        <v>1622417</v>
      </c>
      <c r="X47" s="294">
        <v>15.9</v>
      </c>
      <c r="Y47" s="294">
        <v>8.8000000000000007</v>
      </c>
      <c r="Z47" s="294">
        <v>7.1</v>
      </c>
      <c r="AA47" s="294">
        <v>1.839</v>
      </c>
    </row>
    <row r="48" spans="1:27" ht="30.75" customHeight="1" thickBot="1">
      <c r="A48" s="392"/>
      <c r="B48" s="289" t="s">
        <v>1652</v>
      </c>
      <c r="C48" s="295" t="s">
        <v>2008</v>
      </c>
      <c r="D48" s="295" t="s">
        <v>2009</v>
      </c>
      <c r="E48" s="295" t="s">
        <v>2010</v>
      </c>
      <c r="F48" s="295" t="s">
        <v>2011</v>
      </c>
      <c r="G48" s="295" t="s">
        <v>2009</v>
      </c>
      <c r="H48" s="295" t="s">
        <v>2012</v>
      </c>
      <c r="I48" s="295" t="s">
        <v>2013</v>
      </c>
      <c r="J48" s="295" t="s">
        <v>2014</v>
      </c>
      <c r="S48" s="292">
        <v>1981</v>
      </c>
      <c r="T48" s="293">
        <v>229466</v>
      </c>
      <c r="U48" s="293">
        <v>3629238</v>
      </c>
      <c r="V48" s="293">
        <v>1977981</v>
      </c>
      <c r="W48" s="293">
        <v>1651257</v>
      </c>
      <c r="X48" s="294">
        <v>15.8</v>
      </c>
      <c r="Y48" s="294">
        <v>8.6</v>
      </c>
      <c r="Z48" s="294">
        <v>7.2</v>
      </c>
      <c r="AA48" s="294">
        <v>1.8120000000000001</v>
      </c>
    </row>
    <row r="49" spans="1:27" ht="30.75" customHeight="1" thickBot="1">
      <c r="A49" s="392"/>
      <c r="B49" s="289" t="s">
        <v>1659</v>
      </c>
      <c r="C49" s="295" t="s">
        <v>2015</v>
      </c>
      <c r="D49" s="295" t="s">
        <v>2016</v>
      </c>
      <c r="E49" s="295" t="s">
        <v>2017</v>
      </c>
      <c r="F49" s="295" t="s">
        <v>2018</v>
      </c>
      <c r="G49" s="295" t="s">
        <v>2019</v>
      </c>
      <c r="H49" s="295" t="s">
        <v>2020</v>
      </c>
      <c r="I49" s="295" t="s">
        <v>2021</v>
      </c>
      <c r="J49" s="295" t="s">
        <v>2022</v>
      </c>
      <c r="S49" s="292">
        <v>1982</v>
      </c>
      <c r="T49" s="293">
        <v>231664</v>
      </c>
      <c r="U49" s="293">
        <v>3680537</v>
      </c>
      <c r="V49" s="293">
        <v>1974797</v>
      </c>
      <c r="W49" s="293">
        <v>1705740</v>
      </c>
      <c r="X49" s="294">
        <v>15.9</v>
      </c>
      <c r="Y49" s="294">
        <v>8.5</v>
      </c>
      <c r="Z49" s="294">
        <v>7.4</v>
      </c>
      <c r="AA49" s="294">
        <v>1.827</v>
      </c>
    </row>
    <row r="50" spans="1:27" ht="30.75" customHeight="1" thickBot="1">
      <c r="A50" s="392"/>
      <c r="B50" s="289" t="s">
        <v>1668</v>
      </c>
      <c r="C50" s="295" t="s">
        <v>2023</v>
      </c>
      <c r="D50" s="295" t="s">
        <v>2024</v>
      </c>
      <c r="E50" s="295" t="s">
        <v>2025</v>
      </c>
      <c r="F50" s="295" t="s">
        <v>2026</v>
      </c>
      <c r="G50" s="295" t="s">
        <v>2027</v>
      </c>
      <c r="H50" s="295" t="s">
        <v>2028</v>
      </c>
      <c r="I50" s="295" t="s">
        <v>2029</v>
      </c>
      <c r="J50" s="295" t="s">
        <v>2030</v>
      </c>
      <c r="S50" s="292">
        <v>1983</v>
      </c>
      <c r="T50" s="293">
        <v>233792</v>
      </c>
      <c r="U50" s="293">
        <v>3638933</v>
      </c>
      <c r="V50" s="293">
        <v>2019201</v>
      </c>
      <c r="W50" s="293">
        <v>1619732</v>
      </c>
      <c r="X50" s="294">
        <v>15.6</v>
      </c>
      <c r="Y50" s="294">
        <v>8.6</v>
      </c>
      <c r="Z50" s="294">
        <v>6.9</v>
      </c>
      <c r="AA50" s="294">
        <v>1.7989999999999999</v>
      </c>
    </row>
    <row r="51" spans="1:27" ht="30.75" customHeight="1" thickBot="1">
      <c r="A51" s="392"/>
      <c r="B51" s="289" t="s">
        <v>1677</v>
      </c>
      <c r="C51" s="295" t="s">
        <v>2031</v>
      </c>
      <c r="D51" s="295" t="s">
        <v>2032</v>
      </c>
      <c r="E51" s="295" t="s">
        <v>2033</v>
      </c>
      <c r="F51" s="295" t="s">
        <v>2034</v>
      </c>
      <c r="G51" s="295" t="s">
        <v>2035</v>
      </c>
      <c r="H51" s="295" t="s">
        <v>2036</v>
      </c>
      <c r="I51" s="295" t="s">
        <v>2037</v>
      </c>
      <c r="J51" s="295" t="s">
        <v>2038</v>
      </c>
      <c r="S51" s="292">
        <v>1984</v>
      </c>
      <c r="T51" s="293">
        <v>235825</v>
      </c>
      <c r="U51" s="293">
        <v>3669141</v>
      </c>
      <c r="V51" s="293">
        <v>2039369</v>
      </c>
      <c r="W51" s="293">
        <v>1629772</v>
      </c>
      <c r="X51" s="294">
        <v>15.6</v>
      </c>
      <c r="Y51" s="294">
        <v>8.6</v>
      </c>
      <c r="Z51" s="294">
        <v>6.9</v>
      </c>
      <c r="AA51" s="294">
        <v>1.806</v>
      </c>
    </row>
    <row r="52" spans="1:27" ht="30.75" customHeight="1" thickBot="1">
      <c r="A52" s="392"/>
      <c r="B52" s="289" t="s">
        <v>1686</v>
      </c>
      <c r="C52" s="295" t="s">
        <v>2039</v>
      </c>
      <c r="D52" s="295" t="s">
        <v>2040</v>
      </c>
      <c r="E52" s="295" t="s">
        <v>2041</v>
      </c>
      <c r="F52" s="295" t="s">
        <v>2042</v>
      </c>
      <c r="G52" s="295" t="s">
        <v>2043</v>
      </c>
      <c r="H52" s="295" t="s">
        <v>2044</v>
      </c>
      <c r="I52" s="295" t="s">
        <v>2045</v>
      </c>
      <c r="J52" s="295" t="s">
        <v>2046</v>
      </c>
      <c r="S52" s="292">
        <v>1985</v>
      </c>
      <c r="T52" s="293">
        <v>237924</v>
      </c>
      <c r="U52" s="293">
        <v>3760561</v>
      </c>
      <c r="V52" s="293">
        <v>2086440</v>
      </c>
      <c r="W52" s="293">
        <v>1674121</v>
      </c>
      <c r="X52" s="294">
        <v>15.8</v>
      </c>
      <c r="Y52" s="294">
        <v>8.8000000000000007</v>
      </c>
      <c r="Z52" s="294">
        <v>7</v>
      </c>
      <c r="AA52" s="294">
        <v>1.8440000000000001</v>
      </c>
    </row>
    <row r="53" spans="1:27" ht="30.75" customHeight="1" thickBot="1">
      <c r="A53" s="392"/>
      <c r="B53" s="289" t="s">
        <v>1695</v>
      </c>
      <c r="C53" s="295" t="s">
        <v>2047</v>
      </c>
      <c r="D53" s="295" t="s">
        <v>2048</v>
      </c>
      <c r="E53" s="295" t="s">
        <v>2049</v>
      </c>
      <c r="F53" s="295" t="s">
        <v>2050</v>
      </c>
      <c r="G53" s="295" t="s">
        <v>2051</v>
      </c>
      <c r="H53" s="295" t="s">
        <v>2052</v>
      </c>
      <c r="I53" s="295" t="s">
        <v>2053</v>
      </c>
      <c r="J53" s="295" t="s">
        <v>2054</v>
      </c>
      <c r="S53" s="292">
        <v>1986</v>
      </c>
      <c r="T53" s="293">
        <v>240133</v>
      </c>
      <c r="U53" s="293">
        <v>3756547</v>
      </c>
      <c r="V53" s="293">
        <v>2105361</v>
      </c>
      <c r="W53" s="293">
        <v>1651186</v>
      </c>
      <c r="X53" s="294">
        <v>15.6</v>
      </c>
      <c r="Y53" s="294">
        <v>8.8000000000000007</v>
      </c>
      <c r="Z53" s="294">
        <v>6.9</v>
      </c>
      <c r="AA53" s="294">
        <v>1.837</v>
      </c>
    </row>
    <row r="54" spans="1:27" ht="30.75" customHeight="1" thickBot="1">
      <c r="A54" s="392"/>
      <c r="B54" s="289" t="s">
        <v>1704</v>
      </c>
      <c r="C54" s="295" t="s">
        <v>2055</v>
      </c>
      <c r="D54" s="295" t="s">
        <v>2056</v>
      </c>
      <c r="E54" s="295" t="s">
        <v>2057</v>
      </c>
      <c r="F54" s="295" t="s">
        <v>2058</v>
      </c>
      <c r="G54" s="295" t="s">
        <v>2059</v>
      </c>
      <c r="H54" s="295" t="s">
        <v>2060</v>
      </c>
      <c r="I54" s="295" t="s">
        <v>2061</v>
      </c>
      <c r="J54" s="295" t="s">
        <v>2062</v>
      </c>
      <c r="S54" s="292">
        <v>1987</v>
      </c>
      <c r="T54" s="293">
        <v>242289</v>
      </c>
      <c r="U54" s="293">
        <v>3809394</v>
      </c>
      <c r="V54" s="293">
        <v>2123323</v>
      </c>
      <c r="W54" s="293">
        <v>1686071</v>
      </c>
      <c r="X54" s="294">
        <v>15.7</v>
      </c>
      <c r="Y54" s="294">
        <v>8.8000000000000007</v>
      </c>
      <c r="Z54" s="294">
        <v>7</v>
      </c>
      <c r="AA54" s="294">
        <v>1.8720000000000001</v>
      </c>
    </row>
    <row r="55" spans="1:27" ht="30.75" customHeight="1" thickBot="1">
      <c r="A55" s="392"/>
      <c r="B55" s="289" t="s">
        <v>1713</v>
      </c>
      <c r="C55" s="295" t="s">
        <v>2063</v>
      </c>
      <c r="D55" s="295" t="s">
        <v>2064</v>
      </c>
      <c r="E55" s="295" t="s">
        <v>2065</v>
      </c>
      <c r="F55" s="295" t="s">
        <v>2066</v>
      </c>
      <c r="G55" s="295" t="s">
        <v>2067</v>
      </c>
      <c r="H55" s="295" t="s">
        <v>2068</v>
      </c>
      <c r="I55" s="295" t="s">
        <v>2069</v>
      </c>
      <c r="J55" s="295" t="s">
        <v>2070</v>
      </c>
      <c r="S55" s="292">
        <v>1988</v>
      </c>
      <c r="T55" s="293">
        <v>244499</v>
      </c>
      <c r="U55" s="293">
        <v>3909510</v>
      </c>
      <c r="V55" s="293">
        <v>2167999</v>
      </c>
      <c r="W55" s="293">
        <v>1741511</v>
      </c>
      <c r="X55" s="294">
        <v>16</v>
      </c>
      <c r="Y55" s="294">
        <v>8.9</v>
      </c>
      <c r="Z55" s="294">
        <v>7.1</v>
      </c>
      <c r="AA55" s="294">
        <v>1.9339999999999999</v>
      </c>
    </row>
    <row r="56" spans="1:27" ht="30.75" customHeight="1" thickBot="1">
      <c r="A56" s="392"/>
      <c r="B56" s="289" t="s">
        <v>1722</v>
      </c>
      <c r="C56" s="295" t="s">
        <v>2071</v>
      </c>
      <c r="D56" s="295" t="s">
        <v>2072</v>
      </c>
      <c r="E56" s="295" t="s">
        <v>2073</v>
      </c>
      <c r="F56" s="295" t="s">
        <v>2074</v>
      </c>
      <c r="G56" s="295" t="s">
        <v>2075</v>
      </c>
      <c r="H56" s="295" t="s">
        <v>2076</v>
      </c>
      <c r="I56" s="295" t="s">
        <v>2077</v>
      </c>
      <c r="J56" s="295" t="s">
        <v>2078</v>
      </c>
      <c r="S56" s="292">
        <v>1989</v>
      </c>
      <c r="T56" s="293">
        <v>246819</v>
      </c>
      <c r="U56" s="293">
        <v>4040958</v>
      </c>
      <c r="V56" s="293">
        <v>2150466</v>
      </c>
      <c r="W56" s="293">
        <v>1890492</v>
      </c>
      <c r="X56" s="294">
        <v>16.399999999999999</v>
      </c>
      <c r="Y56" s="294">
        <v>8.6999999999999993</v>
      </c>
      <c r="Z56" s="294">
        <v>7.7</v>
      </c>
      <c r="AA56" s="294">
        <v>2.0139999999999998</v>
      </c>
    </row>
    <row r="57" spans="1:27" ht="30.75" customHeight="1" thickBot="1">
      <c r="A57" s="392"/>
      <c r="B57" s="289" t="s">
        <v>1731</v>
      </c>
      <c r="C57" s="295" t="s">
        <v>2079</v>
      </c>
      <c r="D57" s="295" t="s">
        <v>2080</v>
      </c>
      <c r="E57" s="295" t="s">
        <v>2081</v>
      </c>
      <c r="F57" s="295" t="s">
        <v>2082</v>
      </c>
      <c r="G57" s="295" t="s">
        <v>2083</v>
      </c>
      <c r="H57" s="295" t="s">
        <v>2084</v>
      </c>
      <c r="I57" s="295" t="s">
        <v>2085</v>
      </c>
      <c r="J57" s="295" t="s">
        <v>2086</v>
      </c>
      <c r="S57" s="292">
        <v>1990</v>
      </c>
      <c r="T57" s="293">
        <v>249623</v>
      </c>
      <c r="U57" s="293">
        <v>4158212</v>
      </c>
      <c r="V57" s="293">
        <v>2148463</v>
      </c>
      <c r="W57" s="293">
        <v>2009749</v>
      </c>
      <c r="X57" s="294">
        <v>16.7</v>
      </c>
      <c r="Y57" s="294">
        <v>8.6</v>
      </c>
      <c r="Z57" s="294">
        <v>8.1</v>
      </c>
      <c r="AA57" s="294">
        <v>2.081</v>
      </c>
    </row>
    <row r="58" spans="1:27" ht="30.75" customHeight="1" thickBot="1">
      <c r="A58" s="392"/>
      <c r="B58" s="289" t="s">
        <v>1740</v>
      </c>
      <c r="C58" s="295" t="s">
        <v>2087</v>
      </c>
      <c r="D58" s="295" t="s">
        <v>2088</v>
      </c>
      <c r="E58" s="295" t="s">
        <v>2089</v>
      </c>
      <c r="F58" s="295" t="s">
        <v>2090</v>
      </c>
      <c r="G58" s="295" t="s">
        <v>2091</v>
      </c>
      <c r="H58" s="295" t="s">
        <v>2092</v>
      </c>
      <c r="I58" s="295" t="s">
        <v>2093</v>
      </c>
      <c r="J58" s="295" t="s">
        <v>2094</v>
      </c>
      <c r="S58" s="292">
        <v>1991</v>
      </c>
      <c r="T58" s="293">
        <v>252981</v>
      </c>
      <c r="U58" s="293">
        <v>4110907</v>
      </c>
      <c r="V58" s="293">
        <v>2169518</v>
      </c>
      <c r="W58" s="293">
        <v>1941389</v>
      </c>
      <c r="X58" s="294">
        <v>16.2</v>
      </c>
      <c r="Y58" s="294">
        <v>8.6</v>
      </c>
      <c r="Z58" s="294">
        <v>7.7</v>
      </c>
      <c r="AA58" s="294">
        <v>2.0619999999999998</v>
      </c>
    </row>
    <row r="59" spans="1:27" ht="30.75" customHeight="1" thickBot="1">
      <c r="A59" s="392"/>
      <c r="B59" s="289" t="s">
        <v>1749</v>
      </c>
      <c r="C59" s="295" t="s">
        <v>2095</v>
      </c>
      <c r="D59" s="295" t="s">
        <v>2096</v>
      </c>
      <c r="E59" s="295" t="s">
        <v>2097</v>
      </c>
      <c r="F59" s="295" t="s">
        <v>2098</v>
      </c>
      <c r="G59" s="295" t="s">
        <v>2099</v>
      </c>
      <c r="H59" s="295" t="s">
        <v>2100</v>
      </c>
      <c r="I59" s="295" t="s">
        <v>2101</v>
      </c>
      <c r="J59" s="295" t="s">
        <v>2102</v>
      </c>
      <c r="S59" s="292">
        <v>1992</v>
      </c>
      <c r="T59" s="293">
        <v>256514</v>
      </c>
      <c r="U59" s="293">
        <v>4065014</v>
      </c>
      <c r="V59" s="293">
        <v>2175613</v>
      </c>
      <c r="W59" s="293">
        <v>1889401</v>
      </c>
      <c r="X59" s="294">
        <v>15.8</v>
      </c>
      <c r="Y59" s="294">
        <v>8.5</v>
      </c>
      <c r="Z59" s="294">
        <v>7.4</v>
      </c>
      <c r="AA59" s="294">
        <v>2.0459999999999998</v>
      </c>
    </row>
    <row r="60" spans="1:27" ht="30.75" customHeight="1" thickBot="1">
      <c r="A60" s="392"/>
      <c r="B60" s="289" t="s">
        <v>1758</v>
      </c>
      <c r="C60" s="295" t="s">
        <v>2103</v>
      </c>
      <c r="D60" s="295" t="s">
        <v>2104</v>
      </c>
      <c r="E60" s="295" t="s">
        <v>2105</v>
      </c>
      <c r="F60" s="295" t="s">
        <v>2106</v>
      </c>
      <c r="G60" s="295" t="s">
        <v>2107</v>
      </c>
      <c r="H60" s="295" t="s">
        <v>2108</v>
      </c>
      <c r="I60" s="295" t="s">
        <v>2109</v>
      </c>
      <c r="J60" s="295" t="s">
        <v>2110</v>
      </c>
      <c r="S60" s="292">
        <v>1993</v>
      </c>
      <c r="T60" s="293">
        <v>259919</v>
      </c>
      <c r="U60" s="293">
        <v>4000240</v>
      </c>
      <c r="V60" s="293">
        <v>2268553</v>
      </c>
      <c r="W60" s="293">
        <v>1731687</v>
      </c>
      <c r="X60" s="294">
        <v>15.4</v>
      </c>
      <c r="Y60" s="294">
        <v>8.6999999999999993</v>
      </c>
      <c r="Z60" s="294">
        <v>6.7</v>
      </c>
      <c r="AA60" s="294">
        <v>2.0190000000000001</v>
      </c>
    </row>
    <row r="61" spans="1:27" ht="30.75" customHeight="1" thickBot="1">
      <c r="A61" s="392"/>
      <c r="B61" s="289" t="s">
        <v>1767</v>
      </c>
      <c r="C61" s="295" t="s">
        <v>2111</v>
      </c>
      <c r="D61" s="295" t="s">
        <v>2112</v>
      </c>
      <c r="E61" s="295" t="s">
        <v>2113</v>
      </c>
      <c r="F61" s="295" t="s">
        <v>2114</v>
      </c>
      <c r="G61" s="295" t="s">
        <v>2115</v>
      </c>
      <c r="H61" s="295" t="s">
        <v>2116</v>
      </c>
      <c r="I61" s="295" t="s">
        <v>2117</v>
      </c>
      <c r="J61" s="295" t="s">
        <v>2118</v>
      </c>
      <c r="S61" s="292">
        <v>1994</v>
      </c>
      <c r="T61" s="293">
        <v>263126</v>
      </c>
      <c r="U61" s="293">
        <v>3952767</v>
      </c>
      <c r="V61" s="293">
        <v>2278994</v>
      </c>
      <c r="W61" s="293">
        <v>1673773</v>
      </c>
      <c r="X61" s="294">
        <v>15</v>
      </c>
      <c r="Y61" s="294">
        <v>8.6999999999999993</v>
      </c>
      <c r="Z61" s="294">
        <v>6.4</v>
      </c>
      <c r="AA61" s="294">
        <v>2.0009999999999999</v>
      </c>
    </row>
    <row r="62" spans="1:27" ht="30.75" customHeight="1" thickBot="1">
      <c r="A62" s="392"/>
      <c r="B62" s="289" t="s">
        <v>1776</v>
      </c>
      <c r="C62" s="295" t="s">
        <v>2119</v>
      </c>
      <c r="D62" s="295" t="s">
        <v>2120</v>
      </c>
      <c r="E62" s="295" t="s">
        <v>2121</v>
      </c>
      <c r="F62" s="295" t="s">
        <v>2122</v>
      </c>
      <c r="G62" s="295" t="s">
        <v>2123</v>
      </c>
      <c r="H62" s="295" t="s">
        <v>2124</v>
      </c>
      <c r="I62" s="295" t="s">
        <v>2125</v>
      </c>
      <c r="J62" s="295" t="s">
        <v>2126</v>
      </c>
      <c r="S62" s="292">
        <v>1995</v>
      </c>
      <c r="T62" s="293">
        <v>266278</v>
      </c>
      <c r="U62" s="293">
        <v>3899589</v>
      </c>
      <c r="V62" s="293">
        <v>2312132</v>
      </c>
      <c r="W62" s="293">
        <v>1587457</v>
      </c>
      <c r="X62" s="294">
        <v>14.6</v>
      </c>
      <c r="Y62" s="294">
        <v>8.6999999999999993</v>
      </c>
      <c r="Z62" s="294">
        <v>6</v>
      </c>
      <c r="AA62" s="294">
        <v>1.978</v>
      </c>
    </row>
    <row r="63" spans="1:27" ht="30.75" customHeight="1" thickBot="1">
      <c r="A63" s="392"/>
      <c r="B63" s="289" t="s">
        <v>1785</v>
      </c>
      <c r="C63" s="295" t="s">
        <v>2127</v>
      </c>
      <c r="D63" s="295" t="s">
        <v>2128</v>
      </c>
      <c r="E63" s="295" t="s">
        <v>2129</v>
      </c>
      <c r="F63" s="295" t="s">
        <v>2130</v>
      </c>
      <c r="G63" s="295" t="s">
        <v>2131</v>
      </c>
      <c r="H63" s="295" t="s">
        <v>2132</v>
      </c>
      <c r="I63" s="295" t="s">
        <v>2133</v>
      </c>
      <c r="J63" s="295" t="s">
        <v>2134</v>
      </c>
      <c r="S63" s="292">
        <v>1996</v>
      </c>
      <c r="T63" s="293">
        <v>269394</v>
      </c>
      <c r="U63" s="293">
        <v>3891494</v>
      </c>
      <c r="V63" s="293">
        <v>2314690</v>
      </c>
      <c r="W63" s="293">
        <v>1576804</v>
      </c>
      <c r="X63" s="294">
        <v>14.4</v>
      </c>
      <c r="Y63" s="294">
        <v>8.6</v>
      </c>
      <c r="Z63" s="294">
        <v>5.9</v>
      </c>
      <c r="AA63" s="294">
        <v>1.976</v>
      </c>
    </row>
    <row r="64" spans="1:27" ht="30.75" customHeight="1" thickBot="1">
      <c r="A64" s="392"/>
      <c r="B64" s="289" t="s">
        <v>1794</v>
      </c>
      <c r="C64" s="295" t="s">
        <v>2135</v>
      </c>
      <c r="D64" s="295" t="s">
        <v>2136</v>
      </c>
      <c r="E64" s="295" t="s">
        <v>2137</v>
      </c>
      <c r="F64" s="295" t="s">
        <v>2138</v>
      </c>
      <c r="G64" s="295" t="s">
        <v>2139</v>
      </c>
      <c r="H64" s="295" t="s">
        <v>2140</v>
      </c>
      <c r="I64" s="295" t="s">
        <v>2141</v>
      </c>
      <c r="J64" s="295" t="s">
        <v>2142</v>
      </c>
      <c r="S64" s="292">
        <v>1997</v>
      </c>
      <c r="T64" s="293">
        <v>272647</v>
      </c>
      <c r="U64" s="293">
        <v>3880894</v>
      </c>
      <c r="V64" s="293">
        <v>2314245</v>
      </c>
      <c r="W64" s="293">
        <v>1566649</v>
      </c>
      <c r="X64" s="294">
        <v>14.2</v>
      </c>
      <c r="Y64" s="294">
        <v>8.5</v>
      </c>
      <c r="Z64" s="294">
        <v>5.7</v>
      </c>
      <c r="AA64" s="294">
        <v>1.9710000000000001</v>
      </c>
    </row>
    <row r="65" spans="1:27" ht="30.75" customHeight="1" thickBot="1">
      <c r="A65" s="392"/>
      <c r="B65" s="289" t="s">
        <v>1803</v>
      </c>
      <c r="C65" s="295" t="s">
        <v>2143</v>
      </c>
      <c r="D65" s="295" t="s">
        <v>2144</v>
      </c>
      <c r="E65" s="295" t="s">
        <v>2145</v>
      </c>
      <c r="F65" s="295" t="s">
        <v>2146</v>
      </c>
      <c r="G65" s="295" t="s">
        <v>2147</v>
      </c>
      <c r="H65" s="295" t="s">
        <v>2148</v>
      </c>
      <c r="I65" s="295" t="s">
        <v>2149</v>
      </c>
      <c r="J65" s="295" t="s">
        <v>2150</v>
      </c>
      <c r="S65" s="292">
        <v>1998</v>
      </c>
      <c r="T65" s="293">
        <v>275854</v>
      </c>
      <c r="U65" s="293">
        <v>3941553</v>
      </c>
      <c r="V65" s="293">
        <v>2337256</v>
      </c>
      <c r="W65" s="293">
        <v>1604297</v>
      </c>
      <c r="X65" s="294">
        <v>14.3</v>
      </c>
      <c r="Y65" s="294">
        <v>8.5</v>
      </c>
      <c r="Z65" s="294">
        <v>5.8</v>
      </c>
      <c r="AA65" s="294">
        <v>1.9990000000000001</v>
      </c>
    </row>
    <row r="66" spans="1:27" ht="30.75" customHeight="1" thickBot="1">
      <c r="A66" s="392"/>
      <c r="B66" s="289" t="s">
        <v>1812</v>
      </c>
      <c r="C66" s="295" t="s">
        <v>2151</v>
      </c>
      <c r="D66" s="295" t="s">
        <v>2152</v>
      </c>
      <c r="E66" s="295" t="s">
        <v>2153</v>
      </c>
      <c r="F66" s="295" t="s">
        <v>2154</v>
      </c>
      <c r="G66" s="295" t="s">
        <v>2155</v>
      </c>
      <c r="H66" s="295" t="s">
        <v>2156</v>
      </c>
      <c r="I66" s="295" t="s">
        <v>2157</v>
      </c>
      <c r="J66" s="295" t="s">
        <v>2158</v>
      </c>
      <c r="S66" s="292">
        <v>1999</v>
      </c>
      <c r="T66" s="293">
        <v>279040</v>
      </c>
      <c r="U66" s="293">
        <v>3959417</v>
      </c>
      <c r="V66" s="293">
        <v>2391399</v>
      </c>
      <c r="W66" s="293">
        <v>1568018</v>
      </c>
      <c r="X66" s="294">
        <v>14.2</v>
      </c>
      <c r="Y66" s="294">
        <v>8.6</v>
      </c>
      <c r="Z66" s="294">
        <v>5.6</v>
      </c>
      <c r="AA66" s="294">
        <v>2.0070000000000001</v>
      </c>
    </row>
    <row r="67" spans="1:27" ht="30.75" customHeight="1" thickBot="1">
      <c r="A67" s="392"/>
      <c r="B67" s="289" t="s">
        <v>1821</v>
      </c>
      <c r="C67" s="295" t="s">
        <v>2159</v>
      </c>
      <c r="D67" s="295" t="s">
        <v>2160</v>
      </c>
      <c r="E67" s="295" t="s">
        <v>2161</v>
      </c>
      <c r="F67" s="295" t="s">
        <v>2162</v>
      </c>
      <c r="G67" s="295" t="s">
        <v>2163</v>
      </c>
      <c r="H67" s="295" t="s">
        <v>2164</v>
      </c>
      <c r="I67" s="295" t="s">
        <v>2165</v>
      </c>
      <c r="J67" s="295" t="s">
        <v>2166</v>
      </c>
      <c r="S67" s="292">
        <v>2000</v>
      </c>
      <c r="T67" s="293">
        <v>282172</v>
      </c>
      <c r="U67" s="293">
        <v>4058814</v>
      </c>
      <c r="V67" s="293">
        <v>2403351</v>
      </c>
      <c r="W67" s="293">
        <v>1655463</v>
      </c>
      <c r="X67" s="294">
        <v>14.4</v>
      </c>
      <c r="Y67" s="294">
        <v>8.5</v>
      </c>
      <c r="Z67" s="294">
        <v>5.9</v>
      </c>
      <c r="AA67" s="294">
        <v>2.056</v>
      </c>
    </row>
    <row r="68" spans="1:27" ht="30.75" customHeight="1" thickBot="1">
      <c r="A68" s="392"/>
      <c r="B68" s="289" t="s">
        <v>1830</v>
      </c>
      <c r="C68" s="295" t="s">
        <v>2167</v>
      </c>
      <c r="D68" s="295" t="s">
        <v>2168</v>
      </c>
      <c r="E68" s="295" t="s">
        <v>2169</v>
      </c>
      <c r="F68" s="295" t="s">
        <v>2170</v>
      </c>
      <c r="G68" s="295" t="s">
        <v>2171</v>
      </c>
      <c r="H68" s="295" t="s">
        <v>2172</v>
      </c>
      <c r="I68" s="295" t="s">
        <v>2173</v>
      </c>
      <c r="J68" s="295" t="s">
        <v>2174</v>
      </c>
      <c r="S68" s="292">
        <v>2001</v>
      </c>
      <c r="T68" s="293">
        <v>285082</v>
      </c>
      <c r="U68" s="293">
        <v>4025933</v>
      </c>
      <c r="V68" s="293">
        <v>2416425</v>
      </c>
      <c r="W68" s="293">
        <v>1609508</v>
      </c>
      <c r="X68" s="294">
        <v>14.1</v>
      </c>
      <c r="Y68" s="294">
        <v>8.5</v>
      </c>
      <c r="Z68" s="294">
        <v>5.6</v>
      </c>
      <c r="AA68" s="294">
        <v>2.0299999999999998</v>
      </c>
    </row>
    <row r="69" spans="1:27" ht="15.75" customHeight="1" thickBot="1">
      <c r="A69" s="392" t="s">
        <v>2175</v>
      </c>
      <c r="B69" s="289" t="s">
        <v>1644</v>
      </c>
      <c r="C69" s="295" t="s">
        <v>2176</v>
      </c>
      <c r="D69" s="295" t="s">
        <v>2177</v>
      </c>
      <c r="E69" s="295" t="s">
        <v>2178</v>
      </c>
      <c r="F69" s="295" t="s">
        <v>2179</v>
      </c>
      <c r="G69" s="295" t="s">
        <v>2177</v>
      </c>
      <c r="H69" s="295" t="s">
        <v>2180</v>
      </c>
      <c r="I69" s="295" t="s">
        <v>2181</v>
      </c>
      <c r="J69" s="295" t="s">
        <v>2182</v>
      </c>
      <c r="S69" s="292">
        <v>2002</v>
      </c>
      <c r="T69" s="293">
        <v>287804</v>
      </c>
      <c r="U69" s="293">
        <v>4021726</v>
      </c>
      <c r="V69" s="293">
        <v>2443387</v>
      </c>
      <c r="W69" s="293">
        <v>1578339</v>
      </c>
      <c r="X69" s="294">
        <v>14</v>
      </c>
      <c r="Y69" s="294">
        <v>8.5</v>
      </c>
      <c r="Z69" s="294">
        <v>5.5</v>
      </c>
      <c r="AA69" s="294">
        <v>2.02</v>
      </c>
    </row>
    <row r="70" spans="1:27" ht="30.75" customHeight="1" thickBot="1">
      <c r="A70" s="392"/>
      <c r="B70" s="289" t="s">
        <v>1652</v>
      </c>
      <c r="C70" s="295" t="s">
        <v>2183</v>
      </c>
      <c r="D70" s="295" t="s">
        <v>2184</v>
      </c>
      <c r="E70" s="295" t="s">
        <v>2185</v>
      </c>
      <c r="F70" s="295" t="s">
        <v>2186</v>
      </c>
      <c r="G70" s="295" t="s">
        <v>2187</v>
      </c>
      <c r="H70" s="295" t="s">
        <v>2188</v>
      </c>
      <c r="I70" s="295" t="s">
        <v>2189</v>
      </c>
      <c r="J70" s="295" t="s">
        <v>2190</v>
      </c>
      <c r="S70" s="292">
        <v>2003</v>
      </c>
      <c r="T70" s="293">
        <v>290326</v>
      </c>
      <c r="U70" s="293">
        <v>4089950</v>
      </c>
      <c r="V70" s="293">
        <v>2448288</v>
      </c>
      <c r="W70" s="293">
        <v>1641662</v>
      </c>
      <c r="X70" s="294">
        <v>14.1</v>
      </c>
      <c r="Y70" s="294">
        <v>8.4</v>
      </c>
      <c r="Z70" s="294">
        <v>5.5</v>
      </c>
      <c r="AA70" s="294">
        <v>2.0470000000000002</v>
      </c>
    </row>
    <row r="71" spans="1:27" ht="30.75" customHeight="1" thickBot="1">
      <c r="A71" s="392"/>
      <c r="B71" s="289" t="s">
        <v>1659</v>
      </c>
      <c r="C71" s="295" t="s">
        <v>2191</v>
      </c>
      <c r="D71" s="295" t="s">
        <v>2192</v>
      </c>
      <c r="E71" s="295" t="s">
        <v>2193</v>
      </c>
      <c r="F71" s="295" t="s">
        <v>2194</v>
      </c>
      <c r="G71" s="295" t="s">
        <v>2195</v>
      </c>
      <c r="H71" s="295" t="s">
        <v>2196</v>
      </c>
      <c r="I71" s="295" t="s">
        <v>2197</v>
      </c>
      <c r="J71" s="295" t="s">
        <v>2198</v>
      </c>
      <c r="S71" s="292">
        <v>2004</v>
      </c>
      <c r="T71" s="293">
        <v>293046</v>
      </c>
      <c r="U71" s="293">
        <v>4112052</v>
      </c>
      <c r="V71" s="293">
        <v>2397615</v>
      </c>
      <c r="W71" s="293">
        <v>1714437</v>
      </c>
      <c r="X71" s="294">
        <v>14</v>
      </c>
      <c r="Y71" s="294">
        <v>8.1999999999999993</v>
      </c>
      <c r="Z71" s="294">
        <v>5.9</v>
      </c>
      <c r="AA71" s="294">
        <v>2.0510000000000002</v>
      </c>
    </row>
    <row r="72" spans="1:27" ht="30.75" customHeight="1" thickBot="1">
      <c r="A72" s="392"/>
      <c r="B72" s="289" t="s">
        <v>1668</v>
      </c>
      <c r="C72" s="295" t="s">
        <v>2199</v>
      </c>
      <c r="D72" s="295" t="s">
        <v>2200</v>
      </c>
      <c r="E72" s="295" t="s">
        <v>2201</v>
      </c>
      <c r="F72" s="295" t="s">
        <v>2202</v>
      </c>
      <c r="G72" s="295" t="s">
        <v>2203</v>
      </c>
      <c r="H72" s="295" t="s">
        <v>2187</v>
      </c>
      <c r="I72" s="295" t="s">
        <v>2204</v>
      </c>
      <c r="J72" s="295" t="s">
        <v>2205</v>
      </c>
      <c r="S72" s="292">
        <v>2005</v>
      </c>
      <c r="T72" s="293">
        <v>295753</v>
      </c>
      <c r="U72" s="293">
        <v>4138349</v>
      </c>
      <c r="V72" s="293">
        <v>2448017</v>
      </c>
      <c r="W72" s="293">
        <v>1690332</v>
      </c>
      <c r="X72" s="294">
        <v>14</v>
      </c>
      <c r="Y72" s="294">
        <v>8.3000000000000007</v>
      </c>
      <c r="Z72" s="294">
        <v>5.7</v>
      </c>
      <c r="AA72" s="294">
        <v>2.0569999999999999</v>
      </c>
    </row>
    <row r="73" spans="1:27" ht="30.75" customHeight="1" thickBot="1">
      <c r="A73" s="392"/>
      <c r="B73" s="289" t="s">
        <v>1677</v>
      </c>
      <c r="C73" s="295" t="s">
        <v>2206</v>
      </c>
      <c r="D73" s="295" t="s">
        <v>2207</v>
      </c>
      <c r="E73" s="295" t="s">
        <v>2208</v>
      </c>
      <c r="F73" s="295" t="s">
        <v>2209</v>
      </c>
      <c r="G73" s="295" t="s">
        <v>2210</v>
      </c>
      <c r="H73" s="295" t="s">
        <v>2211</v>
      </c>
      <c r="I73" s="295" t="s">
        <v>2212</v>
      </c>
      <c r="J73" s="295" t="s">
        <v>2213</v>
      </c>
      <c r="S73" s="292">
        <v>2006</v>
      </c>
      <c r="T73" s="293">
        <v>298593</v>
      </c>
      <c r="U73" s="293">
        <v>4265555</v>
      </c>
      <c r="V73" s="293">
        <v>2426264</v>
      </c>
      <c r="W73" s="293">
        <v>1839291</v>
      </c>
      <c r="X73" s="294">
        <v>14.3</v>
      </c>
      <c r="Y73" s="294">
        <v>8.1</v>
      </c>
      <c r="Z73" s="294">
        <v>6.2</v>
      </c>
      <c r="AA73" s="294">
        <v>2.1080000000000001</v>
      </c>
    </row>
    <row r="74" spans="1:27" ht="30.75" customHeight="1" thickBot="1">
      <c r="A74" s="392"/>
      <c r="B74" s="289" t="s">
        <v>1686</v>
      </c>
      <c r="C74" s="295" t="s">
        <v>2214</v>
      </c>
      <c r="D74" s="295" t="s">
        <v>2215</v>
      </c>
      <c r="E74" s="295" t="s">
        <v>2216</v>
      </c>
      <c r="F74" s="295" t="s">
        <v>2217</v>
      </c>
      <c r="G74" s="295" t="s">
        <v>2218</v>
      </c>
      <c r="H74" s="295" t="s">
        <v>2219</v>
      </c>
      <c r="I74" s="295" t="s">
        <v>2220</v>
      </c>
      <c r="J74" s="295" t="s">
        <v>2221</v>
      </c>
      <c r="S74" s="292">
        <v>2007</v>
      </c>
      <c r="T74" s="293">
        <v>301580</v>
      </c>
      <c r="U74" s="293">
        <v>4316233</v>
      </c>
      <c r="V74" s="293">
        <v>2423712</v>
      </c>
      <c r="W74" s="293">
        <v>1892521</v>
      </c>
      <c r="X74" s="294">
        <v>14.3</v>
      </c>
      <c r="Y74" s="294">
        <v>8</v>
      </c>
      <c r="Z74" s="294">
        <v>6.3</v>
      </c>
      <c r="AA74" s="294">
        <v>2.12</v>
      </c>
    </row>
    <row r="75" spans="1:27" ht="30.75" customHeight="1" thickBot="1">
      <c r="A75" s="392"/>
      <c r="B75" s="289" t="s">
        <v>1695</v>
      </c>
      <c r="C75" s="295" t="s">
        <v>2222</v>
      </c>
      <c r="D75" s="295" t="s">
        <v>2223</v>
      </c>
      <c r="E75" s="295" t="s">
        <v>2224</v>
      </c>
      <c r="F75" s="295" t="s">
        <v>2225</v>
      </c>
      <c r="G75" s="295" t="s">
        <v>2226</v>
      </c>
      <c r="H75" s="295" t="s">
        <v>2227</v>
      </c>
      <c r="I75" s="295" t="s">
        <v>2228</v>
      </c>
      <c r="J75" s="295" t="s">
        <v>2229</v>
      </c>
      <c r="S75" s="292">
        <v>2008</v>
      </c>
      <c r="T75" s="293">
        <v>304375</v>
      </c>
      <c r="U75" s="293">
        <v>4247694</v>
      </c>
      <c r="V75" s="293">
        <v>2471984</v>
      </c>
      <c r="W75" s="293">
        <v>1775710</v>
      </c>
      <c r="X75" s="294">
        <v>14</v>
      </c>
      <c r="Y75" s="294">
        <v>8.1</v>
      </c>
      <c r="Z75" s="294">
        <v>5.9</v>
      </c>
      <c r="AA75" s="294">
        <v>2.0720000000000001</v>
      </c>
    </row>
    <row r="76" spans="1:27" ht="30.75" customHeight="1" thickBot="1">
      <c r="A76" s="392"/>
      <c r="B76" s="289" t="s">
        <v>1704</v>
      </c>
      <c r="C76" s="295" t="s">
        <v>2230</v>
      </c>
      <c r="D76" s="295" t="s">
        <v>2231</v>
      </c>
      <c r="E76" s="295" t="s">
        <v>2232</v>
      </c>
      <c r="F76" s="295" t="s">
        <v>2233</v>
      </c>
      <c r="G76" s="295" t="s">
        <v>2234</v>
      </c>
      <c r="H76" s="295" t="s">
        <v>2235</v>
      </c>
      <c r="I76" s="295" t="s">
        <v>2236</v>
      </c>
      <c r="J76" s="295" t="s">
        <v>2237</v>
      </c>
      <c r="S76" s="292">
        <v>2009</v>
      </c>
      <c r="T76" s="293">
        <v>307007</v>
      </c>
      <c r="U76" s="293">
        <v>4130665</v>
      </c>
      <c r="V76" s="293">
        <v>2437163</v>
      </c>
      <c r="W76" s="293">
        <v>1693502</v>
      </c>
      <c r="X76" s="294">
        <v>13.5</v>
      </c>
      <c r="Y76" s="294">
        <v>7.9</v>
      </c>
      <c r="Z76" s="294">
        <v>5.6</v>
      </c>
      <c r="AA76" s="294">
        <v>2.0019999999999998</v>
      </c>
    </row>
    <row r="77" spans="1:27" ht="30.75" customHeight="1" thickBot="1">
      <c r="A77" s="392"/>
      <c r="B77" s="289" t="s">
        <v>1713</v>
      </c>
      <c r="C77" s="295" t="s">
        <v>2238</v>
      </c>
      <c r="D77" s="295" t="s">
        <v>2239</v>
      </c>
      <c r="E77" s="295" t="s">
        <v>2240</v>
      </c>
      <c r="F77" s="295" t="s">
        <v>2241</v>
      </c>
      <c r="G77" s="295" t="s">
        <v>2242</v>
      </c>
      <c r="H77" s="295" t="s">
        <v>2243</v>
      </c>
      <c r="I77" s="295" t="s">
        <v>2244</v>
      </c>
      <c r="J77" s="295" t="s">
        <v>2245</v>
      </c>
      <c r="S77" s="292">
        <v>2010</v>
      </c>
      <c r="T77" s="293">
        <v>309330</v>
      </c>
      <c r="U77" s="293">
        <v>3999386</v>
      </c>
      <c r="V77" s="293">
        <v>2468435</v>
      </c>
      <c r="W77" s="293">
        <v>1530951</v>
      </c>
      <c r="X77" s="294">
        <v>13</v>
      </c>
      <c r="Y77" s="294">
        <v>8</v>
      </c>
      <c r="Z77" s="294">
        <v>5</v>
      </c>
      <c r="AA77" s="294">
        <v>1.931</v>
      </c>
    </row>
    <row r="78" spans="1:27" ht="30.75" customHeight="1" thickBot="1">
      <c r="A78" s="392"/>
      <c r="B78" s="289" t="s">
        <v>1722</v>
      </c>
      <c r="C78" s="295" t="s">
        <v>2246</v>
      </c>
      <c r="D78" s="295" t="s">
        <v>2247</v>
      </c>
      <c r="E78" s="295" t="s">
        <v>2248</v>
      </c>
      <c r="F78" s="295" t="s">
        <v>2249</v>
      </c>
      <c r="G78" s="295" t="s">
        <v>2250</v>
      </c>
      <c r="H78" s="295" t="s">
        <v>2251</v>
      </c>
      <c r="I78" s="295" t="s">
        <v>2252</v>
      </c>
      <c r="J78" s="295" t="s">
        <v>2253</v>
      </c>
      <c r="S78" s="292">
        <v>2011</v>
      </c>
      <c r="T78" s="293">
        <v>311583</v>
      </c>
      <c r="U78" s="293">
        <v>3953593</v>
      </c>
      <c r="V78" s="293">
        <v>2515458</v>
      </c>
      <c r="W78" s="293">
        <v>1438415</v>
      </c>
      <c r="X78" s="294">
        <v>12.7</v>
      </c>
      <c r="Y78" s="294">
        <v>8.1</v>
      </c>
      <c r="Z78" s="294">
        <v>4.5999999999999996</v>
      </c>
      <c r="AA78" s="294">
        <v>1.8939999999999999</v>
      </c>
    </row>
    <row r="79" spans="1:27" ht="30.75" customHeight="1" thickBot="1">
      <c r="A79" s="392"/>
      <c r="B79" s="289" t="s">
        <v>1731</v>
      </c>
      <c r="C79" s="295" t="s">
        <v>2254</v>
      </c>
      <c r="D79" s="295" t="s">
        <v>2255</v>
      </c>
      <c r="E79" s="295" t="s">
        <v>2256</v>
      </c>
      <c r="F79" s="295" t="s">
        <v>2257</v>
      </c>
      <c r="G79" s="295" t="s">
        <v>2258</v>
      </c>
      <c r="H79" s="295" t="s">
        <v>2259</v>
      </c>
      <c r="I79" s="295" t="s">
        <v>2260</v>
      </c>
      <c r="J79" s="295" t="s">
        <v>2261</v>
      </c>
      <c r="S79" s="292">
        <v>2012</v>
      </c>
      <c r="T79" s="293">
        <v>313874</v>
      </c>
      <c r="U79" s="293">
        <v>3952937</v>
      </c>
      <c r="V79" s="293">
        <v>2543279</v>
      </c>
      <c r="W79" s="293">
        <v>1409658</v>
      </c>
      <c r="X79" s="294">
        <v>12.6</v>
      </c>
      <c r="Y79" s="294">
        <v>8.1</v>
      </c>
      <c r="Z79" s="294">
        <v>4.5</v>
      </c>
      <c r="AA79" s="294">
        <v>1.88</v>
      </c>
    </row>
    <row r="80" spans="1:27" ht="30.75" customHeight="1" thickBot="1">
      <c r="A80" s="392"/>
      <c r="B80" s="289" t="s">
        <v>1740</v>
      </c>
      <c r="C80" s="295" t="s">
        <v>2262</v>
      </c>
      <c r="D80" s="295" t="s">
        <v>2263</v>
      </c>
      <c r="E80" s="295" t="s">
        <v>2264</v>
      </c>
      <c r="F80" s="295" t="s">
        <v>2265</v>
      </c>
      <c r="G80" s="295" t="s">
        <v>2266</v>
      </c>
      <c r="H80" s="295" t="s">
        <v>2267</v>
      </c>
      <c r="I80" s="295" t="s">
        <v>2268</v>
      </c>
      <c r="J80" s="295" t="s">
        <v>2269</v>
      </c>
      <c r="S80" s="292">
        <v>2013</v>
      </c>
      <c r="T80" s="293">
        <v>316129</v>
      </c>
      <c r="U80" s="293">
        <v>3932181</v>
      </c>
      <c r="V80" s="293">
        <v>2596993</v>
      </c>
      <c r="W80" s="293">
        <v>1336183</v>
      </c>
      <c r="X80" s="294">
        <v>12.4</v>
      </c>
      <c r="Y80" s="294">
        <v>8.3000000000000007</v>
      </c>
      <c r="Z80" s="294">
        <v>4.0999999999999996</v>
      </c>
      <c r="AA80" s="294">
        <v>1.857</v>
      </c>
    </row>
    <row r="81" spans="1:27" ht="30.75" customHeight="1" thickBot="1">
      <c r="A81" s="392"/>
      <c r="B81" s="289" t="s">
        <v>1749</v>
      </c>
      <c r="C81" s="295" t="s">
        <v>2270</v>
      </c>
      <c r="D81" s="295" t="s">
        <v>2271</v>
      </c>
      <c r="E81" s="295" t="s">
        <v>2272</v>
      </c>
      <c r="F81" s="295" t="s">
        <v>2273</v>
      </c>
      <c r="G81" s="295" t="s">
        <v>2274</v>
      </c>
      <c r="H81" s="295" t="s">
        <v>2275</v>
      </c>
      <c r="I81" s="295" t="s">
        <v>2276</v>
      </c>
      <c r="J81" s="295" t="s">
        <v>2277</v>
      </c>
      <c r="S81" s="292">
        <v>2014</v>
      </c>
      <c r="T81" s="294"/>
      <c r="U81" s="293">
        <v>3988076</v>
      </c>
      <c r="V81" s="300"/>
      <c r="W81" s="300"/>
      <c r="X81" s="300"/>
      <c r="Y81" s="300"/>
      <c r="Z81" s="300"/>
      <c r="AA81" s="301"/>
    </row>
    <row r="82" spans="1:27" ht="30.75" customHeight="1" thickBot="1">
      <c r="A82" s="392"/>
      <c r="B82" s="289" t="s">
        <v>1758</v>
      </c>
      <c r="C82" s="295" t="s">
        <v>2278</v>
      </c>
      <c r="D82" s="295" t="s">
        <v>2279</v>
      </c>
      <c r="E82" s="295" t="s">
        <v>2280</v>
      </c>
      <c r="F82" s="295" t="s">
        <v>2281</v>
      </c>
      <c r="G82" s="295" t="s">
        <v>2282</v>
      </c>
      <c r="H82" s="295" t="s">
        <v>2283</v>
      </c>
      <c r="I82" s="295" t="s">
        <v>2284</v>
      </c>
      <c r="J82" s="295" t="s">
        <v>2285</v>
      </c>
    </row>
    <row r="83" spans="1:27" ht="30.75" customHeight="1" thickBot="1">
      <c r="A83" s="392"/>
      <c r="B83" s="289" t="s">
        <v>1767</v>
      </c>
      <c r="C83" s="295" t="s">
        <v>2286</v>
      </c>
      <c r="D83" s="295" t="s">
        <v>2287</v>
      </c>
      <c r="E83" s="295" t="s">
        <v>2288</v>
      </c>
      <c r="F83" s="295" t="s">
        <v>2289</v>
      </c>
      <c r="G83" s="295" t="s">
        <v>2290</v>
      </c>
      <c r="H83" s="295" t="s">
        <v>2291</v>
      </c>
      <c r="I83" s="295" t="s">
        <v>2292</v>
      </c>
      <c r="J83" s="295" t="s">
        <v>2293</v>
      </c>
    </row>
    <row r="84" spans="1:27" ht="30.75" customHeight="1" thickBot="1">
      <c r="A84" s="392"/>
      <c r="B84" s="289" t="s">
        <v>1776</v>
      </c>
      <c r="C84" s="295" t="s">
        <v>2294</v>
      </c>
      <c r="D84" s="295" t="s">
        <v>2295</v>
      </c>
      <c r="E84" s="295" t="s">
        <v>2296</v>
      </c>
      <c r="F84" s="295" t="s">
        <v>2297</v>
      </c>
      <c r="G84" s="295" t="s">
        <v>2298</v>
      </c>
      <c r="H84" s="295" t="s">
        <v>2299</v>
      </c>
      <c r="I84" s="295" t="s">
        <v>2300</v>
      </c>
      <c r="J84" s="295" t="s">
        <v>2301</v>
      </c>
    </row>
    <row r="85" spans="1:27" ht="30.75" customHeight="1" thickBot="1">
      <c r="A85" s="392"/>
      <c r="B85" s="289" t="s">
        <v>1785</v>
      </c>
      <c r="C85" s="295" t="s">
        <v>2302</v>
      </c>
      <c r="D85" s="295" t="s">
        <v>2303</v>
      </c>
      <c r="E85" s="295" t="s">
        <v>2304</v>
      </c>
      <c r="F85" s="295" t="s">
        <v>2305</v>
      </c>
      <c r="G85" s="295" t="s">
        <v>2306</v>
      </c>
      <c r="H85" s="295" t="s">
        <v>2307</v>
      </c>
      <c r="I85" s="295" t="s">
        <v>2308</v>
      </c>
      <c r="J85" s="295" t="s">
        <v>2309</v>
      </c>
    </row>
    <row r="86" spans="1:27" ht="30.75" customHeight="1" thickBot="1">
      <c r="A86" s="392"/>
      <c r="B86" s="289" t="s">
        <v>1794</v>
      </c>
      <c r="C86" s="295" t="s">
        <v>2310</v>
      </c>
      <c r="D86" s="295" t="s">
        <v>2311</v>
      </c>
      <c r="E86" s="295" t="s">
        <v>2312</v>
      </c>
      <c r="F86" s="295" t="s">
        <v>2313</v>
      </c>
      <c r="G86" s="295" t="s">
        <v>2314</v>
      </c>
      <c r="H86" s="295" t="s">
        <v>2315</v>
      </c>
      <c r="I86" s="295" t="s">
        <v>2316</v>
      </c>
      <c r="J86" s="295" t="s">
        <v>2317</v>
      </c>
    </row>
    <row r="87" spans="1:27" ht="30.75" customHeight="1" thickBot="1">
      <c r="A87" s="392"/>
      <c r="B87" s="289" t="s">
        <v>1803</v>
      </c>
      <c r="C87" s="295" t="s">
        <v>2318</v>
      </c>
      <c r="D87" s="295" t="s">
        <v>2319</v>
      </c>
      <c r="E87" s="295" t="s">
        <v>2320</v>
      </c>
      <c r="F87" s="295" t="s">
        <v>2321</v>
      </c>
      <c r="G87" s="295" t="s">
        <v>2322</v>
      </c>
      <c r="H87" s="295" t="s">
        <v>2323</v>
      </c>
      <c r="I87" s="295" t="s">
        <v>2324</v>
      </c>
      <c r="J87" s="295" t="s">
        <v>2325</v>
      </c>
    </row>
    <row r="88" spans="1:27" ht="30.75" customHeight="1" thickBot="1">
      <c r="A88" s="392"/>
      <c r="B88" s="289" t="s">
        <v>1812</v>
      </c>
      <c r="C88" s="295" t="s">
        <v>2326</v>
      </c>
      <c r="D88" s="295" t="s">
        <v>2327</v>
      </c>
      <c r="E88" s="295" t="s">
        <v>2328</v>
      </c>
      <c r="F88" s="295" t="s">
        <v>2329</v>
      </c>
      <c r="G88" s="295" t="s">
        <v>2330</v>
      </c>
      <c r="H88" s="295" t="s">
        <v>2331</v>
      </c>
      <c r="I88" s="295" t="s">
        <v>2332</v>
      </c>
      <c r="J88" s="295" t="s">
        <v>2333</v>
      </c>
    </row>
    <row r="89" spans="1:27" ht="30.75" customHeight="1" thickBot="1">
      <c r="A89" s="392"/>
      <c r="B89" s="289" t="s">
        <v>1821</v>
      </c>
      <c r="C89" s="295" t="s">
        <v>2334</v>
      </c>
      <c r="D89" s="295" t="s">
        <v>2335</v>
      </c>
      <c r="E89" s="295" t="s">
        <v>2336</v>
      </c>
      <c r="F89" s="295" t="s">
        <v>2337</v>
      </c>
      <c r="G89" s="295" t="s">
        <v>2338</v>
      </c>
      <c r="H89" s="295" t="s">
        <v>2339</v>
      </c>
      <c r="I89" s="295" t="s">
        <v>2340</v>
      </c>
      <c r="J89" s="295" t="s">
        <v>2341</v>
      </c>
    </row>
    <row r="90" spans="1:27" ht="30.75" customHeight="1" thickBot="1">
      <c r="A90" s="392"/>
      <c r="B90" s="289" t="s">
        <v>1830</v>
      </c>
      <c r="C90" s="295" t="s">
        <v>2167</v>
      </c>
      <c r="D90" s="295" t="s">
        <v>2168</v>
      </c>
      <c r="E90" s="295" t="s">
        <v>2169</v>
      </c>
      <c r="F90" s="295" t="s">
        <v>2170</v>
      </c>
      <c r="G90" s="295" t="s">
        <v>2171</v>
      </c>
      <c r="H90" s="295" t="s">
        <v>2172</v>
      </c>
      <c r="I90" s="295" t="s">
        <v>2173</v>
      </c>
      <c r="J90" s="295" t="s">
        <v>2174</v>
      </c>
    </row>
    <row r="91" spans="1:27" ht="15.75" customHeight="1" thickBot="1">
      <c r="A91" s="392" t="s">
        <v>2342</v>
      </c>
      <c r="B91" s="289" t="s">
        <v>1644</v>
      </c>
      <c r="C91" s="295" t="s">
        <v>2343</v>
      </c>
      <c r="D91" s="295" t="s">
        <v>2344</v>
      </c>
      <c r="E91" s="295" t="s">
        <v>2345</v>
      </c>
      <c r="F91" s="295" t="s">
        <v>2346</v>
      </c>
      <c r="G91" s="295" t="s">
        <v>2344</v>
      </c>
      <c r="H91" s="295" t="s">
        <v>2347</v>
      </c>
      <c r="I91" s="295" t="s">
        <v>2348</v>
      </c>
      <c r="J91" s="295" t="s">
        <v>2349</v>
      </c>
    </row>
    <row r="92" spans="1:27" ht="30.75" customHeight="1" thickBot="1">
      <c r="A92" s="392"/>
      <c r="B92" s="289" t="s">
        <v>1652</v>
      </c>
      <c r="C92" s="295" t="s">
        <v>2350</v>
      </c>
      <c r="D92" s="295" t="s">
        <v>2351</v>
      </c>
      <c r="E92" s="295" t="s">
        <v>2352</v>
      </c>
      <c r="F92" s="295" t="s">
        <v>2353</v>
      </c>
      <c r="G92" s="295" t="s">
        <v>2354</v>
      </c>
      <c r="H92" s="295" t="s">
        <v>2355</v>
      </c>
      <c r="I92" s="295" t="s">
        <v>2356</v>
      </c>
      <c r="J92" s="295" t="s">
        <v>2357</v>
      </c>
    </row>
    <row r="93" spans="1:27" ht="30.75" customHeight="1" thickBot="1">
      <c r="A93" s="392"/>
      <c r="B93" s="289" t="s">
        <v>1659</v>
      </c>
      <c r="C93" s="295" t="s">
        <v>2358</v>
      </c>
      <c r="D93" s="295" t="s">
        <v>2359</v>
      </c>
      <c r="E93" s="295" t="s">
        <v>2360</v>
      </c>
      <c r="F93" s="295" t="s">
        <v>2361</v>
      </c>
      <c r="G93" s="295" t="s">
        <v>2362</v>
      </c>
      <c r="H93" s="295" t="s">
        <v>2363</v>
      </c>
      <c r="I93" s="295" t="s">
        <v>2364</v>
      </c>
      <c r="J93" s="295" t="s">
        <v>2365</v>
      </c>
    </row>
    <row r="94" spans="1:27" ht="30.75" customHeight="1" thickBot="1">
      <c r="A94" s="392"/>
      <c r="B94" s="289" t="s">
        <v>1668</v>
      </c>
      <c r="C94" s="295" t="s">
        <v>2366</v>
      </c>
      <c r="D94" s="295" t="s">
        <v>2367</v>
      </c>
      <c r="E94" s="295" t="s">
        <v>2368</v>
      </c>
      <c r="F94" s="295" t="s">
        <v>2369</v>
      </c>
      <c r="G94" s="295" t="s">
        <v>2370</v>
      </c>
      <c r="H94" s="295" t="s">
        <v>2371</v>
      </c>
      <c r="I94" s="295" t="s">
        <v>2372</v>
      </c>
      <c r="J94" s="295" t="s">
        <v>2373</v>
      </c>
    </row>
    <row r="95" spans="1:27" ht="30.75" customHeight="1" thickBot="1">
      <c r="A95" s="392"/>
      <c r="B95" s="289" t="s">
        <v>1677</v>
      </c>
      <c r="C95" s="295" t="s">
        <v>2374</v>
      </c>
      <c r="D95" s="295" t="s">
        <v>2375</v>
      </c>
      <c r="E95" s="295" t="s">
        <v>2376</v>
      </c>
      <c r="F95" s="295" t="s">
        <v>2377</v>
      </c>
      <c r="G95" s="295" t="s">
        <v>2378</v>
      </c>
      <c r="H95" s="295" t="s">
        <v>2379</v>
      </c>
      <c r="I95" s="295" t="s">
        <v>2380</v>
      </c>
      <c r="J95" s="295" t="s">
        <v>2381</v>
      </c>
    </row>
    <row r="96" spans="1:27" ht="30.75" customHeight="1" thickBot="1">
      <c r="A96" s="392"/>
      <c r="B96" s="289" t="s">
        <v>1686</v>
      </c>
      <c r="C96" s="295" t="s">
        <v>2382</v>
      </c>
      <c r="D96" s="295" t="s">
        <v>2383</v>
      </c>
      <c r="E96" s="295" t="s">
        <v>2384</v>
      </c>
      <c r="F96" s="295" t="s">
        <v>2385</v>
      </c>
      <c r="G96" s="295" t="s">
        <v>2386</v>
      </c>
      <c r="H96" s="295" t="s">
        <v>2387</v>
      </c>
      <c r="I96" s="295" t="s">
        <v>2388</v>
      </c>
      <c r="J96" s="295" t="s">
        <v>2389</v>
      </c>
    </row>
    <row r="97" spans="1:10" ht="30.75" customHeight="1" thickBot="1">
      <c r="A97" s="392"/>
      <c r="B97" s="289" t="s">
        <v>1695</v>
      </c>
      <c r="C97" s="295" t="s">
        <v>2390</v>
      </c>
      <c r="D97" s="295" t="s">
        <v>2391</v>
      </c>
      <c r="E97" s="295" t="s">
        <v>2392</v>
      </c>
      <c r="F97" s="295" t="s">
        <v>2393</v>
      </c>
      <c r="G97" s="295" t="s">
        <v>2394</v>
      </c>
      <c r="H97" s="295" t="s">
        <v>2395</v>
      </c>
      <c r="I97" s="295" t="s">
        <v>2396</v>
      </c>
      <c r="J97" s="295" t="s">
        <v>2397</v>
      </c>
    </row>
    <row r="98" spans="1:10" ht="30.75" customHeight="1" thickBot="1">
      <c r="A98" s="392"/>
      <c r="B98" s="289" t="s">
        <v>1704</v>
      </c>
      <c r="C98" s="295" t="s">
        <v>2398</v>
      </c>
      <c r="D98" s="295" t="s">
        <v>2399</v>
      </c>
      <c r="E98" s="295" t="s">
        <v>2400</v>
      </c>
      <c r="F98" s="295" t="s">
        <v>2401</v>
      </c>
      <c r="G98" s="295" t="s">
        <v>2402</v>
      </c>
      <c r="H98" s="295" t="s">
        <v>2403</v>
      </c>
      <c r="I98" s="295" t="s">
        <v>2404</v>
      </c>
      <c r="J98" s="295" t="s">
        <v>2405</v>
      </c>
    </row>
    <row r="99" spans="1:10" ht="30.75" customHeight="1" thickBot="1">
      <c r="A99" s="392"/>
      <c r="B99" s="289" t="s">
        <v>1713</v>
      </c>
      <c r="C99" s="295" t="s">
        <v>2406</v>
      </c>
      <c r="D99" s="295" t="s">
        <v>2407</v>
      </c>
      <c r="E99" s="295" t="s">
        <v>2408</v>
      </c>
      <c r="F99" s="295" t="s">
        <v>2409</v>
      </c>
      <c r="G99" s="295" t="s">
        <v>2410</v>
      </c>
      <c r="H99" s="295" t="s">
        <v>2411</v>
      </c>
      <c r="I99" s="295" t="s">
        <v>2412</v>
      </c>
      <c r="J99" s="295" t="s">
        <v>2413</v>
      </c>
    </row>
    <row r="100" spans="1:10" ht="30.75" customHeight="1" thickBot="1">
      <c r="A100" s="392"/>
      <c r="B100" s="289" t="s">
        <v>1722</v>
      </c>
      <c r="C100" s="295" t="s">
        <v>2414</v>
      </c>
      <c r="D100" s="295" t="s">
        <v>2415</v>
      </c>
      <c r="E100" s="295" t="s">
        <v>2416</v>
      </c>
      <c r="F100" s="295" t="s">
        <v>2417</v>
      </c>
      <c r="G100" s="295" t="s">
        <v>2418</v>
      </c>
      <c r="H100" s="295" t="s">
        <v>2419</v>
      </c>
      <c r="I100" s="295" t="s">
        <v>2420</v>
      </c>
      <c r="J100" s="295" t="s">
        <v>2421</v>
      </c>
    </row>
    <row r="101" spans="1:10" ht="30.75" customHeight="1" thickBot="1">
      <c r="A101" s="392"/>
      <c r="B101" s="289" t="s">
        <v>1731</v>
      </c>
      <c r="C101" s="295" t="s">
        <v>2422</v>
      </c>
      <c r="D101" s="295" t="s">
        <v>2423</v>
      </c>
      <c r="E101" s="295" t="s">
        <v>2424</v>
      </c>
      <c r="F101" s="295" t="s">
        <v>2425</v>
      </c>
      <c r="G101" s="295" t="s">
        <v>2426</v>
      </c>
      <c r="H101" s="295" t="s">
        <v>2427</v>
      </c>
      <c r="I101" s="295" t="s">
        <v>2428</v>
      </c>
      <c r="J101" s="295" t="s">
        <v>2429</v>
      </c>
    </row>
    <row r="102" spans="1:10" ht="30.75" customHeight="1" thickBot="1">
      <c r="A102" s="392"/>
      <c r="B102" s="289" t="s">
        <v>1740</v>
      </c>
      <c r="C102" s="295" t="s">
        <v>2430</v>
      </c>
      <c r="D102" s="295" t="s">
        <v>2431</v>
      </c>
      <c r="E102" s="295" t="s">
        <v>2432</v>
      </c>
      <c r="F102" s="295" t="s">
        <v>2433</v>
      </c>
      <c r="G102" s="295" t="s">
        <v>2434</v>
      </c>
      <c r="H102" s="295" t="s">
        <v>2435</v>
      </c>
      <c r="I102" s="295" t="s">
        <v>2436</v>
      </c>
      <c r="J102" s="295" t="s">
        <v>2437</v>
      </c>
    </row>
    <row r="103" spans="1:10" ht="30.75" customHeight="1" thickBot="1">
      <c r="A103" s="392"/>
      <c r="B103" s="289" t="s">
        <v>1749</v>
      </c>
      <c r="C103" s="295" t="s">
        <v>2438</v>
      </c>
      <c r="D103" s="295" t="s">
        <v>2439</v>
      </c>
      <c r="E103" s="295" t="s">
        <v>2440</v>
      </c>
      <c r="F103" s="295" t="s">
        <v>2441</v>
      </c>
      <c r="G103" s="295" t="s">
        <v>2442</v>
      </c>
      <c r="H103" s="295" t="s">
        <v>2443</v>
      </c>
      <c r="I103" s="295" t="s">
        <v>2444</v>
      </c>
      <c r="J103" s="295" t="s">
        <v>2445</v>
      </c>
    </row>
    <row r="104" spans="1:10" ht="30.75" customHeight="1" thickBot="1">
      <c r="A104" s="392"/>
      <c r="B104" s="289" t="s">
        <v>1758</v>
      </c>
      <c r="C104" s="295" t="s">
        <v>2446</v>
      </c>
      <c r="D104" s="295" t="s">
        <v>2447</v>
      </c>
      <c r="E104" s="295" t="s">
        <v>2448</v>
      </c>
      <c r="F104" s="295" t="s">
        <v>2449</v>
      </c>
      <c r="G104" s="295" t="s">
        <v>2450</v>
      </c>
      <c r="H104" s="295" t="s">
        <v>2451</v>
      </c>
      <c r="I104" s="295" t="s">
        <v>2452</v>
      </c>
      <c r="J104" s="295" t="s">
        <v>2453</v>
      </c>
    </row>
    <row r="105" spans="1:10" ht="30.75" customHeight="1" thickBot="1">
      <c r="A105" s="392"/>
      <c r="B105" s="289" t="s">
        <v>1767</v>
      </c>
      <c r="C105" s="295" t="s">
        <v>2454</v>
      </c>
      <c r="D105" s="295" t="s">
        <v>2455</v>
      </c>
      <c r="E105" s="295" t="s">
        <v>2456</v>
      </c>
      <c r="F105" s="295" t="s">
        <v>2457</v>
      </c>
      <c r="G105" s="295" t="s">
        <v>2458</v>
      </c>
      <c r="H105" s="295" t="s">
        <v>2459</v>
      </c>
      <c r="I105" s="295" t="s">
        <v>2460</v>
      </c>
      <c r="J105" s="295" t="s">
        <v>2461</v>
      </c>
    </row>
    <row r="106" spans="1:10" ht="30.75" customHeight="1" thickBot="1">
      <c r="A106" s="392"/>
      <c r="B106" s="289" t="s">
        <v>1776</v>
      </c>
      <c r="C106" s="295" t="s">
        <v>2462</v>
      </c>
      <c r="D106" s="295" t="s">
        <v>2463</v>
      </c>
      <c r="E106" s="295" t="s">
        <v>2464</v>
      </c>
      <c r="F106" s="295" t="s">
        <v>2465</v>
      </c>
      <c r="G106" s="295" t="s">
        <v>2466</v>
      </c>
      <c r="H106" s="295" t="s">
        <v>2467</v>
      </c>
      <c r="I106" s="295" t="s">
        <v>2468</v>
      </c>
      <c r="J106" s="295" t="s">
        <v>2469</v>
      </c>
    </row>
    <row r="107" spans="1:10" ht="30.75" customHeight="1" thickBot="1">
      <c r="A107" s="392"/>
      <c r="B107" s="289" t="s">
        <v>1785</v>
      </c>
      <c r="C107" s="295" t="s">
        <v>2470</v>
      </c>
      <c r="D107" s="295" t="s">
        <v>2471</v>
      </c>
      <c r="E107" s="295" t="s">
        <v>2472</v>
      </c>
      <c r="F107" s="295" t="s">
        <v>2473</v>
      </c>
      <c r="G107" s="295" t="s">
        <v>2474</v>
      </c>
      <c r="H107" s="295" t="s">
        <v>2475</v>
      </c>
      <c r="I107" s="295" t="s">
        <v>2476</v>
      </c>
      <c r="J107" s="295" t="s">
        <v>2477</v>
      </c>
    </row>
    <row r="108" spans="1:10" ht="30.75" customHeight="1" thickBot="1">
      <c r="A108" s="392"/>
      <c r="B108" s="289" t="s">
        <v>1794</v>
      </c>
      <c r="C108" s="295" t="s">
        <v>2478</v>
      </c>
      <c r="D108" s="295" t="s">
        <v>2479</v>
      </c>
      <c r="E108" s="295" t="s">
        <v>2480</v>
      </c>
      <c r="F108" s="295" t="s">
        <v>2481</v>
      </c>
      <c r="G108" s="295" t="s">
        <v>2482</v>
      </c>
      <c r="H108" s="295" t="s">
        <v>2483</v>
      </c>
      <c r="I108" s="295" t="s">
        <v>2484</v>
      </c>
      <c r="J108" s="295" t="s">
        <v>2485</v>
      </c>
    </row>
    <row r="109" spans="1:10" ht="30.75" customHeight="1" thickBot="1">
      <c r="A109" s="392"/>
      <c r="B109" s="289" t="s">
        <v>1803</v>
      </c>
      <c r="C109" s="295" t="s">
        <v>2486</v>
      </c>
      <c r="D109" s="295" t="s">
        <v>2487</v>
      </c>
      <c r="E109" s="295" t="s">
        <v>2488</v>
      </c>
      <c r="F109" s="295" t="s">
        <v>2489</v>
      </c>
      <c r="G109" s="295" t="s">
        <v>2490</v>
      </c>
      <c r="H109" s="295" t="s">
        <v>2491</v>
      </c>
      <c r="I109" s="295" t="s">
        <v>2492</v>
      </c>
      <c r="J109" s="295" t="s">
        <v>2493</v>
      </c>
    </row>
    <row r="110" spans="1:10" ht="30.75" customHeight="1" thickBot="1">
      <c r="A110" s="392"/>
      <c r="B110" s="289" t="s">
        <v>1812</v>
      </c>
      <c r="C110" s="295" t="s">
        <v>2494</v>
      </c>
      <c r="D110" s="295" t="s">
        <v>2495</v>
      </c>
      <c r="E110" s="295" t="s">
        <v>2496</v>
      </c>
      <c r="F110" s="295" t="s">
        <v>2497</v>
      </c>
      <c r="G110" s="295" t="s">
        <v>2498</v>
      </c>
      <c r="H110" s="295" t="s">
        <v>2499</v>
      </c>
      <c r="I110" s="295" t="s">
        <v>2500</v>
      </c>
      <c r="J110" s="295" t="s">
        <v>2501</v>
      </c>
    </row>
    <row r="111" spans="1:10" ht="30.75" customHeight="1" thickBot="1">
      <c r="A111" s="392"/>
      <c r="B111" s="289" t="s">
        <v>1821</v>
      </c>
      <c r="C111" s="295" t="s">
        <v>2502</v>
      </c>
      <c r="D111" s="295" t="s">
        <v>2503</v>
      </c>
      <c r="E111" s="295" t="s">
        <v>2504</v>
      </c>
      <c r="F111" s="295" t="s">
        <v>2505</v>
      </c>
      <c r="G111" s="295" t="s">
        <v>2506</v>
      </c>
      <c r="H111" s="295" t="s">
        <v>2507</v>
      </c>
      <c r="I111" s="295" t="s">
        <v>2508</v>
      </c>
      <c r="J111" s="295" t="s">
        <v>2509</v>
      </c>
    </row>
    <row r="112" spans="1:10" ht="30.75" customHeight="1" thickBot="1">
      <c r="A112" s="392"/>
      <c r="B112" s="289" t="s">
        <v>1830</v>
      </c>
      <c r="C112" s="295" t="s">
        <v>2510</v>
      </c>
      <c r="D112" s="295" t="s">
        <v>2511</v>
      </c>
      <c r="E112" s="295" t="s">
        <v>2512</v>
      </c>
      <c r="F112" s="295" t="s">
        <v>2513</v>
      </c>
      <c r="G112" s="295" t="s">
        <v>2514</v>
      </c>
      <c r="H112" s="295" t="s">
        <v>2515</v>
      </c>
      <c r="I112" s="295" t="s">
        <v>2516</v>
      </c>
      <c r="J112" s="295" t="s">
        <v>2517</v>
      </c>
    </row>
    <row r="113" spans="1:10" ht="15.75" customHeight="1" thickBot="1">
      <c r="A113" s="392" t="s">
        <v>2518</v>
      </c>
      <c r="B113" s="289" t="s">
        <v>1644</v>
      </c>
      <c r="C113" s="295" t="s">
        <v>2519</v>
      </c>
      <c r="D113" s="295" t="s">
        <v>2520</v>
      </c>
      <c r="E113" s="295" t="s">
        <v>2521</v>
      </c>
      <c r="F113" s="295" t="s">
        <v>2522</v>
      </c>
      <c r="G113" s="295" t="s">
        <v>2523</v>
      </c>
      <c r="H113" s="295" t="s">
        <v>2524</v>
      </c>
      <c r="I113" s="295" t="s">
        <v>2525</v>
      </c>
      <c r="J113" s="295" t="s">
        <v>2526</v>
      </c>
    </row>
    <row r="114" spans="1:10" ht="30.75" customHeight="1" thickBot="1">
      <c r="A114" s="392"/>
      <c r="B114" s="289" t="s">
        <v>1652</v>
      </c>
      <c r="C114" s="295" t="s">
        <v>2527</v>
      </c>
      <c r="D114" s="295" t="s">
        <v>2528</v>
      </c>
      <c r="E114" s="295" t="s">
        <v>2529</v>
      </c>
      <c r="F114" s="295" t="s">
        <v>2530</v>
      </c>
      <c r="G114" s="295" t="s">
        <v>2531</v>
      </c>
      <c r="H114" s="295" t="s">
        <v>2532</v>
      </c>
      <c r="I114" s="295" t="s">
        <v>2533</v>
      </c>
      <c r="J114" s="295" t="s">
        <v>2534</v>
      </c>
    </row>
    <row r="115" spans="1:10" ht="30.75" customHeight="1" thickBot="1">
      <c r="A115" s="392"/>
      <c r="B115" s="289" t="s">
        <v>1659</v>
      </c>
      <c r="C115" s="295" t="s">
        <v>2535</v>
      </c>
      <c r="D115" s="295" t="s">
        <v>2536</v>
      </c>
      <c r="E115" s="295" t="s">
        <v>2537</v>
      </c>
      <c r="F115" s="295" t="s">
        <v>2538</v>
      </c>
      <c r="G115" s="295" t="s">
        <v>2539</v>
      </c>
      <c r="H115" s="295" t="s">
        <v>2540</v>
      </c>
      <c r="I115" s="295" t="s">
        <v>2541</v>
      </c>
      <c r="J115" s="295" t="s">
        <v>2542</v>
      </c>
    </row>
    <row r="116" spans="1:10" ht="30.75" customHeight="1" thickBot="1">
      <c r="A116" s="392"/>
      <c r="B116" s="289" t="s">
        <v>1668</v>
      </c>
      <c r="C116" s="295" t="s">
        <v>2543</v>
      </c>
      <c r="D116" s="295" t="s">
        <v>2544</v>
      </c>
      <c r="E116" s="295" t="s">
        <v>2545</v>
      </c>
      <c r="F116" s="295" t="s">
        <v>2546</v>
      </c>
      <c r="G116" s="295" t="s">
        <v>2547</v>
      </c>
      <c r="H116" s="295" t="s">
        <v>2548</v>
      </c>
      <c r="I116" s="295" t="s">
        <v>2549</v>
      </c>
      <c r="J116" s="295" t="s">
        <v>2550</v>
      </c>
    </row>
    <row r="117" spans="1:10" ht="30.75" customHeight="1" thickBot="1">
      <c r="A117" s="392"/>
      <c r="B117" s="289" t="s">
        <v>1677</v>
      </c>
      <c r="C117" s="295" t="s">
        <v>2551</v>
      </c>
      <c r="D117" s="295" t="s">
        <v>2552</v>
      </c>
      <c r="E117" s="295" t="s">
        <v>2553</v>
      </c>
      <c r="F117" s="295" t="s">
        <v>2554</v>
      </c>
      <c r="G117" s="295" t="s">
        <v>2555</v>
      </c>
      <c r="H117" s="295" t="s">
        <v>2556</v>
      </c>
      <c r="I117" s="295" t="s">
        <v>2557</v>
      </c>
      <c r="J117" s="295" t="s">
        <v>2558</v>
      </c>
    </row>
    <row r="118" spans="1:10" ht="30.75" customHeight="1" thickBot="1">
      <c r="A118" s="392"/>
      <c r="B118" s="289" t="s">
        <v>1686</v>
      </c>
      <c r="C118" s="295" t="s">
        <v>2559</v>
      </c>
      <c r="D118" s="295" t="s">
        <v>2560</v>
      </c>
      <c r="E118" s="295" t="s">
        <v>2561</v>
      </c>
      <c r="F118" s="295" t="s">
        <v>2562</v>
      </c>
      <c r="G118" s="295" t="s">
        <v>2563</v>
      </c>
      <c r="H118" s="295" t="s">
        <v>2564</v>
      </c>
      <c r="I118" s="295" t="s">
        <v>2565</v>
      </c>
      <c r="J118" s="295" t="s">
        <v>2566</v>
      </c>
    </row>
    <row r="119" spans="1:10" ht="30.75" customHeight="1" thickBot="1">
      <c r="A119" s="392"/>
      <c r="B119" s="289" t="s">
        <v>1695</v>
      </c>
      <c r="C119" s="295" t="s">
        <v>2567</v>
      </c>
      <c r="D119" s="295" t="s">
        <v>2568</v>
      </c>
      <c r="E119" s="295" t="s">
        <v>2569</v>
      </c>
      <c r="F119" s="295" t="s">
        <v>2570</v>
      </c>
      <c r="G119" s="295" t="s">
        <v>2571</v>
      </c>
      <c r="H119" s="295" t="s">
        <v>2572</v>
      </c>
      <c r="I119" s="295" t="s">
        <v>2573</v>
      </c>
      <c r="J119" s="295" t="s">
        <v>2574</v>
      </c>
    </row>
    <row r="120" spans="1:10" ht="30.75" customHeight="1" thickBot="1">
      <c r="A120" s="392"/>
      <c r="B120" s="289" t="s">
        <v>1704</v>
      </c>
      <c r="C120" s="295" t="s">
        <v>2575</v>
      </c>
      <c r="D120" s="295" t="s">
        <v>2576</v>
      </c>
      <c r="E120" s="295" t="s">
        <v>2577</v>
      </c>
      <c r="F120" s="295" t="s">
        <v>2578</v>
      </c>
      <c r="G120" s="295" t="s">
        <v>2579</v>
      </c>
      <c r="H120" s="295" t="s">
        <v>2580</v>
      </c>
      <c r="I120" s="295" t="s">
        <v>2581</v>
      </c>
      <c r="J120" s="295" t="s">
        <v>2582</v>
      </c>
    </row>
    <row r="121" spans="1:10" ht="30.75" customHeight="1" thickBot="1">
      <c r="A121" s="392"/>
      <c r="B121" s="289" t="s">
        <v>1713</v>
      </c>
      <c r="C121" s="295" t="s">
        <v>2583</v>
      </c>
      <c r="D121" s="295" t="s">
        <v>2584</v>
      </c>
      <c r="E121" s="295" t="s">
        <v>2585</v>
      </c>
      <c r="F121" s="295" t="s">
        <v>2586</v>
      </c>
      <c r="G121" s="295" t="s">
        <v>2587</v>
      </c>
      <c r="H121" s="295" t="s">
        <v>2588</v>
      </c>
      <c r="I121" s="295" t="s">
        <v>2589</v>
      </c>
      <c r="J121" s="295" t="s">
        <v>2590</v>
      </c>
    </row>
    <row r="122" spans="1:10" ht="30.75" customHeight="1" thickBot="1">
      <c r="A122" s="392"/>
      <c r="B122" s="289" t="s">
        <v>1722</v>
      </c>
      <c r="C122" s="295" t="s">
        <v>2591</v>
      </c>
      <c r="D122" s="295" t="s">
        <v>2592</v>
      </c>
      <c r="E122" s="295" t="s">
        <v>2593</v>
      </c>
      <c r="F122" s="295" t="s">
        <v>2594</v>
      </c>
      <c r="G122" s="295" t="s">
        <v>2595</v>
      </c>
      <c r="H122" s="295" t="s">
        <v>2596</v>
      </c>
      <c r="I122" s="295" t="s">
        <v>2597</v>
      </c>
      <c r="J122" s="295" t="s">
        <v>2598</v>
      </c>
    </row>
    <row r="123" spans="1:10" ht="30.75" customHeight="1" thickBot="1">
      <c r="A123" s="392"/>
      <c r="B123" s="289" t="s">
        <v>1731</v>
      </c>
      <c r="C123" s="295" t="s">
        <v>2599</v>
      </c>
      <c r="D123" s="295" t="s">
        <v>2600</v>
      </c>
      <c r="E123" s="295" t="s">
        <v>2601</v>
      </c>
      <c r="F123" s="295" t="s">
        <v>2602</v>
      </c>
      <c r="G123" s="295" t="s">
        <v>2603</v>
      </c>
      <c r="H123" s="295" t="s">
        <v>2604</v>
      </c>
      <c r="I123" s="295" t="s">
        <v>2605</v>
      </c>
      <c r="J123" s="295" t="s">
        <v>2606</v>
      </c>
    </row>
    <row r="124" spans="1:10" ht="30.75" customHeight="1" thickBot="1">
      <c r="A124" s="392"/>
      <c r="B124" s="289" t="s">
        <v>1740</v>
      </c>
      <c r="C124" s="295" t="s">
        <v>2607</v>
      </c>
      <c r="D124" s="295" t="s">
        <v>2608</v>
      </c>
      <c r="E124" s="295" t="s">
        <v>2609</v>
      </c>
      <c r="F124" s="295" t="s">
        <v>2610</v>
      </c>
      <c r="G124" s="295" t="s">
        <v>2611</v>
      </c>
      <c r="H124" s="295" t="s">
        <v>2612</v>
      </c>
      <c r="I124" s="295" t="s">
        <v>2613</v>
      </c>
      <c r="J124" s="295" t="s">
        <v>2614</v>
      </c>
    </row>
    <row r="125" spans="1:10" ht="30.75" customHeight="1" thickBot="1">
      <c r="A125" s="392"/>
      <c r="B125" s="289" t="s">
        <v>1749</v>
      </c>
      <c r="C125" s="295" t="s">
        <v>2615</v>
      </c>
      <c r="D125" s="295" t="s">
        <v>2616</v>
      </c>
      <c r="E125" s="295" t="s">
        <v>2617</v>
      </c>
      <c r="F125" s="295" t="s">
        <v>2618</v>
      </c>
      <c r="G125" s="295" t="s">
        <v>2619</v>
      </c>
      <c r="H125" s="295" t="s">
        <v>2620</v>
      </c>
      <c r="I125" s="295" t="s">
        <v>2621</v>
      </c>
      <c r="J125" s="295" t="s">
        <v>2622</v>
      </c>
    </row>
    <row r="126" spans="1:10" ht="30.75" customHeight="1" thickBot="1">
      <c r="A126" s="392"/>
      <c r="B126" s="289" t="s">
        <v>1758</v>
      </c>
      <c r="C126" s="295" t="s">
        <v>2623</v>
      </c>
      <c r="D126" s="295" t="s">
        <v>2624</v>
      </c>
      <c r="E126" s="295" t="s">
        <v>2625</v>
      </c>
      <c r="F126" s="295" t="s">
        <v>2626</v>
      </c>
      <c r="G126" s="295" t="s">
        <v>2627</v>
      </c>
      <c r="H126" s="295" t="s">
        <v>2628</v>
      </c>
      <c r="I126" s="295" t="s">
        <v>2629</v>
      </c>
      <c r="J126" s="295" t="s">
        <v>2630</v>
      </c>
    </row>
    <row r="127" spans="1:10" ht="30.75" customHeight="1" thickBot="1">
      <c r="A127" s="392"/>
      <c r="B127" s="289" t="s">
        <v>1767</v>
      </c>
      <c r="C127" s="295" t="s">
        <v>2631</v>
      </c>
      <c r="D127" s="295" t="s">
        <v>2632</v>
      </c>
      <c r="E127" s="295" t="s">
        <v>2633</v>
      </c>
      <c r="F127" s="295" t="s">
        <v>2634</v>
      </c>
      <c r="G127" s="295" t="s">
        <v>2635</v>
      </c>
      <c r="H127" s="295" t="s">
        <v>2636</v>
      </c>
      <c r="I127" s="295" t="s">
        <v>2637</v>
      </c>
      <c r="J127" s="295" t="s">
        <v>2638</v>
      </c>
    </row>
    <row r="128" spans="1:10" ht="30.75" customHeight="1" thickBot="1">
      <c r="A128" s="392"/>
      <c r="B128" s="289" t="s">
        <v>1776</v>
      </c>
      <c r="C128" s="295" t="s">
        <v>2639</v>
      </c>
      <c r="D128" s="295" t="s">
        <v>2640</v>
      </c>
      <c r="E128" s="295" t="s">
        <v>2641</v>
      </c>
      <c r="F128" s="295" t="s">
        <v>2642</v>
      </c>
      <c r="G128" s="295" t="s">
        <v>2643</v>
      </c>
      <c r="H128" s="295" t="s">
        <v>2644</v>
      </c>
      <c r="I128" s="295" t="s">
        <v>2645</v>
      </c>
      <c r="J128" s="295" t="s">
        <v>2646</v>
      </c>
    </row>
    <row r="129" spans="1:10" ht="30.75" customHeight="1" thickBot="1">
      <c r="A129" s="392"/>
      <c r="B129" s="289" t="s">
        <v>1785</v>
      </c>
      <c r="C129" s="295" t="s">
        <v>2647</v>
      </c>
      <c r="D129" s="295" t="s">
        <v>2648</v>
      </c>
      <c r="E129" s="295" t="s">
        <v>2649</v>
      </c>
      <c r="F129" s="295" t="s">
        <v>2650</v>
      </c>
      <c r="G129" s="295" t="s">
        <v>2651</v>
      </c>
      <c r="H129" s="295" t="s">
        <v>2652</v>
      </c>
      <c r="I129" s="295" t="s">
        <v>2653</v>
      </c>
      <c r="J129" s="295" t="s">
        <v>2402</v>
      </c>
    </row>
    <row r="130" spans="1:10" ht="30.75" customHeight="1" thickBot="1">
      <c r="A130" s="392"/>
      <c r="B130" s="289" t="s">
        <v>1794</v>
      </c>
      <c r="C130" s="295" t="s">
        <v>2654</v>
      </c>
      <c r="D130" s="295" t="s">
        <v>2655</v>
      </c>
      <c r="E130" s="295" t="s">
        <v>2656</v>
      </c>
      <c r="F130" s="295" t="s">
        <v>2657</v>
      </c>
      <c r="G130" s="295" t="s">
        <v>2658</v>
      </c>
      <c r="H130" s="295" t="s">
        <v>2659</v>
      </c>
      <c r="I130" s="295" t="s">
        <v>2660</v>
      </c>
      <c r="J130" s="295" t="s">
        <v>2661</v>
      </c>
    </row>
    <row r="131" spans="1:10" ht="30.75" customHeight="1" thickBot="1">
      <c r="A131" s="392"/>
      <c r="B131" s="289" t="s">
        <v>1803</v>
      </c>
      <c r="C131" s="295" t="s">
        <v>2662</v>
      </c>
      <c r="D131" s="295" t="s">
        <v>2663</v>
      </c>
      <c r="E131" s="295" t="s">
        <v>2664</v>
      </c>
      <c r="F131" s="295" t="s">
        <v>2665</v>
      </c>
      <c r="G131" s="295" t="s">
        <v>2666</v>
      </c>
      <c r="H131" s="295" t="s">
        <v>2667</v>
      </c>
      <c r="I131" s="295" t="s">
        <v>2668</v>
      </c>
      <c r="J131" s="295" t="s">
        <v>2669</v>
      </c>
    </row>
    <row r="132" spans="1:10" ht="30.75" customHeight="1" thickBot="1">
      <c r="A132" s="392"/>
      <c r="B132" s="289" t="s">
        <v>1812</v>
      </c>
      <c r="C132" s="295" t="s">
        <v>2670</v>
      </c>
      <c r="D132" s="295" t="s">
        <v>2671</v>
      </c>
      <c r="E132" s="295" t="s">
        <v>2672</v>
      </c>
      <c r="F132" s="295" t="s">
        <v>2673</v>
      </c>
      <c r="G132" s="295" t="s">
        <v>2674</v>
      </c>
      <c r="H132" s="295" t="s">
        <v>2675</v>
      </c>
      <c r="I132" s="295" t="s">
        <v>2676</v>
      </c>
      <c r="J132" s="295" t="s">
        <v>2677</v>
      </c>
    </row>
    <row r="133" spans="1:10" ht="30.75" customHeight="1" thickBot="1">
      <c r="A133" s="392"/>
      <c r="B133" s="289" t="s">
        <v>1821</v>
      </c>
      <c r="C133" s="295" t="s">
        <v>2678</v>
      </c>
      <c r="D133" s="295" t="s">
        <v>2679</v>
      </c>
      <c r="E133" s="295" t="s">
        <v>2680</v>
      </c>
      <c r="F133" s="295" t="s">
        <v>2681</v>
      </c>
      <c r="G133" s="295" t="s">
        <v>2682</v>
      </c>
      <c r="H133" s="295" t="s">
        <v>2683</v>
      </c>
      <c r="I133" s="295" t="s">
        <v>2684</v>
      </c>
      <c r="J133" s="295" t="s">
        <v>2685</v>
      </c>
    </row>
    <row r="134" spans="1:10" ht="30.75" customHeight="1" thickBot="1">
      <c r="A134" s="392"/>
      <c r="B134" s="289" t="s">
        <v>1830</v>
      </c>
      <c r="C134" s="295" t="s">
        <v>2510</v>
      </c>
      <c r="D134" s="295" t="s">
        <v>2511</v>
      </c>
      <c r="E134" s="295" t="s">
        <v>2512</v>
      </c>
      <c r="F134" s="295" t="s">
        <v>2513</v>
      </c>
      <c r="G134" s="295" t="s">
        <v>2514</v>
      </c>
      <c r="H134" s="295" t="s">
        <v>2515</v>
      </c>
      <c r="I134" s="295" t="s">
        <v>2516</v>
      </c>
      <c r="J134" s="295" t="s">
        <v>2517</v>
      </c>
    </row>
    <row r="135" spans="1:10" ht="15.75" customHeight="1" thickBot="1">
      <c r="A135" s="392" t="s">
        <v>2686</v>
      </c>
      <c r="B135" s="289" t="s">
        <v>1644</v>
      </c>
      <c r="C135" s="295" t="s">
        <v>2687</v>
      </c>
      <c r="D135" s="295" t="s">
        <v>2688</v>
      </c>
      <c r="E135" s="295" t="s">
        <v>2689</v>
      </c>
      <c r="F135" s="295" t="s">
        <v>2690</v>
      </c>
      <c r="G135" s="295" t="s">
        <v>2691</v>
      </c>
      <c r="H135" s="295" t="s">
        <v>2692</v>
      </c>
      <c r="I135" s="295" t="s">
        <v>2693</v>
      </c>
      <c r="J135" s="295" t="s">
        <v>2694</v>
      </c>
    </row>
    <row r="136" spans="1:10" ht="30.75" customHeight="1" thickBot="1">
      <c r="A136" s="392"/>
      <c r="B136" s="289" t="s">
        <v>1652</v>
      </c>
      <c r="C136" s="295" t="s">
        <v>2695</v>
      </c>
      <c r="D136" s="295" t="s">
        <v>2696</v>
      </c>
      <c r="E136" s="295" t="s">
        <v>2697</v>
      </c>
      <c r="F136" s="295" t="s">
        <v>2698</v>
      </c>
      <c r="G136" s="295" t="s">
        <v>2699</v>
      </c>
      <c r="H136" s="295" t="s">
        <v>2700</v>
      </c>
      <c r="I136" s="295" t="s">
        <v>2701</v>
      </c>
      <c r="J136" s="295" t="s">
        <v>2702</v>
      </c>
    </row>
    <row r="137" spans="1:10" ht="30.75" customHeight="1" thickBot="1">
      <c r="A137" s="392"/>
      <c r="B137" s="289" t="s">
        <v>1659</v>
      </c>
      <c r="C137" s="295" t="s">
        <v>2703</v>
      </c>
      <c r="D137" s="295" t="s">
        <v>2704</v>
      </c>
      <c r="E137" s="295" t="s">
        <v>2705</v>
      </c>
      <c r="F137" s="295" t="s">
        <v>2706</v>
      </c>
      <c r="G137" s="295" t="s">
        <v>2707</v>
      </c>
      <c r="H137" s="295" t="s">
        <v>2708</v>
      </c>
      <c r="I137" s="295" t="s">
        <v>2709</v>
      </c>
      <c r="J137" s="295" t="s">
        <v>2710</v>
      </c>
    </row>
    <row r="138" spans="1:10" ht="30.75" customHeight="1" thickBot="1">
      <c r="A138" s="392"/>
      <c r="B138" s="289" t="s">
        <v>1668</v>
      </c>
      <c r="C138" s="295" t="s">
        <v>2702</v>
      </c>
      <c r="D138" s="295" t="s">
        <v>2711</v>
      </c>
      <c r="E138" s="295" t="s">
        <v>2712</v>
      </c>
      <c r="F138" s="295" t="s">
        <v>2713</v>
      </c>
      <c r="G138" s="295" t="s">
        <v>2714</v>
      </c>
      <c r="H138" s="295" t="s">
        <v>2715</v>
      </c>
      <c r="I138" s="295" t="s">
        <v>2716</v>
      </c>
      <c r="J138" s="295" t="s">
        <v>2717</v>
      </c>
    </row>
    <row r="139" spans="1:10" ht="30.75" customHeight="1" thickBot="1">
      <c r="A139" s="392"/>
      <c r="B139" s="289" t="s">
        <v>1677</v>
      </c>
      <c r="C139" s="295" t="s">
        <v>2718</v>
      </c>
      <c r="D139" s="295" t="s">
        <v>2201</v>
      </c>
      <c r="E139" s="295" t="s">
        <v>2719</v>
      </c>
      <c r="F139" s="295" t="s">
        <v>2720</v>
      </c>
      <c r="G139" s="295" t="s">
        <v>2721</v>
      </c>
      <c r="H139" s="295" t="s">
        <v>2722</v>
      </c>
      <c r="I139" s="295" t="s">
        <v>2194</v>
      </c>
      <c r="J139" s="295" t="s">
        <v>2723</v>
      </c>
    </row>
    <row r="140" spans="1:10" ht="30.75" customHeight="1" thickBot="1">
      <c r="A140" s="392"/>
      <c r="B140" s="289" t="s">
        <v>1686</v>
      </c>
      <c r="C140" s="295" t="s">
        <v>2724</v>
      </c>
      <c r="D140" s="295" t="s">
        <v>2725</v>
      </c>
      <c r="E140" s="295" t="s">
        <v>2726</v>
      </c>
      <c r="F140" s="295" t="s">
        <v>2727</v>
      </c>
      <c r="G140" s="295" t="s">
        <v>2728</v>
      </c>
      <c r="H140" s="295" t="s">
        <v>2729</v>
      </c>
      <c r="I140" s="295" t="s">
        <v>2730</v>
      </c>
      <c r="J140" s="295" t="s">
        <v>2731</v>
      </c>
    </row>
    <row r="141" spans="1:10" ht="30.75" customHeight="1" thickBot="1">
      <c r="A141" s="392"/>
      <c r="B141" s="289" t="s">
        <v>1695</v>
      </c>
      <c r="C141" s="295" t="s">
        <v>2732</v>
      </c>
      <c r="D141" s="295" t="s">
        <v>2733</v>
      </c>
      <c r="E141" s="295" t="s">
        <v>2732</v>
      </c>
      <c r="F141" s="295" t="s">
        <v>2734</v>
      </c>
      <c r="G141" s="295" t="s">
        <v>2735</v>
      </c>
      <c r="H141" s="295" t="s">
        <v>2736</v>
      </c>
      <c r="I141" s="295" t="s">
        <v>2737</v>
      </c>
      <c r="J141" s="295" t="s">
        <v>2738</v>
      </c>
    </row>
    <row r="142" spans="1:10" ht="30.75" customHeight="1" thickBot="1">
      <c r="A142" s="392"/>
      <c r="B142" s="289" t="s">
        <v>1704</v>
      </c>
      <c r="C142" s="295" t="s">
        <v>2739</v>
      </c>
      <c r="D142" s="295" t="s">
        <v>2740</v>
      </c>
      <c r="E142" s="295" t="s">
        <v>2741</v>
      </c>
      <c r="F142" s="295" t="s">
        <v>2742</v>
      </c>
      <c r="G142" s="295" t="s">
        <v>2736</v>
      </c>
      <c r="H142" s="295" t="s">
        <v>2743</v>
      </c>
      <c r="I142" s="295" t="s">
        <v>2744</v>
      </c>
      <c r="J142" s="295" t="s">
        <v>2745</v>
      </c>
    </row>
    <row r="143" spans="1:10" ht="30.75" customHeight="1" thickBot="1">
      <c r="A143" s="392"/>
      <c r="B143" s="289" t="s">
        <v>1713</v>
      </c>
      <c r="C143" s="295" t="s">
        <v>2746</v>
      </c>
      <c r="D143" s="295" t="s">
        <v>2747</v>
      </c>
      <c r="E143" s="295" t="s">
        <v>2748</v>
      </c>
      <c r="F143" s="295" t="s">
        <v>2749</v>
      </c>
      <c r="G143" s="295" t="s">
        <v>2750</v>
      </c>
      <c r="H143" s="295" t="s">
        <v>2751</v>
      </c>
      <c r="I143" s="295" t="s">
        <v>2752</v>
      </c>
      <c r="J143" s="295" t="s">
        <v>2753</v>
      </c>
    </row>
    <row r="144" spans="1:10" ht="30.75" customHeight="1" thickBot="1">
      <c r="A144" s="392"/>
      <c r="B144" s="289" t="s">
        <v>1722</v>
      </c>
      <c r="C144" s="295" t="s">
        <v>2754</v>
      </c>
      <c r="D144" s="295" t="s">
        <v>2755</v>
      </c>
      <c r="E144" s="295" t="s">
        <v>2756</v>
      </c>
      <c r="F144" s="295" t="s">
        <v>2757</v>
      </c>
      <c r="G144" s="295" t="s">
        <v>2758</v>
      </c>
      <c r="H144" s="295" t="s">
        <v>2759</v>
      </c>
      <c r="I144" s="295" t="s">
        <v>2760</v>
      </c>
      <c r="J144" s="295" t="s">
        <v>2761</v>
      </c>
    </row>
    <row r="145" spans="1:10" ht="30.75" customHeight="1" thickBot="1">
      <c r="A145" s="392"/>
      <c r="B145" s="289" t="s">
        <v>1731</v>
      </c>
      <c r="C145" s="295" t="s">
        <v>2762</v>
      </c>
      <c r="D145" s="295" t="s">
        <v>2763</v>
      </c>
      <c r="E145" s="295" t="s">
        <v>2764</v>
      </c>
      <c r="F145" s="295" t="s">
        <v>2765</v>
      </c>
      <c r="G145" s="295" t="s">
        <v>2766</v>
      </c>
      <c r="H145" s="295" t="s">
        <v>2767</v>
      </c>
      <c r="I145" s="295" t="s">
        <v>2768</v>
      </c>
      <c r="J145" s="295" t="s">
        <v>2769</v>
      </c>
    </row>
    <row r="146" spans="1:10" ht="30.75" customHeight="1" thickBot="1">
      <c r="A146" s="392"/>
      <c r="B146" s="289" t="s">
        <v>1740</v>
      </c>
      <c r="C146" s="295" t="s">
        <v>2770</v>
      </c>
      <c r="D146" s="295" t="s">
        <v>2771</v>
      </c>
      <c r="E146" s="295" t="s">
        <v>2770</v>
      </c>
      <c r="F146" s="295" t="s">
        <v>2772</v>
      </c>
      <c r="G146" s="295" t="s">
        <v>2773</v>
      </c>
      <c r="H146" s="295" t="s">
        <v>2774</v>
      </c>
      <c r="I146" s="295" t="s">
        <v>2775</v>
      </c>
      <c r="J146" s="295" t="s">
        <v>2776</v>
      </c>
    </row>
    <row r="147" spans="1:10" ht="30.75" customHeight="1" thickBot="1">
      <c r="A147" s="392"/>
      <c r="B147" s="289" t="s">
        <v>1749</v>
      </c>
      <c r="C147" s="295" t="s">
        <v>2777</v>
      </c>
      <c r="D147" s="295" t="s">
        <v>2778</v>
      </c>
      <c r="E147" s="295" t="s">
        <v>2779</v>
      </c>
      <c r="F147" s="295" t="s">
        <v>2780</v>
      </c>
      <c r="G147" s="295" t="s">
        <v>2781</v>
      </c>
      <c r="H147" s="295" t="s">
        <v>2782</v>
      </c>
      <c r="I147" s="295" t="s">
        <v>2783</v>
      </c>
      <c r="J147" s="295" t="s">
        <v>2784</v>
      </c>
    </row>
    <row r="148" spans="1:10" ht="30.75" customHeight="1" thickBot="1">
      <c r="A148" s="392"/>
      <c r="B148" s="289" t="s">
        <v>1758</v>
      </c>
      <c r="C148" s="295" t="s">
        <v>2785</v>
      </c>
      <c r="D148" s="295" t="s">
        <v>2786</v>
      </c>
      <c r="E148" s="295" t="s">
        <v>2787</v>
      </c>
      <c r="F148" s="295" t="s">
        <v>2786</v>
      </c>
      <c r="G148" s="295" t="s">
        <v>2788</v>
      </c>
      <c r="H148" s="295" t="s">
        <v>2789</v>
      </c>
      <c r="I148" s="295" t="s">
        <v>2790</v>
      </c>
      <c r="J148" s="295" t="s">
        <v>2791</v>
      </c>
    </row>
    <row r="149" spans="1:10" ht="30.75" customHeight="1" thickBot="1">
      <c r="A149" s="392"/>
      <c r="B149" s="289" t="s">
        <v>1767</v>
      </c>
      <c r="C149" s="295" t="s">
        <v>2792</v>
      </c>
      <c r="D149" s="295" t="s">
        <v>2793</v>
      </c>
      <c r="E149" s="295" t="s">
        <v>2794</v>
      </c>
      <c r="F149" s="295" t="s">
        <v>2795</v>
      </c>
      <c r="G149" s="295" t="s">
        <v>2796</v>
      </c>
      <c r="H149" s="295" t="s">
        <v>2797</v>
      </c>
      <c r="I149" s="295" t="s">
        <v>2798</v>
      </c>
      <c r="J149" s="295" t="s">
        <v>2799</v>
      </c>
    </row>
    <row r="150" spans="1:10" ht="30.75" customHeight="1" thickBot="1">
      <c r="A150" s="392"/>
      <c r="B150" s="289" t="s">
        <v>1776</v>
      </c>
      <c r="C150" s="295" t="s">
        <v>2800</v>
      </c>
      <c r="D150" s="295" t="s">
        <v>2801</v>
      </c>
      <c r="E150" s="295" t="s">
        <v>2802</v>
      </c>
      <c r="F150" s="295" t="s">
        <v>2803</v>
      </c>
      <c r="G150" s="295" t="s">
        <v>2804</v>
      </c>
      <c r="H150" s="295" t="s">
        <v>2805</v>
      </c>
      <c r="I150" s="295" t="s">
        <v>2804</v>
      </c>
      <c r="J150" s="295" t="s">
        <v>2806</v>
      </c>
    </row>
    <row r="151" spans="1:10" ht="30.75" customHeight="1" thickBot="1">
      <c r="A151" s="392"/>
      <c r="B151" s="289" t="s">
        <v>1785</v>
      </c>
      <c r="C151" s="295" t="s">
        <v>2807</v>
      </c>
      <c r="D151" s="295" t="s">
        <v>2808</v>
      </c>
      <c r="E151" s="295" t="s">
        <v>2805</v>
      </c>
      <c r="F151" s="295" t="s">
        <v>2809</v>
      </c>
      <c r="G151" s="295" t="s">
        <v>2810</v>
      </c>
      <c r="H151" s="295" t="s">
        <v>2811</v>
      </c>
      <c r="I151" s="295" t="s">
        <v>2806</v>
      </c>
      <c r="J151" s="295" t="s">
        <v>2812</v>
      </c>
    </row>
    <row r="152" spans="1:10" ht="30.75" customHeight="1" thickBot="1">
      <c r="A152" s="392"/>
      <c r="B152" s="289" t="s">
        <v>1794</v>
      </c>
      <c r="C152" s="295" t="s">
        <v>2813</v>
      </c>
      <c r="D152" s="295" t="s">
        <v>2814</v>
      </c>
      <c r="E152" s="295" t="s">
        <v>2813</v>
      </c>
      <c r="F152" s="295" t="s">
        <v>2814</v>
      </c>
      <c r="G152" s="295" t="s">
        <v>2815</v>
      </c>
      <c r="H152" s="295" t="s">
        <v>2816</v>
      </c>
      <c r="I152" s="295" t="s">
        <v>2817</v>
      </c>
      <c r="J152" s="295" t="s">
        <v>2818</v>
      </c>
    </row>
    <row r="153" spans="1:10" ht="30.75" customHeight="1" thickBot="1">
      <c r="A153" s="392"/>
      <c r="B153" s="289" t="s">
        <v>1803</v>
      </c>
      <c r="C153" s="295" t="s">
        <v>2819</v>
      </c>
      <c r="D153" s="295" t="s">
        <v>2820</v>
      </c>
      <c r="E153" s="295" t="s">
        <v>2821</v>
      </c>
      <c r="F153" s="295" t="s">
        <v>2820</v>
      </c>
      <c r="G153" s="295" t="s">
        <v>2822</v>
      </c>
      <c r="H153" s="295" t="s">
        <v>2823</v>
      </c>
      <c r="I153" s="295" t="s">
        <v>2824</v>
      </c>
      <c r="J153" s="295" t="s">
        <v>2823</v>
      </c>
    </row>
    <row r="154" spans="1:10" ht="30.75" customHeight="1" thickBot="1">
      <c r="A154" s="392"/>
      <c r="B154" s="289" t="s">
        <v>1812</v>
      </c>
      <c r="C154" s="295" t="s">
        <v>2825</v>
      </c>
      <c r="D154" s="295" t="s">
        <v>2826</v>
      </c>
      <c r="E154" s="295" t="s">
        <v>2825</v>
      </c>
      <c r="F154" s="295" t="s">
        <v>2826</v>
      </c>
      <c r="G154" s="295" t="s">
        <v>2827</v>
      </c>
      <c r="H154" s="295" t="s">
        <v>2828</v>
      </c>
      <c r="I154" s="295" t="s">
        <v>2825</v>
      </c>
      <c r="J154" s="295" t="s">
        <v>2829</v>
      </c>
    </row>
    <row r="155" spans="1:10" ht="30.75" customHeight="1" thickBot="1">
      <c r="A155" s="392"/>
      <c r="B155" s="289" t="s">
        <v>1821</v>
      </c>
      <c r="C155" s="295" t="s">
        <v>2830</v>
      </c>
      <c r="D155" s="295" t="s">
        <v>2831</v>
      </c>
      <c r="E155" s="295" t="s">
        <v>2830</v>
      </c>
      <c r="F155" s="295" t="s">
        <v>2831</v>
      </c>
      <c r="G155" s="295" t="s">
        <v>2832</v>
      </c>
      <c r="H155" s="295" t="s">
        <v>2833</v>
      </c>
      <c r="I155" s="295" t="s">
        <v>2834</v>
      </c>
      <c r="J155" s="295" t="s">
        <v>2835</v>
      </c>
    </row>
    <row r="156" spans="1:10" ht="30.75" customHeight="1" thickBot="1">
      <c r="A156" s="392"/>
      <c r="B156" s="289" t="s">
        <v>1830</v>
      </c>
      <c r="C156" s="295" t="s">
        <v>2836</v>
      </c>
      <c r="D156" s="295" t="s">
        <v>2837</v>
      </c>
      <c r="E156" s="295" t="s">
        <v>2836</v>
      </c>
      <c r="F156" s="295" t="s">
        <v>2837</v>
      </c>
      <c r="G156" s="295" t="s">
        <v>2836</v>
      </c>
      <c r="H156" s="295" t="s">
        <v>2837</v>
      </c>
      <c r="I156" s="295" t="s">
        <v>2838</v>
      </c>
      <c r="J156" s="295" t="s">
        <v>2836</v>
      </c>
    </row>
  </sheetData>
  <mergeCells count="12">
    <mergeCell ref="I1:J1"/>
    <mergeCell ref="A3:A24"/>
    <mergeCell ref="A135:A156"/>
    <mergeCell ref="A1:B2"/>
    <mergeCell ref="C1:D1"/>
    <mergeCell ref="E1:F1"/>
    <mergeCell ref="G1:H1"/>
    <mergeCell ref="A25:A46"/>
    <mergeCell ref="A47:A68"/>
    <mergeCell ref="A69:A90"/>
    <mergeCell ref="A91:A112"/>
    <mergeCell ref="A113:A134"/>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156"/>
  <sheetViews>
    <sheetView workbookViewId="0">
      <selection activeCell="I9" sqref="I9"/>
    </sheetView>
  </sheetViews>
  <sheetFormatPr defaultRowHeight="16.5"/>
  <cols>
    <col min="1" max="11" width="9" style="282"/>
    <col min="12" max="29" width="9.375" style="282" customWidth="1"/>
    <col min="30" max="16384" width="9" style="282"/>
  </cols>
  <sheetData>
    <row r="1" spans="1:29" ht="39.950000000000003" customHeight="1" thickBot="1">
      <c r="A1" s="392" t="s">
        <v>2839</v>
      </c>
      <c r="B1" s="392"/>
      <c r="C1" s="392" t="s">
        <v>825</v>
      </c>
      <c r="D1" s="392"/>
      <c r="E1" s="392" t="s">
        <v>824</v>
      </c>
      <c r="F1" s="392"/>
      <c r="G1" s="392" t="s">
        <v>812</v>
      </c>
      <c r="H1" s="392"/>
      <c r="I1" s="392" t="s">
        <v>802</v>
      </c>
      <c r="J1" s="392"/>
      <c r="L1" s="285" t="s">
        <v>2840</v>
      </c>
      <c r="M1" s="302" t="s">
        <v>2841</v>
      </c>
      <c r="N1" s="302" t="s">
        <v>2842</v>
      </c>
      <c r="O1" s="302" t="s">
        <v>2843</v>
      </c>
      <c r="P1" s="302" t="s">
        <v>2844</v>
      </c>
      <c r="R1" s="302" t="s">
        <v>2845</v>
      </c>
      <c r="S1" s="302" t="s">
        <v>1636</v>
      </c>
      <c r="T1" s="302" t="s">
        <v>1637</v>
      </c>
      <c r="U1" s="302" t="s">
        <v>1638</v>
      </c>
      <c r="V1" s="302" t="s">
        <v>2846</v>
      </c>
      <c r="W1" s="302" t="s">
        <v>2847</v>
      </c>
      <c r="X1" s="302" t="s">
        <v>2848</v>
      </c>
      <c r="Y1" s="302" t="s">
        <v>2849</v>
      </c>
      <c r="Z1" s="302" t="s">
        <v>2850</v>
      </c>
      <c r="AA1" s="302" t="s">
        <v>2851</v>
      </c>
      <c r="AB1" s="302" t="s">
        <v>2851</v>
      </c>
      <c r="AC1" s="302" t="s">
        <v>2851</v>
      </c>
    </row>
    <row r="2" spans="1:29" ht="39.950000000000003" customHeight="1" thickBot="1">
      <c r="A2" s="392"/>
      <c r="B2" s="392"/>
      <c r="C2" s="289" t="s">
        <v>769</v>
      </c>
      <c r="D2" s="289" t="s">
        <v>768</v>
      </c>
      <c r="E2" s="289" t="s">
        <v>769</v>
      </c>
      <c r="F2" s="289" t="s">
        <v>768</v>
      </c>
      <c r="G2" s="289" t="s">
        <v>769</v>
      </c>
      <c r="H2" s="289" t="s">
        <v>768</v>
      </c>
      <c r="I2" s="289" t="s">
        <v>769</v>
      </c>
      <c r="J2" s="289" t="s">
        <v>768</v>
      </c>
      <c r="L2" s="282">
        <v>1950</v>
      </c>
      <c r="M2" s="282" t="s">
        <v>2852</v>
      </c>
      <c r="N2" s="282">
        <v>41.6</v>
      </c>
      <c r="O2" s="282">
        <v>55.5</v>
      </c>
      <c r="P2" s="282">
        <v>3</v>
      </c>
      <c r="R2" s="302"/>
      <c r="S2" s="302" t="s">
        <v>2853</v>
      </c>
      <c r="T2" s="302" t="s">
        <v>2853</v>
      </c>
      <c r="U2" s="302" t="s">
        <v>2853</v>
      </c>
      <c r="V2" s="302"/>
      <c r="W2" s="302"/>
      <c r="X2" s="302"/>
      <c r="Y2" s="302"/>
      <c r="Z2" s="302"/>
      <c r="AA2" s="302" t="s">
        <v>2854</v>
      </c>
      <c r="AB2" s="302" t="s">
        <v>2855</v>
      </c>
      <c r="AC2" s="302" t="s">
        <v>2856</v>
      </c>
    </row>
    <row r="3" spans="1:29" ht="39.950000000000003" customHeight="1" thickBot="1">
      <c r="A3" s="392" t="s">
        <v>1643</v>
      </c>
      <c r="B3" s="289" t="s">
        <v>1644</v>
      </c>
      <c r="C3" s="295" t="s">
        <v>2857</v>
      </c>
      <c r="D3" s="295" t="s">
        <v>2858</v>
      </c>
      <c r="E3" s="295" t="s">
        <v>2859</v>
      </c>
      <c r="F3" s="295" t="s">
        <v>2860</v>
      </c>
      <c r="G3" s="295" t="s">
        <v>2861</v>
      </c>
      <c r="H3" s="295" t="s">
        <v>2862</v>
      </c>
      <c r="I3" s="295" t="s">
        <v>2863</v>
      </c>
      <c r="J3" s="295" t="s">
        <v>2864</v>
      </c>
      <c r="L3" s="282">
        <v>1955</v>
      </c>
      <c r="M3" s="282" t="s">
        <v>2865</v>
      </c>
      <c r="N3" s="282">
        <v>42</v>
      </c>
      <c r="O3" s="282">
        <v>55</v>
      </c>
      <c r="P3" s="282">
        <v>3</v>
      </c>
      <c r="R3" s="302" t="s">
        <v>2866</v>
      </c>
      <c r="S3" s="302" t="s">
        <v>2867</v>
      </c>
      <c r="T3" s="303">
        <v>908000</v>
      </c>
      <c r="U3" s="302" t="s">
        <v>2868</v>
      </c>
      <c r="V3" s="302">
        <v>44.2</v>
      </c>
      <c r="W3" s="302">
        <v>15.6</v>
      </c>
      <c r="X3" s="302">
        <v>28.6</v>
      </c>
      <c r="Y3" s="302">
        <v>6.15</v>
      </c>
      <c r="Z3" s="302">
        <v>135</v>
      </c>
      <c r="AA3" s="302">
        <v>50.9</v>
      </c>
      <c r="AB3" s="302">
        <v>49.2</v>
      </c>
      <c r="AC3" s="302">
        <v>52.6</v>
      </c>
    </row>
    <row r="4" spans="1:29" ht="39.950000000000003" customHeight="1" thickBot="1">
      <c r="A4" s="392"/>
      <c r="B4" s="289" t="s">
        <v>1652</v>
      </c>
      <c r="C4" s="295" t="s">
        <v>2869</v>
      </c>
      <c r="D4" s="295" t="s">
        <v>2870</v>
      </c>
      <c r="E4" s="295" t="s">
        <v>2871</v>
      </c>
      <c r="F4" s="295" t="s">
        <v>2872</v>
      </c>
      <c r="G4" s="295" t="s">
        <v>2873</v>
      </c>
      <c r="H4" s="295" t="s">
        <v>2874</v>
      </c>
      <c r="I4" s="295" t="s">
        <v>2875</v>
      </c>
      <c r="J4" s="295" t="s">
        <v>2876</v>
      </c>
      <c r="L4" s="282">
        <v>1960</v>
      </c>
      <c r="M4" s="282" t="s">
        <v>2877</v>
      </c>
      <c r="N4" s="282">
        <v>43.1</v>
      </c>
      <c r="O4" s="282">
        <v>53.7</v>
      </c>
      <c r="P4" s="282">
        <v>3.1</v>
      </c>
      <c r="R4" s="302" t="s">
        <v>2878</v>
      </c>
      <c r="S4" s="302" t="s">
        <v>2879</v>
      </c>
      <c r="T4" s="303">
        <v>956000</v>
      </c>
      <c r="U4" s="302" t="s">
        <v>2880</v>
      </c>
      <c r="V4" s="302">
        <v>43.3</v>
      </c>
      <c r="W4" s="302">
        <v>14.1</v>
      </c>
      <c r="X4" s="302">
        <v>29.1</v>
      </c>
      <c r="Y4" s="302">
        <v>6.15</v>
      </c>
      <c r="Z4" s="302">
        <v>122</v>
      </c>
      <c r="AA4" s="302">
        <v>53.3</v>
      </c>
      <c r="AB4" s="302">
        <v>51.5</v>
      </c>
      <c r="AC4" s="302">
        <v>55.2</v>
      </c>
    </row>
    <row r="5" spans="1:29" ht="39.950000000000003" customHeight="1" thickBot="1">
      <c r="A5" s="392"/>
      <c r="B5" s="289" t="s">
        <v>1659</v>
      </c>
      <c r="C5" s="295" t="s">
        <v>2881</v>
      </c>
      <c r="D5" s="295" t="s">
        <v>2882</v>
      </c>
      <c r="E5" s="295" t="s">
        <v>2883</v>
      </c>
      <c r="F5" s="295" t="s">
        <v>2884</v>
      </c>
      <c r="G5" s="295" t="s">
        <v>2885</v>
      </c>
      <c r="H5" s="295" t="s">
        <v>2886</v>
      </c>
      <c r="I5" s="295" t="s">
        <v>2887</v>
      </c>
      <c r="J5" s="295" t="s">
        <v>1696</v>
      </c>
      <c r="L5" s="282">
        <v>1965</v>
      </c>
      <c r="M5" s="282" t="s">
        <v>2888</v>
      </c>
      <c r="N5" s="282">
        <v>43.6</v>
      </c>
      <c r="O5" s="282">
        <v>53</v>
      </c>
      <c r="P5" s="282">
        <v>3.4</v>
      </c>
      <c r="R5" s="302" t="s">
        <v>2889</v>
      </c>
      <c r="S5" s="302" t="s">
        <v>2890</v>
      </c>
      <c r="T5" s="303">
        <v>988000</v>
      </c>
      <c r="U5" s="302" t="s">
        <v>2891</v>
      </c>
      <c r="V5" s="302">
        <v>42.3</v>
      </c>
      <c r="W5" s="302">
        <v>12.6</v>
      </c>
      <c r="X5" s="302">
        <v>29.7</v>
      </c>
      <c r="Y5" s="302">
        <v>6.15</v>
      </c>
      <c r="Z5" s="302">
        <v>109</v>
      </c>
      <c r="AA5" s="302">
        <v>55.7</v>
      </c>
      <c r="AB5" s="302">
        <v>53.8</v>
      </c>
      <c r="AC5" s="302">
        <v>57.6</v>
      </c>
    </row>
    <row r="6" spans="1:29" ht="39.950000000000003" customHeight="1" thickBot="1">
      <c r="A6" s="392"/>
      <c r="B6" s="289" t="s">
        <v>1668</v>
      </c>
      <c r="C6" s="295" t="s">
        <v>1667</v>
      </c>
      <c r="D6" s="295" t="s">
        <v>2892</v>
      </c>
      <c r="E6" s="295" t="s">
        <v>2893</v>
      </c>
      <c r="F6" s="295" t="s">
        <v>2894</v>
      </c>
      <c r="G6" s="295" t="s">
        <v>2895</v>
      </c>
      <c r="H6" s="295" t="s">
        <v>2896</v>
      </c>
      <c r="I6" s="295" t="s">
        <v>2897</v>
      </c>
      <c r="J6" s="295" t="s">
        <v>2898</v>
      </c>
      <c r="L6" s="282">
        <v>1970</v>
      </c>
      <c r="M6" s="282" t="s">
        <v>2899</v>
      </c>
      <c r="N6" s="282">
        <v>42.3</v>
      </c>
      <c r="O6" s="282">
        <v>54.2</v>
      </c>
      <c r="P6" s="282">
        <v>3.5</v>
      </c>
      <c r="R6" s="302" t="s">
        <v>2900</v>
      </c>
      <c r="S6" s="302" t="s">
        <v>2901</v>
      </c>
      <c r="T6" s="303">
        <v>975000</v>
      </c>
      <c r="U6" s="302" t="s">
        <v>2902</v>
      </c>
      <c r="V6" s="302">
        <v>37.200000000000003</v>
      </c>
      <c r="W6" s="302">
        <v>10.8</v>
      </c>
      <c r="X6" s="302">
        <v>26.4</v>
      </c>
      <c r="Y6" s="302">
        <v>5.38</v>
      </c>
      <c r="Z6" s="302">
        <v>100</v>
      </c>
      <c r="AA6" s="302">
        <v>57.6</v>
      </c>
      <c r="AB6" s="302">
        <v>55.7</v>
      </c>
      <c r="AC6" s="302">
        <v>59.6</v>
      </c>
    </row>
    <row r="7" spans="1:29" ht="39.950000000000003" customHeight="1" thickBot="1">
      <c r="A7" s="392"/>
      <c r="B7" s="289" t="s">
        <v>1677</v>
      </c>
      <c r="C7" s="295" t="s">
        <v>2903</v>
      </c>
      <c r="D7" s="295" t="s">
        <v>2904</v>
      </c>
      <c r="E7" s="295" t="s">
        <v>2905</v>
      </c>
      <c r="F7" s="295" t="s">
        <v>2906</v>
      </c>
      <c r="G7" s="295" t="s">
        <v>2907</v>
      </c>
      <c r="H7" s="295" t="s">
        <v>2908</v>
      </c>
      <c r="I7" s="295" t="s">
        <v>2909</v>
      </c>
      <c r="J7" s="295" t="s">
        <v>2910</v>
      </c>
      <c r="L7" s="282">
        <v>1975</v>
      </c>
      <c r="M7" s="282" t="s">
        <v>2911</v>
      </c>
      <c r="N7" s="282">
        <v>40.200000000000003</v>
      </c>
      <c r="O7" s="282">
        <v>56</v>
      </c>
      <c r="P7" s="282">
        <v>3.8</v>
      </c>
      <c r="R7" s="302" t="s">
        <v>2912</v>
      </c>
      <c r="S7" s="302" t="s">
        <v>2913</v>
      </c>
      <c r="T7" s="303">
        <v>973000</v>
      </c>
      <c r="U7" s="302" t="s">
        <v>2914</v>
      </c>
      <c r="V7" s="302">
        <v>33.9</v>
      </c>
      <c r="W7" s="302">
        <v>9.5</v>
      </c>
      <c r="X7" s="302">
        <v>24.4</v>
      </c>
      <c r="Y7" s="302">
        <v>4.72</v>
      </c>
      <c r="Z7" s="302">
        <v>91</v>
      </c>
      <c r="AA7" s="302">
        <v>59.5</v>
      </c>
      <c r="AB7" s="302">
        <v>57.3</v>
      </c>
      <c r="AC7" s="302">
        <v>61.8</v>
      </c>
    </row>
    <row r="8" spans="1:29" ht="39.950000000000003" customHeight="1" thickBot="1">
      <c r="A8" s="392"/>
      <c r="B8" s="289" t="s">
        <v>1686</v>
      </c>
      <c r="C8" s="295" t="s">
        <v>2905</v>
      </c>
      <c r="D8" s="295" t="s">
        <v>2915</v>
      </c>
      <c r="E8" s="295" t="s">
        <v>2916</v>
      </c>
      <c r="F8" s="295" t="s">
        <v>2917</v>
      </c>
      <c r="G8" s="295" t="s">
        <v>2918</v>
      </c>
      <c r="H8" s="295" t="s">
        <v>2919</v>
      </c>
      <c r="I8" s="295" t="s">
        <v>2920</v>
      </c>
      <c r="J8" s="295" t="s">
        <v>2921</v>
      </c>
      <c r="L8" s="282">
        <v>1980</v>
      </c>
      <c r="M8" s="282" t="s">
        <v>2922</v>
      </c>
      <c r="N8" s="282">
        <v>38.4</v>
      </c>
      <c r="O8" s="282">
        <v>57.6</v>
      </c>
      <c r="P8" s="282">
        <v>4</v>
      </c>
      <c r="R8" s="302" t="s">
        <v>2923</v>
      </c>
      <c r="S8" s="302" t="s">
        <v>2924</v>
      </c>
      <c r="T8" s="302" t="s">
        <v>2925</v>
      </c>
      <c r="U8" s="302" t="s">
        <v>2926</v>
      </c>
      <c r="V8" s="302">
        <v>32.9</v>
      </c>
      <c r="W8" s="302">
        <v>9</v>
      </c>
      <c r="X8" s="302">
        <v>23.9</v>
      </c>
      <c r="Y8" s="302">
        <v>4.3099999999999996</v>
      </c>
      <c r="Z8" s="302">
        <v>79</v>
      </c>
      <c r="AA8" s="302">
        <v>61.5</v>
      </c>
      <c r="AB8" s="302">
        <v>59.2</v>
      </c>
      <c r="AC8" s="302">
        <v>63.9</v>
      </c>
    </row>
    <row r="9" spans="1:29" ht="39.950000000000003" customHeight="1" thickBot="1">
      <c r="A9" s="392"/>
      <c r="B9" s="289" t="s">
        <v>1695</v>
      </c>
      <c r="C9" s="295" t="s">
        <v>2927</v>
      </c>
      <c r="D9" s="295" t="s">
        <v>2928</v>
      </c>
      <c r="E9" s="295" t="s">
        <v>2929</v>
      </c>
      <c r="F9" s="295" t="s">
        <v>2930</v>
      </c>
      <c r="G9" s="295" t="s">
        <v>2931</v>
      </c>
      <c r="H9" s="295" t="s">
        <v>2932</v>
      </c>
      <c r="I9" s="295" t="s">
        <v>2933</v>
      </c>
      <c r="J9" s="295" t="s">
        <v>2934</v>
      </c>
      <c r="L9" s="282">
        <v>1985</v>
      </c>
      <c r="M9" s="282" t="s">
        <v>2935</v>
      </c>
      <c r="N9" s="282">
        <v>36.9</v>
      </c>
      <c r="O9" s="282">
        <v>59</v>
      </c>
      <c r="P9" s="282">
        <v>4.0999999999999996</v>
      </c>
      <c r="R9" s="302" t="s">
        <v>2936</v>
      </c>
      <c r="S9" s="302" t="s">
        <v>2937</v>
      </c>
      <c r="T9" s="302" t="s">
        <v>2938</v>
      </c>
      <c r="U9" s="302" t="s">
        <v>2939</v>
      </c>
      <c r="V9" s="302">
        <v>30.9</v>
      </c>
      <c r="W9" s="302">
        <v>8.3000000000000007</v>
      </c>
      <c r="X9" s="302">
        <v>22.6</v>
      </c>
      <c r="Y9" s="302">
        <v>3.8</v>
      </c>
      <c r="Z9" s="302">
        <v>63</v>
      </c>
      <c r="AA9" s="302">
        <v>63.4</v>
      </c>
      <c r="AB9" s="302">
        <v>60.4</v>
      </c>
      <c r="AC9" s="302">
        <v>66.8</v>
      </c>
    </row>
    <row r="10" spans="1:29" ht="39.950000000000003" customHeight="1" thickBot="1">
      <c r="A10" s="392"/>
      <c r="B10" s="289" t="s">
        <v>1704</v>
      </c>
      <c r="C10" s="295" t="s">
        <v>2940</v>
      </c>
      <c r="D10" s="295" t="s">
        <v>2941</v>
      </c>
      <c r="E10" s="295" t="s">
        <v>2942</v>
      </c>
      <c r="F10" s="295" t="s">
        <v>2943</v>
      </c>
      <c r="G10" s="295" t="s">
        <v>2944</v>
      </c>
      <c r="H10" s="295" t="s">
        <v>2945</v>
      </c>
      <c r="I10" s="295" t="s">
        <v>2946</v>
      </c>
      <c r="J10" s="295" t="s">
        <v>2947</v>
      </c>
      <c r="L10" s="282">
        <v>1990</v>
      </c>
      <c r="M10" s="282" t="s">
        <v>2948</v>
      </c>
      <c r="N10" s="282">
        <v>35.4</v>
      </c>
      <c r="O10" s="282">
        <v>60.1</v>
      </c>
      <c r="P10" s="282">
        <v>4.5</v>
      </c>
      <c r="R10" s="302" t="s">
        <v>2949</v>
      </c>
      <c r="S10" s="302" t="s">
        <v>2950</v>
      </c>
      <c r="T10" s="302" t="s">
        <v>2951</v>
      </c>
      <c r="U10" s="302" t="s">
        <v>2952</v>
      </c>
      <c r="V10" s="302">
        <v>26.4</v>
      </c>
      <c r="W10" s="302">
        <v>7.5</v>
      </c>
      <c r="X10" s="302">
        <v>18.899999999999999</v>
      </c>
      <c r="Y10" s="302">
        <v>3.1</v>
      </c>
      <c r="Z10" s="302">
        <v>52</v>
      </c>
      <c r="AA10" s="302">
        <v>65.3</v>
      </c>
      <c r="AB10" s="302">
        <v>61.9</v>
      </c>
      <c r="AC10" s="302">
        <v>69.099999999999994</v>
      </c>
    </row>
    <row r="11" spans="1:29" ht="39.950000000000003" customHeight="1" thickBot="1">
      <c r="A11" s="392"/>
      <c r="B11" s="289" t="s">
        <v>1713</v>
      </c>
      <c r="C11" s="295" t="s">
        <v>2953</v>
      </c>
      <c r="D11" s="295" t="s">
        <v>2954</v>
      </c>
      <c r="E11" s="295" t="s">
        <v>2955</v>
      </c>
      <c r="F11" s="295" t="s">
        <v>2956</v>
      </c>
      <c r="G11" s="295" t="s">
        <v>2957</v>
      </c>
      <c r="H11" s="295" t="s">
        <v>2958</v>
      </c>
      <c r="I11" s="295" t="s">
        <v>2959</v>
      </c>
      <c r="J11" s="295" t="s">
        <v>2960</v>
      </c>
      <c r="L11" s="282">
        <v>1995</v>
      </c>
      <c r="M11" s="282" t="s">
        <v>2961</v>
      </c>
      <c r="N11" s="282">
        <v>32.4</v>
      </c>
      <c r="O11" s="282">
        <v>62.6</v>
      </c>
      <c r="P11" s="282">
        <v>5</v>
      </c>
      <c r="R11" s="302" t="s">
        <v>2962</v>
      </c>
      <c r="S11" s="302" t="s">
        <v>2963</v>
      </c>
      <c r="T11" s="302" t="s">
        <v>2964</v>
      </c>
      <c r="U11" s="302" t="s">
        <v>2965</v>
      </c>
      <c r="V11" s="302">
        <v>22.7</v>
      </c>
      <c r="W11" s="302">
        <v>6.9</v>
      </c>
      <c r="X11" s="302">
        <v>15.8</v>
      </c>
      <c r="Y11" s="302">
        <v>2.6</v>
      </c>
      <c r="Z11" s="302">
        <v>43</v>
      </c>
      <c r="AA11" s="302">
        <v>67.3</v>
      </c>
      <c r="AB11" s="302">
        <v>63.6</v>
      </c>
      <c r="AC11" s="302">
        <v>71.2</v>
      </c>
    </row>
    <row r="12" spans="1:29" ht="39.950000000000003" customHeight="1" thickBot="1">
      <c r="A12" s="392"/>
      <c r="B12" s="289" t="s">
        <v>1722</v>
      </c>
      <c r="C12" s="295" t="s">
        <v>2966</v>
      </c>
      <c r="D12" s="295" t="s">
        <v>2967</v>
      </c>
      <c r="E12" s="295" t="s">
        <v>2968</v>
      </c>
      <c r="F12" s="295" t="s">
        <v>2969</v>
      </c>
      <c r="G12" s="295" t="s">
        <v>2970</v>
      </c>
      <c r="H12" s="295" t="s">
        <v>2971</v>
      </c>
      <c r="I12" s="295" t="s">
        <v>2972</v>
      </c>
      <c r="J12" s="295" t="s">
        <v>2973</v>
      </c>
      <c r="L12" s="282">
        <v>2000</v>
      </c>
      <c r="M12" s="282" t="s">
        <v>2974</v>
      </c>
      <c r="N12" s="282">
        <v>29.7</v>
      </c>
      <c r="O12" s="282">
        <v>64.7</v>
      </c>
      <c r="P12" s="282">
        <v>5.6</v>
      </c>
      <c r="R12" s="302" t="s">
        <v>2975</v>
      </c>
      <c r="S12" s="302" t="s">
        <v>2976</v>
      </c>
      <c r="T12" s="302" t="s">
        <v>2977</v>
      </c>
      <c r="U12" s="302" t="s">
        <v>2978</v>
      </c>
      <c r="V12" s="302">
        <v>21.6</v>
      </c>
      <c r="W12" s="302">
        <v>6.2</v>
      </c>
      <c r="X12" s="302">
        <v>15.4</v>
      </c>
      <c r="Y12" s="302">
        <v>2.4500000000000002</v>
      </c>
      <c r="Z12" s="302">
        <v>34</v>
      </c>
      <c r="AA12" s="302">
        <v>69.3</v>
      </c>
      <c r="AB12" s="302">
        <v>65.5</v>
      </c>
      <c r="AC12" s="302">
        <v>73.3</v>
      </c>
    </row>
    <row r="13" spans="1:29" ht="39.950000000000003" customHeight="1" thickBot="1">
      <c r="A13" s="392"/>
      <c r="B13" s="289" t="s">
        <v>1731</v>
      </c>
      <c r="C13" s="295" t="s">
        <v>2979</v>
      </c>
      <c r="D13" s="295" t="s">
        <v>2980</v>
      </c>
      <c r="E13" s="295" t="s">
        <v>2981</v>
      </c>
      <c r="F13" s="295" t="s">
        <v>2982</v>
      </c>
      <c r="G13" s="295" t="s">
        <v>2983</v>
      </c>
      <c r="H13" s="295" t="s">
        <v>2984</v>
      </c>
      <c r="I13" s="295" t="s">
        <v>2985</v>
      </c>
      <c r="J13" s="295" t="s">
        <v>2986</v>
      </c>
      <c r="L13" s="282">
        <v>2005</v>
      </c>
      <c r="M13" s="282" t="s">
        <v>2987</v>
      </c>
      <c r="N13" s="282">
        <v>27.5</v>
      </c>
      <c r="O13" s="282">
        <v>66.2</v>
      </c>
      <c r="P13" s="282">
        <v>6.3</v>
      </c>
      <c r="R13" s="302" t="s">
        <v>2988</v>
      </c>
      <c r="S13" s="302" t="s">
        <v>2989</v>
      </c>
      <c r="T13" s="302" t="s">
        <v>2964</v>
      </c>
      <c r="U13" s="302" t="s">
        <v>2990</v>
      </c>
      <c r="V13" s="302">
        <v>19.8</v>
      </c>
      <c r="W13" s="302">
        <v>5.9</v>
      </c>
      <c r="X13" s="302">
        <v>13.9</v>
      </c>
      <c r="Y13" s="302">
        <v>2.25</v>
      </c>
      <c r="Z13" s="302">
        <v>27</v>
      </c>
      <c r="AA13" s="302">
        <v>70.900000000000006</v>
      </c>
      <c r="AB13" s="302">
        <v>67.2</v>
      </c>
      <c r="AC13" s="302">
        <v>74.8</v>
      </c>
    </row>
    <row r="14" spans="1:29" ht="39.950000000000003" customHeight="1" thickBot="1">
      <c r="A14" s="392"/>
      <c r="B14" s="289" t="s">
        <v>1740</v>
      </c>
      <c r="C14" s="295" t="s">
        <v>2991</v>
      </c>
      <c r="D14" s="295" t="s">
        <v>2992</v>
      </c>
      <c r="E14" s="295" t="s">
        <v>2993</v>
      </c>
      <c r="F14" s="295" t="s">
        <v>2994</v>
      </c>
      <c r="G14" s="295" t="s">
        <v>2995</v>
      </c>
      <c r="H14" s="295" t="s">
        <v>2996</v>
      </c>
      <c r="I14" s="295" t="s">
        <v>2997</v>
      </c>
      <c r="J14" s="295" t="s">
        <v>2998</v>
      </c>
      <c r="L14" s="282">
        <v>2010</v>
      </c>
      <c r="M14" s="282" t="s">
        <v>2999</v>
      </c>
      <c r="N14" s="282">
        <v>25.3</v>
      </c>
      <c r="O14" s="282">
        <v>67.900000000000006</v>
      </c>
      <c r="P14" s="282">
        <v>6.8</v>
      </c>
      <c r="R14" s="302" t="s">
        <v>3000</v>
      </c>
      <c r="S14" s="302" t="s">
        <v>3001</v>
      </c>
      <c r="T14" s="302" t="s">
        <v>3002</v>
      </c>
      <c r="U14" s="302" t="s">
        <v>3003</v>
      </c>
      <c r="V14" s="302">
        <v>16.399999999999999</v>
      </c>
      <c r="W14" s="302">
        <v>5.9</v>
      </c>
      <c r="X14" s="302">
        <v>10.5</v>
      </c>
      <c r="Y14" s="302">
        <v>1.9</v>
      </c>
      <c r="Z14" s="302">
        <v>24</v>
      </c>
      <c r="AA14" s="302">
        <v>72.2</v>
      </c>
      <c r="AB14" s="302">
        <v>68.7</v>
      </c>
      <c r="AC14" s="302">
        <v>75.900000000000006</v>
      </c>
    </row>
    <row r="15" spans="1:29" ht="39.950000000000003" customHeight="1" thickBot="1">
      <c r="A15" s="392"/>
      <c r="B15" s="289" t="s">
        <v>1749</v>
      </c>
      <c r="C15" s="295" t="s">
        <v>3004</v>
      </c>
      <c r="D15" s="295" t="s">
        <v>3005</v>
      </c>
      <c r="E15" s="295" t="s">
        <v>3006</v>
      </c>
      <c r="F15" s="295" t="s">
        <v>3007</v>
      </c>
      <c r="G15" s="295" t="s">
        <v>3008</v>
      </c>
      <c r="H15" s="295" t="s">
        <v>3009</v>
      </c>
      <c r="I15" s="295" t="s">
        <v>3010</v>
      </c>
      <c r="J15" s="295" t="s">
        <v>3011</v>
      </c>
      <c r="L15" s="282">
        <v>2015</v>
      </c>
      <c r="M15" s="282" t="s">
        <v>3012</v>
      </c>
      <c r="N15" s="282">
        <v>23</v>
      </c>
      <c r="O15" s="282">
        <v>69.2</v>
      </c>
      <c r="P15" s="282">
        <v>7.8</v>
      </c>
      <c r="R15" s="302" t="s">
        <v>3013</v>
      </c>
      <c r="S15" s="302" t="s">
        <v>3014</v>
      </c>
      <c r="T15" s="302" t="s">
        <v>3015</v>
      </c>
      <c r="U15" s="302" t="s">
        <v>3016</v>
      </c>
      <c r="V15" s="302">
        <v>15.1</v>
      </c>
      <c r="W15" s="302">
        <v>6.1</v>
      </c>
      <c r="X15" s="302">
        <v>9</v>
      </c>
      <c r="Y15" s="302">
        <v>1.82</v>
      </c>
      <c r="Z15" s="302">
        <v>19</v>
      </c>
      <c r="AA15" s="302">
        <v>73.8</v>
      </c>
      <c r="AB15" s="302">
        <v>70.2</v>
      </c>
      <c r="AC15" s="302">
        <v>77.5</v>
      </c>
    </row>
    <row r="16" spans="1:29" ht="39.950000000000003" customHeight="1" thickBot="1">
      <c r="A16" s="392"/>
      <c r="B16" s="289" t="s">
        <v>1758</v>
      </c>
      <c r="C16" s="295" t="s">
        <v>3017</v>
      </c>
      <c r="D16" s="295" t="s">
        <v>3018</v>
      </c>
      <c r="E16" s="295" t="s">
        <v>3019</v>
      </c>
      <c r="F16" s="295" t="s">
        <v>3020</v>
      </c>
      <c r="G16" s="295" t="s">
        <v>3021</v>
      </c>
      <c r="H16" s="295" t="s">
        <v>3022</v>
      </c>
      <c r="I16" s="295" t="s">
        <v>3023</v>
      </c>
      <c r="J16" s="295" t="s">
        <v>3024</v>
      </c>
      <c r="R16" s="302" t="s">
        <v>3025</v>
      </c>
      <c r="S16" s="302" t="s">
        <v>3026</v>
      </c>
      <c r="T16" s="302" t="s">
        <v>3027</v>
      </c>
      <c r="U16" s="302" t="s">
        <v>3028</v>
      </c>
      <c r="V16" s="302">
        <v>14</v>
      </c>
      <c r="W16" s="302">
        <v>6.3</v>
      </c>
      <c r="X16" s="302">
        <v>7.7</v>
      </c>
      <c r="Y16" s="302">
        <v>1.74</v>
      </c>
      <c r="Z16" s="302">
        <v>16</v>
      </c>
      <c r="AA16" s="302">
        <v>75.099999999999994</v>
      </c>
      <c r="AB16" s="302">
        <v>71.599999999999994</v>
      </c>
      <c r="AC16" s="302">
        <v>78.7</v>
      </c>
    </row>
    <row r="17" spans="1:18" ht="39.950000000000003" customHeight="1" thickBot="1">
      <c r="A17" s="392"/>
      <c r="B17" s="289" t="s">
        <v>1767</v>
      </c>
      <c r="C17" s="295" t="s">
        <v>3029</v>
      </c>
      <c r="D17" s="295" t="s">
        <v>3030</v>
      </c>
      <c r="E17" s="295" t="s">
        <v>3031</v>
      </c>
      <c r="F17" s="295" t="s">
        <v>3032</v>
      </c>
      <c r="G17" s="295" t="s">
        <v>3033</v>
      </c>
      <c r="H17" s="295" t="s">
        <v>3034</v>
      </c>
      <c r="I17" s="295" t="s">
        <v>3035</v>
      </c>
      <c r="J17" s="295" t="s">
        <v>3036</v>
      </c>
      <c r="R17" s="282" t="s">
        <v>3037</v>
      </c>
    </row>
    <row r="18" spans="1:18" ht="30.75" customHeight="1" thickBot="1">
      <c r="A18" s="392"/>
      <c r="B18" s="289" t="s">
        <v>1776</v>
      </c>
      <c r="C18" s="295" t="s">
        <v>3038</v>
      </c>
      <c r="D18" s="295" t="s">
        <v>3039</v>
      </c>
      <c r="E18" s="295" t="s">
        <v>3040</v>
      </c>
      <c r="F18" s="295" t="s">
        <v>3041</v>
      </c>
      <c r="G18" s="295" t="s">
        <v>3042</v>
      </c>
      <c r="H18" s="295" t="s">
        <v>3043</v>
      </c>
      <c r="I18" s="295" t="s">
        <v>3044</v>
      </c>
      <c r="J18" s="295" t="s">
        <v>3045</v>
      </c>
    </row>
    <row r="19" spans="1:18" ht="30.75" customHeight="1" thickBot="1">
      <c r="A19" s="392"/>
      <c r="B19" s="289" t="s">
        <v>1785</v>
      </c>
      <c r="C19" s="295" t="s">
        <v>3046</v>
      </c>
      <c r="D19" s="295" t="s">
        <v>3047</v>
      </c>
      <c r="E19" s="295" t="s">
        <v>3048</v>
      </c>
      <c r="F19" s="295" t="s">
        <v>3049</v>
      </c>
      <c r="G19" s="295" t="s">
        <v>3050</v>
      </c>
      <c r="H19" s="295" t="s">
        <v>3051</v>
      </c>
      <c r="I19" s="295" t="s">
        <v>3052</v>
      </c>
      <c r="J19" s="295" t="s">
        <v>3053</v>
      </c>
    </row>
    <row r="20" spans="1:18" ht="30.75" customHeight="1" thickBot="1">
      <c r="A20" s="392"/>
      <c r="B20" s="289" t="s">
        <v>1794</v>
      </c>
      <c r="C20" s="295" t="s">
        <v>3054</v>
      </c>
      <c r="D20" s="295" t="s">
        <v>3055</v>
      </c>
      <c r="E20" s="295" t="s">
        <v>3056</v>
      </c>
      <c r="F20" s="295" t="s">
        <v>3057</v>
      </c>
      <c r="G20" s="295" t="s">
        <v>3058</v>
      </c>
      <c r="H20" s="295" t="s">
        <v>3059</v>
      </c>
      <c r="I20" s="295" t="s">
        <v>3060</v>
      </c>
      <c r="J20" s="295" t="s">
        <v>3061</v>
      </c>
    </row>
    <row r="21" spans="1:18" ht="30.75" customHeight="1" thickBot="1">
      <c r="A21" s="392"/>
      <c r="B21" s="289" t="s">
        <v>1803</v>
      </c>
      <c r="C21" s="295" t="s">
        <v>3062</v>
      </c>
      <c r="D21" s="295" t="s">
        <v>3063</v>
      </c>
      <c r="E21" s="295" t="s">
        <v>3064</v>
      </c>
      <c r="F21" s="295" t="s">
        <v>3065</v>
      </c>
      <c r="G21" s="295" t="s">
        <v>3066</v>
      </c>
      <c r="H21" s="295" t="s">
        <v>3067</v>
      </c>
      <c r="I21" s="295" t="s">
        <v>3068</v>
      </c>
      <c r="J21" s="295" t="s">
        <v>3069</v>
      </c>
    </row>
    <row r="22" spans="1:18" ht="30.75" customHeight="1" thickBot="1">
      <c r="A22" s="392"/>
      <c r="B22" s="289" t="s">
        <v>1812</v>
      </c>
      <c r="C22" s="295" t="s">
        <v>3070</v>
      </c>
      <c r="D22" s="295" t="s">
        <v>3071</v>
      </c>
      <c r="E22" s="295" t="s">
        <v>3072</v>
      </c>
      <c r="F22" s="295" t="s">
        <v>3073</v>
      </c>
      <c r="G22" s="295" t="s">
        <v>3074</v>
      </c>
      <c r="H22" s="295" t="s">
        <v>3075</v>
      </c>
      <c r="I22" s="295" t="s">
        <v>3076</v>
      </c>
      <c r="J22" s="295" t="s">
        <v>3077</v>
      </c>
    </row>
    <row r="23" spans="1:18" ht="30.75" customHeight="1" thickBot="1">
      <c r="A23" s="392"/>
      <c r="B23" s="289" t="s">
        <v>1821</v>
      </c>
      <c r="C23" s="295" t="s">
        <v>3078</v>
      </c>
      <c r="D23" s="295" t="s">
        <v>3079</v>
      </c>
      <c r="E23" s="295" t="s">
        <v>3080</v>
      </c>
      <c r="F23" s="295" t="s">
        <v>3081</v>
      </c>
      <c r="G23" s="295" t="s">
        <v>3082</v>
      </c>
      <c r="H23" s="295" t="s">
        <v>3083</v>
      </c>
      <c r="I23" s="295" t="s">
        <v>3084</v>
      </c>
      <c r="J23" s="295" t="s">
        <v>3085</v>
      </c>
    </row>
    <row r="24" spans="1:18" ht="30.75" customHeight="1" thickBot="1">
      <c r="A24" s="392"/>
      <c r="B24" s="289" t="s">
        <v>1830</v>
      </c>
      <c r="C24" s="295" t="s">
        <v>3086</v>
      </c>
      <c r="D24" s="295" t="s">
        <v>3087</v>
      </c>
      <c r="E24" s="295" t="s">
        <v>3088</v>
      </c>
      <c r="F24" s="295" t="s">
        <v>3089</v>
      </c>
      <c r="G24" s="295" t="s">
        <v>3090</v>
      </c>
      <c r="H24" s="295" t="s">
        <v>3091</v>
      </c>
      <c r="I24" s="295" t="s">
        <v>3092</v>
      </c>
      <c r="J24" s="295" t="s">
        <v>3093</v>
      </c>
    </row>
    <row r="25" spans="1:18" ht="15.75" customHeight="1" thickBot="1">
      <c r="A25" s="392" t="s">
        <v>1839</v>
      </c>
      <c r="B25" s="289" t="s">
        <v>1644</v>
      </c>
      <c r="C25" s="295" t="s">
        <v>3094</v>
      </c>
      <c r="D25" s="295" t="s">
        <v>3095</v>
      </c>
      <c r="E25" s="295" t="s">
        <v>3096</v>
      </c>
      <c r="F25" s="295" t="s">
        <v>3097</v>
      </c>
      <c r="G25" s="295" t="s">
        <v>3098</v>
      </c>
      <c r="H25" s="295" t="s">
        <v>3099</v>
      </c>
      <c r="I25" s="295" t="s">
        <v>3100</v>
      </c>
      <c r="J25" s="295" t="s">
        <v>3101</v>
      </c>
    </row>
    <row r="26" spans="1:18" ht="30.75" customHeight="1" thickBot="1">
      <c r="A26" s="392"/>
      <c r="B26" s="289" t="s">
        <v>1652</v>
      </c>
      <c r="C26" s="295" t="s">
        <v>3102</v>
      </c>
      <c r="D26" s="295" t="s">
        <v>3103</v>
      </c>
      <c r="E26" s="295" t="s">
        <v>1692</v>
      </c>
      <c r="F26" s="295" t="s">
        <v>3104</v>
      </c>
      <c r="G26" s="295" t="s">
        <v>3105</v>
      </c>
      <c r="H26" s="295" t="s">
        <v>3106</v>
      </c>
      <c r="I26" s="295" t="s">
        <v>3107</v>
      </c>
      <c r="J26" s="295" t="s">
        <v>3108</v>
      </c>
    </row>
    <row r="27" spans="1:18" ht="30.75" customHeight="1" thickBot="1">
      <c r="A27" s="392"/>
      <c r="B27" s="289" t="s">
        <v>1659</v>
      </c>
      <c r="C27" s="295" t="s">
        <v>3109</v>
      </c>
      <c r="D27" s="295" t="s">
        <v>3110</v>
      </c>
      <c r="E27" s="295" t="s">
        <v>3111</v>
      </c>
      <c r="F27" s="295" t="s">
        <v>3112</v>
      </c>
      <c r="G27" s="295" t="s">
        <v>3113</v>
      </c>
      <c r="H27" s="295" t="s">
        <v>3114</v>
      </c>
      <c r="I27" s="295" t="s">
        <v>3115</v>
      </c>
      <c r="J27" s="295" t="s">
        <v>1885</v>
      </c>
    </row>
    <row r="28" spans="1:18" ht="30.75" customHeight="1" thickBot="1">
      <c r="A28" s="392"/>
      <c r="B28" s="289" t="s">
        <v>1668</v>
      </c>
      <c r="C28" s="295" t="s">
        <v>3116</v>
      </c>
      <c r="D28" s="295" t="s">
        <v>3117</v>
      </c>
      <c r="E28" s="295" t="s">
        <v>3118</v>
      </c>
      <c r="F28" s="295" t="s">
        <v>3119</v>
      </c>
      <c r="G28" s="295" t="s">
        <v>3120</v>
      </c>
      <c r="H28" s="295" t="s">
        <v>3121</v>
      </c>
      <c r="I28" s="295" t="s">
        <v>3122</v>
      </c>
      <c r="J28" s="295" t="s">
        <v>3123</v>
      </c>
    </row>
    <row r="29" spans="1:18" ht="30.75" customHeight="1" thickBot="1">
      <c r="A29" s="392"/>
      <c r="B29" s="289" t="s">
        <v>1677</v>
      </c>
      <c r="C29" s="295" t="s">
        <v>3124</v>
      </c>
      <c r="D29" s="295" t="s">
        <v>3125</v>
      </c>
      <c r="E29" s="295" t="s">
        <v>3126</v>
      </c>
      <c r="F29" s="295" t="s">
        <v>3127</v>
      </c>
      <c r="G29" s="295" t="s">
        <v>3128</v>
      </c>
      <c r="H29" s="295" t="s">
        <v>3129</v>
      </c>
      <c r="I29" s="295" t="s">
        <v>3130</v>
      </c>
      <c r="J29" s="295" t="s">
        <v>3131</v>
      </c>
    </row>
    <row r="30" spans="1:18" ht="30.75" customHeight="1" thickBot="1">
      <c r="A30" s="392"/>
      <c r="B30" s="289" t="s">
        <v>1686</v>
      </c>
      <c r="C30" s="295" t="s">
        <v>3132</v>
      </c>
      <c r="D30" s="295" t="s">
        <v>3133</v>
      </c>
      <c r="E30" s="295" t="s">
        <v>3134</v>
      </c>
      <c r="F30" s="295" t="s">
        <v>3135</v>
      </c>
      <c r="G30" s="295" t="s">
        <v>3136</v>
      </c>
      <c r="H30" s="295" t="s">
        <v>3137</v>
      </c>
      <c r="I30" s="295" t="s">
        <v>3138</v>
      </c>
      <c r="J30" s="295" t="s">
        <v>3139</v>
      </c>
    </row>
    <row r="31" spans="1:18" ht="30.75" customHeight="1" thickBot="1">
      <c r="A31" s="392"/>
      <c r="B31" s="289" t="s">
        <v>1695</v>
      </c>
      <c r="C31" s="295" t="s">
        <v>3140</v>
      </c>
      <c r="D31" s="295" t="s">
        <v>3141</v>
      </c>
      <c r="E31" s="295" t="s">
        <v>3142</v>
      </c>
      <c r="F31" s="295" t="s">
        <v>3143</v>
      </c>
      <c r="G31" s="295" t="s">
        <v>2969</v>
      </c>
      <c r="H31" s="295" t="s">
        <v>3144</v>
      </c>
      <c r="I31" s="295" t="s">
        <v>3145</v>
      </c>
      <c r="J31" s="295" t="s">
        <v>3146</v>
      </c>
    </row>
    <row r="32" spans="1:18" ht="30.75" customHeight="1" thickBot="1">
      <c r="A32" s="392"/>
      <c r="B32" s="289" t="s">
        <v>1704</v>
      </c>
      <c r="C32" s="295" t="s">
        <v>3147</v>
      </c>
      <c r="D32" s="295" t="s">
        <v>3148</v>
      </c>
      <c r="E32" s="295" t="s">
        <v>3149</v>
      </c>
      <c r="F32" s="295" t="s">
        <v>3150</v>
      </c>
      <c r="G32" s="295" t="s">
        <v>3151</v>
      </c>
      <c r="H32" s="295" t="s">
        <v>3152</v>
      </c>
      <c r="I32" s="295" t="s">
        <v>3153</v>
      </c>
      <c r="J32" s="295" t="s">
        <v>3154</v>
      </c>
    </row>
    <row r="33" spans="1:10" ht="30.75" customHeight="1" thickBot="1">
      <c r="A33" s="392"/>
      <c r="B33" s="289" t="s">
        <v>1713</v>
      </c>
      <c r="C33" s="295" t="s">
        <v>3155</v>
      </c>
      <c r="D33" s="295" t="s">
        <v>3156</v>
      </c>
      <c r="E33" s="295" t="s">
        <v>3157</v>
      </c>
      <c r="F33" s="295" t="s">
        <v>3158</v>
      </c>
      <c r="G33" s="295" t="s">
        <v>3159</v>
      </c>
      <c r="H33" s="295" t="s">
        <v>3160</v>
      </c>
      <c r="I33" s="295" t="s">
        <v>3161</v>
      </c>
      <c r="J33" s="295" t="s">
        <v>3162</v>
      </c>
    </row>
    <row r="34" spans="1:10" ht="30.75" customHeight="1" thickBot="1">
      <c r="A34" s="392"/>
      <c r="B34" s="289" t="s">
        <v>1722</v>
      </c>
      <c r="C34" s="295" t="s">
        <v>3163</v>
      </c>
      <c r="D34" s="295" t="s">
        <v>3164</v>
      </c>
      <c r="E34" s="295" t="s">
        <v>3165</v>
      </c>
      <c r="F34" s="295" t="s">
        <v>3166</v>
      </c>
      <c r="G34" s="295" t="s">
        <v>3167</v>
      </c>
      <c r="H34" s="295" t="s">
        <v>3168</v>
      </c>
      <c r="I34" s="295" t="s">
        <v>3169</v>
      </c>
      <c r="J34" s="295" t="s">
        <v>3170</v>
      </c>
    </row>
    <row r="35" spans="1:10" ht="30.75" customHeight="1" thickBot="1">
      <c r="A35" s="392"/>
      <c r="B35" s="289" t="s">
        <v>1731</v>
      </c>
      <c r="C35" s="295" t="s">
        <v>3171</v>
      </c>
      <c r="D35" s="295" t="s">
        <v>3172</v>
      </c>
      <c r="E35" s="295" t="s">
        <v>3173</v>
      </c>
      <c r="F35" s="295" t="s">
        <v>3174</v>
      </c>
      <c r="G35" s="295" t="s">
        <v>3175</v>
      </c>
      <c r="H35" s="295" t="s">
        <v>3176</v>
      </c>
      <c r="I35" s="295" t="s">
        <v>3177</v>
      </c>
      <c r="J35" s="295" t="s">
        <v>3178</v>
      </c>
    </row>
    <row r="36" spans="1:10" ht="30.75" customHeight="1" thickBot="1">
      <c r="A36" s="392"/>
      <c r="B36" s="289" t="s">
        <v>1740</v>
      </c>
      <c r="C36" s="295" t="s">
        <v>3179</v>
      </c>
      <c r="D36" s="295" t="s">
        <v>3180</v>
      </c>
      <c r="E36" s="295" t="s">
        <v>3181</v>
      </c>
      <c r="F36" s="295" t="s">
        <v>3182</v>
      </c>
      <c r="G36" s="295" t="s">
        <v>3183</v>
      </c>
      <c r="H36" s="295" t="s">
        <v>3184</v>
      </c>
      <c r="I36" s="295" t="s">
        <v>3185</v>
      </c>
      <c r="J36" s="295" t="s">
        <v>3186</v>
      </c>
    </row>
    <row r="37" spans="1:10" ht="30.75" customHeight="1" thickBot="1">
      <c r="A37" s="392"/>
      <c r="B37" s="289" t="s">
        <v>1749</v>
      </c>
      <c r="C37" s="295" t="s">
        <v>3187</v>
      </c>
      <c r="D37" s="295" t="s">
        <v>3188</v>
      </c>
      <c r="E37" s="295" t="s">
        <v>3189</v>
      </c>
      <c r="F37" s="295" t="s">
        <v>3190</v>
      </c>
      <c r="G37" s="295" t="s">
        <v>3191</v>
      </c>
      <c r="H37" s="295" t="s">
        <v>3192</v>
      </c>
      <c r="I37" s="295" t="s">
        <v>3193</v>
      </c>
      <c r="J37" s="295" t="s">
        <v>3194</v>
      </c>
    </row>
    <row r="38" spans="1:10" ht="30.75" customHeight="1" thickBot="1">
      <c r="A38" s="392"/>
      <c r="B38" s="289" t="s">
        <v>1758</v>
      </c>
      <c r="C38" s="295" t="s">
        <v>3195</v>
      </c>
      <c r="D38" s="295" t="s">
        <v>3196</v>
      </c>
      <c r="E38" s="295" t="s">
        <v>3197</v>
      </c>
      <c r="F38" s="295" t="s">
        <v>3198</v>
      </c>
      <c r="G38" s="295" t="s">
        <v>3199</v>
      </c>
      <c r="H38" s="295" t="s">
        <v>3200</v>
      </c>
      <c r="I38" s="295" t="s">
        <v>3201</v>
      </c>
      <c r="J38" s="295" t="s">
        <v>3202</v>
      </c>
    </row>
    <row r="39" spans="1:10" ht="30.75" customHeight="1" thickBot="1">
      <c r="A39" s="392"/>
      <c r="B39" s="289" t="s">
        <v>1767</v>
      </c>
      <c r="C39" s="295" t="s">
        <v>3203</v>
      </c>
      <c r="D39" s="295" t="s">
        <v>3204</v>
      </c>
      <c r="E39" s="295" t="s">
        <v>3205</v>
      </c>
      <c r="F39" s="295" t="s">
        <v>3206</v>
      </c>
      <c r="G39" s="295" t="s">
        <v>3207</v>
      </c>
      <c r="H39" s="295" t="s">
        <v>3208</v>
      </c>
      <c r="I39" s="295" t="s">
        <v>3209</v>
      </c>
      <c r="J39" s="295" t="s">
        <v>3210</v>
      </c>
    </row>
    <row r="40" spans="1:10" ht="30.75" customHeight="1" thickBot="1">
      <c r="A40" s="392"/>
      <c r="B40" s="289" t="s">
        <v>1776</v>
      </c>
      <c r="C40" s="295" t="s">
        <v>3211</v>
      </c>
      <c r="D40" s="295" t="s">
        <v>3212</v>
      </c>
      <c r="E40" s="295" t="s">
        <v>3213</v>
      </c>
      <c r="F40" s="295" t="s">
        <v>3214</v>
      </c>
      <c r="G40" s="295" t="s">
        <v>3215</v>
      </c>
      <c r="H40" s="295" t="s">
        <v>3216</v>
      </c>
      <c r="I40" s="295" t="s">
        <v>3217</v>
      </c>
      <c r="J40" s="295" t="s">
        <v>3218</v>
      </c>
    </row>
    <row r="41" spans="1:10" ht="30.75" customHeight="1" thickBot="1">
      <c r="A41" s="392"/>
      <c r="B41" s="289" t="s">
        <v>1785</v>
      </c>
      <c r="C41" s="295" t="s">
        <v>3219</v>
      </c>
      <c r="D41" s="295" t="s">
        <v>3220</v>
      </c>
      <c r="E41" s="295" t="s">
        <v>3221</v>
      </c>
      <c r="F41" s="295" t="s">
        <v>3222</v>
      </c>
      <c r="G41" s="295" t="s">
        <v>3223</v>
      </c>
      <c r="H41" s="295" t="s">
        <v>3224</v>
      </c>
      <c r="I41" s="295" t="s">
        <v>3225</v>
      </c>
      <c r="J41" s="295" t="s">
        <v>3226</v>
      </c>
    </row>
    <row r="42" spans="1:10" ht="30.75" customHeight="1" thickBot="1">
      <c r="A42" s="392"/>
      <c r="B42" s="289" t="s">
        <v>1794</v>
      </c>
      <c r="C42" s="295" t="s">
        <v>3227</v>
      </c>
      <c r="D42" s="295" t="s">
        <v>3228</v>
      </c>
      <c r="E42" s="295" t="s">
        <v>3229</v>
      </c>
      <c r="F42" s="295" t="s">
        <v>3230</v>
      </c>
      <c r="G42" s="295" t="s">
        <v>3231</v>
      </c>
      <c r="H42" s="295" t="s">
        <v>3232</v>
      </c>
      <c r="I42" s="295" t="s">
        <v>3233</v>
      </c>
      <c r="J42" s="295" t="s">
        <v>3234</v>
      </c>
    </row>
    <row r="43" spans="1:10" ht="30.75" customHeight="1" thickBot="1">
      <c r="A43" s="392"/>
      <c r="B43" s="289" t="s">
        <v>1803</v>
      </c>
      <c r="C43" s="295" t="s">
        <v>3235</v>
      </c>
      <c r="D43" s="295" t="s">
        <v>3236</v>
      </c>
      <c r="E43" s="295" t="s">
        <v>3237</v>
      </c>
      <c r="F43" s="295" t="s">
        <v>3238</v>
      </c>
      <c r="G43" s="295" t="s">
        <v>3239</v>
      </c>
      <c r="H43" s="295" t="s">
        <v>3240</v>
      </c>
      <c r="I43" s="295" t="s">
        <v>3241</v>
      </c>
      <c r="J43" s="295" t="s">
        <v>3242</v>
      </c>
    </row>
    <row r="44" spans="1:10" ht="30.75" customHeight="1" thickBot="1">
      <c r="A44" s="392"/>
      <c r="B44" s="289" t="s">
        <v>1812</v>
      </c>
      <c r="C44" s="295" t="s">
        <v>3243</v>
      </c>
      <c r="D44" s="295" t="s">
        <v>3244</v>
      </c>
      <c r="E44" s="295" t="s">
        <v>3245</v>
      </c>
      <c r="F44" s="295" t="s">
        <v>3246</v>
      </c>
      <c r="G44" s="295" t="s">
        <v>3247</v>
      </c>
      <c r="H44" s="295" t="s">
        <v>3248</v>
      </c>
      <c r="I44" s="295" t="s">
        <v>3249</v>
      </c>
      <c r="J44" s="295" t="s">
        <v>3250</v>
      </c>
    </row>
    <row r="45" spans="1:10" ht="30.75" customHeight="1" thickBot="1">
      <c r="A45" s="392"/>
      <c r="B45" s="289" t="s">
        <v>1821</v>
      </c>
      <c r="C45" s="295" t="s">
        <v>3251</v>
      </c>
      <c r="D45" s="295" t="s">
        <v>3252</v>
      </c>
      <c r="E45" s="295" t="s">
        <v>3253</v>
      </c>
      <c r="F45" s="295" t="s">
        <v>3254</v>
      </c>
      <c r="G45" s="295" t="s">
        <v>3255</v>
      </c>
      <c r="H45" s="295" t="s">
        <v>3256</v>
      </c>
      <c r="I45" s="295" t="s">
        <v>3257</v>
      </c>
      <c r="J45" s="295" t="s">
        <v>3258</v>
      </c>
    </row>
    <row r="46" spans="1:10" ht="30.75" customHeight="1" thickBot="1">
      <c r="A46" s="392"/>
      <c r="B46" s="289" t="s">
        <v>1830</v>
      </c>
      <c r="C46" s="295" t="s">
        <v>2005</v>
      </c>
      <c r="D46" s="295" t="s">
        <v>2005</v>
      </c>
      <c r="E46" s="295" t="s">
        <v>2005</v>
      </c>
      <c r="F46" s="295" t="s">
        <v>2005</v>
      </c>
      <c r="G46" s="295" t="s">
        <v>2005</v>
      </c>
      <c r="H46" s="295" t="s">
        <v>2005</v>
      </c>
      <c r="I46" s="295" t="s">
        <v>2005</v>
      </c>
      <c r="J46" s="295" t="s">
        <v>2005</v>
      </c>
    </row>
    <row r="47" spans="1:10" ht="15.75" customHeight="1" thickBot="1">
      <c r="A47" s="392" t="s">
        <v>2006</v>
      </c>
      <c r="B47" s="289" t="s">
        <v>1644</v>
      </c>
      <c r="C47" s="295" t="s">
        <v>2007</v>
      </c>
      <c r="D47" s="295" t="s">
        <v>2007</v>
      </c>
      <c r="E47" s="295" t="s">
        <v>2007</v>
      </c>
      <c r="F47" s="295" t="s">
        <v>2007</v>
      </c>
      <c r="G47" s="295" t="s">
        <v>2007</v>
      </c>
      <c r="H47" s="295" t="s">
        <v>2007</v>
      </c>
      <c r="I47" s="295" t="s">
        <v>2007</v>
      </c>
      <c r="J47" s="295" t="s">
        <v>2007</v>
      </c>
    </row>
    <row r="48" spans="1:10" ht="30.75" customHeight="1" thickBot="1">
      <c r="A48" s="392"/>
      <c r="B48" s="289" t="s">
        <v>1652</v>
      </c>
      <c r="C48" s="295" t="s">
        <v>3259</v>
      </c>
      <c r="D48" s="295" t="s">
        <v>3260</v>
      </c>
      <c r="E48" s="295" t="s">
        <v>3261</v>
      </c>
      <c r="F48" s="295" t="s">
        <v>3262</v>
      </c>
      <c r="G48" s="295" t="s">
        <v>3263</v>
      </c>
      <c r="H48" s="295" t="s">
        <v>3264</v>
      </c>
      <c r="I48" s="295" t="s">
        <v>3265</v>
      </c>
      <c r="J48" s="295" t="s">
        <v>3266</v>
      </c>
    </row>
    <row r="49" spans="1:10" ht="30.75" customHeight="1" thickBot="1">
      <c r="A49" s="392"/>
      <c r="B49" s="289" t="s">
        <v>1659</v>
      </c>
      <c r="C49" s="295" t="s">
        <v>3267</v>
      </c>
      <c r="D49" s="295" t="s">
        <v>3268</v>
      </c>
      <c r="E49" s="295" t="s">
        <v>3269</v>
      </c>
      <c r="F49" s="295" t="s">
        <v>3270</v>
      </c>
      <c r="G49" s="295" t="s">
        <v>3271</v>
      </c>
      <c r="H49" s="295" t="s">
        <v>3272</v>
      </c>
      <c r="I49" s="295" t="s">
        <v>3273</v>
      </c>
      <c r="J49" s="295" t="s">
        <v>3274</v>
      </c>
    </row>
    <row r="50" spans="1:10" ht="30.75" customHeight="1" thickBot="1">
      <c r="A50" s="392"/>
      <c r="B50" s="289" t="s">
        <v>1668</v>
      </c>
      <c r="C50" s="295" t="s">
        <v>3275</v>
      </c>
      <c r="D50" s="295" t="s">
        <v>3276</v>
      </c>
      <c r="E50" s="295" t="s">
        <v>3277</v>
      </c>
      <c r="F50" s="295" t="s">
        <v>3278</v>
      </c>
      <c r="G50" s="295" t="s">
        <v>3279</v>
      </c>
      <c r="H50" s="295" t="s">
        <v>3280</v>
      </c>
      <c r="I50" s="295" t="s">
        <v>3281</v>
      </c>
      <c r="J50" s="295" t="s">
        <v>3282</v>
      </c>
    </row>
    <row r="51" spans="1:10" ht="30.75" customHeight="1" thickBot="1">
      <c r="A51" s="392"/>
      <c r="B51" s="289" t="s">
        <v>1677</v>
      </c>
      <c r="C51" s="295" t="s">
        <v>3283</v>
      </c>
      <c r="D51" s="295" t="s">
        <v>3284</v>
      </c>
      <c r="E51" s="295" t="s">
        <v>3285</v>
      </c>
      <c r="F51" s="295" t="s">
        <v>3286</v>
      </c>
      <c r="G51" s="295" t="s">
        <v>3287</v>
      </c>
      <c r="H51" s="295" t="s">
        <v>3288</v>
      </c>
      <c r="I51" s="295" t="s">
        <v>3289</v>
      </c>
      <c r="J51" s="295" t="s">
        <v>3290</v>
      </c>
    </row>
    <row r="52" spans="1:10" ht="30.75" customHeight="1" thickBot="1">
      <c r="A52" s="392"/>
      <c r="B52" s="289" t="s">
        <v>1686</v>
      </c>
      <c r="C52" s="295" t="s">
        <v>3291</v>
      </c>
      <c r="D52" s="295" t="s">
        <v>3292</v>
      </c>
      <c r="E52" s="295" t="s">
        <v>3293</v>
      </c>
      <c r="F52" s="295" t="s">
        <v>3294</v>
      </c>
      <c r="G52" s="295" t="s">
        <v>3295</v>
      </c>
      <c r="H52" s="295" t="s">
        <v>3296</v>
      </c>
      <c r="I52" s="295" t="s">
        <v>3297</v>
      </c>
      <c r="J52" s="295" t="s">
        <v>3298</v>
      </c>
    </row>
    <row r="53" spans="1:10" ht="30.75" customHeight="1" thickBot="1">
      <c r="A53" s="392"/>
      <c r="B53" s="289" t="s">
        <v>1695</v>
      </c>
      <c r="C53" s="295" t="s">
        <v>3299</v>
      </c>
      <c r="D53" s="295" t="s">
        <v>3300</v>
      </c>
      <c r="E53" s="295" t="s">
        <v>3301</v>
      </c>
      <c r="F53" s="295" t="s">
        <v>3302</v>
      </c>
      <c r="G53" s="295" t="s">
        <v>3303</v>
      </c>
      <c r="H53" s="295" t="s">
        <v>3304</v>
      </c>
      <c r="I53" s="295" t="s">
        <v>3305</v>
      </c>
      <c r="J53" s="295" t="s">
        <v>3306</v>
      </c>
    </row>
    <row r="54" spans="1:10" ht="30.75" customHeight="1" thickBot="1">
      <c r="A54" s="392"/>
      <c r="B54" s="289" t="s">
        <v>1704</v>
      </c>
      <c r="C54" s="295" t="s">
        <v>3307</v>
      </c>
      <c r="D54" s="295" t="s">
        <v>3308</v>
      </c>
      <c r="E54" s="295" t="s">
        <v>3309</v>
      </c>
      <c r="F54" s="295" t="s">
        <v>3310</v>
      </c>
      <c r="G54" s="295" t="s">
        <v>3311</v>
      </c>
      <c r="H54" s="295" t="s">
        <v>3312</v>
      </c>
      <c r="I54" s="295" t="s">
        <v>3313</v>
      </c>
      <c r="J54" s="295" t="s">
        <v>3314</v>
      </c>
    </row>
    <row r="55" spans="1:10" ht="30.75" customHeight="1" thickBot="1">
      <c r="A55" s="392"/>
      <c r="B55" s="289" t="s">
        <v>1713</v>
      </c>
      <c r="C55" s="295" t="s">
        <v>3315</v>
      </c>
      <c r="D55" s="295" t="s">
        <v>3316</v>
      </c>
      <c r="E55" s="295" t="s">
        <v>3317</v>
      </c>
      <c r="F55" s="295" t="s">
        <v>3318</v>
      </c>
      <c r="G55" s="295" t="s">
        <v>3319</v>
      </c>
      <c r="H55" s="295" t="s">
        <v>3320</v>
      </c>
      <c r="I55" s="295" t="s">
        <v>3321</v>
      </c>
      <c r="J55" s="295" t="s">
        <v>3322</v>
      </c>
    </row>
    <row r="56" spans="1:10" ht="30.75" customHeight="1" thickBot="1">
      <c r="A56" s="392"/>
      <c r="B56" s="289" t="s">
        <v>1722</v>
      </c>
      <c r="C56" s="295" t="s">
        <v>3323</v>
      </c>
      <c r="D56" s="295" t="s">
        <v>3324</v>
      </c>
      <c r="E56" s="295" t="s">
        <v>3325</v>
      </c>
      <c r="F56" s="295" t="s">
        <v>3326</v>
      </c>
      <c r="G56" s="295" t="s">
        <v>3327</v>
      </c>
      <c r="H56" s="295" t="s">
        <v>3328</v>
      </c>
      <c r="I56" s="295" t="s">
        <v>3329</v>
      </c>
      <c r="J56" s="295" t="s">
        <v>3330</v>
      </c>
    </row>
    <row r="57" spans="1:10" ht="30.75" customHeight="1" thickBot="1">
      <c r="A57" s="392"/>
      <c r="B57" s="289" t="s">
        <v>1731</v>
      </c>
      <c r="C57" s="295" t="s">
        <v>3331</v>
      </c>
      <c r="D57" s="295" t="s">
        <v>3332</v>
      </c>
      <c r="E57" s="295" t="s">
        <v>3333</v>
      </c>
      <c r="F57" s="295" t="s">
        <v>3334</v>
      </c>
      <c r="G57" s="295" t="s">
        <v>3335</v>
      </c>
      <c r="H57" s="295" t="s">
        <v>3336</v>
      </c>
      <c r="I57" s="295" t="s">
        <v>3337</v>
      </c>
      <c r="J57" s="295" t="s">
        <v>3338</v>
      </c>
    </row>
    <row r="58" spans="1:10" ht="30.75" customHeight="1" thickBot="1">
      <c r="A58" s="392"/>
      <c r="B58" s="289" t="s">
        <v>1740</v>
      </c>
      <c r="C58" s="295" t="s">
        <v>3339</v>
      </c>
      <c r="D58" s="295" t="s">
        <v>3340</v>
      </c>
      <c r="E58" s="295" t="s">
        <v>3341</v>
      </c>
      <c r="F58" s="295" t="s">
        <v>3342</v>
      </c>
      <c r="G58" s="295" t="s">
        <v>3343</v>
      </c>
      <c r="H58" s="295" t="s">
        <v>3344</v>
      </c>
      <c r="I58" s="295" t="s">
        <v>3345</v>
      </c>
      <c r="J58" s="295" t="s">
        <v>3346</v>
      </c>
    </row>
    <row r="59" spans="1:10" ht="30.75" customHeight="1" thickBot="1">
      <c r="A59" s="392"/>
      <c r="B59" s="289" t="s">
        <v>1749</v>
      </c>
      <c r="C59" s="295" t="s">
        <v>3347</v>
      </c>
      <c r="D59" s="295" t="s">
        <v>3348</v>
      </c>
      <c r="E59" s="295" t="s">
        <v>3349</v>
      </c>
      <c r="F59" s="295" t="s">
        <v>3350</v>
      </c>
      <c r="G59" s="295" t="s">
        <v>3351</v>
      </c>
      <c r="H59" s="295" t="s">
        <v>3352</v>
      </c>
      <c r="I59" s="295" t="s">
        <v>3353</v>
      </c>
      <c r="J59" s="295" t="s">
        <v>3354</v>
      </c>
    </row>
    <row r="60" spans="1:10" ht="30.75" customHeight="1" thickBot="1">
      <c r="A60" s="392"/>
      <c r="B60" s="289" t="s">
        <v>1758</v>
      </c>
      <c r="C60" s="295" t="s">
        <v>3355</v>
      </c>
      <c r="D60" s="295" t="s">
        <v>3356</v>
      </c>
      <c r="E60" s="295" t="s">
        <v>3357</v>
      </c>
      <c r="F60" s="295" t="s">
        <v>3358</v>
      </c>
      <c r="G60" s="295" t="s">
        <v>3359</v>
      </c>
      <c r="H60" s="295" t="s">
        <v>3360</v>
      </c>
      <c r="I60" s="295" t="s">
        <v>3361</v>
      </c>
      <c r="J60" s="295" t="s">
        <v>3362</v>
      </c>
    </row>
    <row r="61" spans="1:10" ht="30.75" customHeight="1" thickBot="1">
      <c r="A61" s="392"/>
      <c r="B61" s="289" t="s">
        <v>1767</v>
      </c>
      <c r="C61" s="295" t="s">
        <v>3363</v>
      </c>
      <c r="D61" s="295" t="s">
        <v>3364</v>
      </c>
      <c r="E61" s="295" t="s">
        <v>3365</v>
      </c>
      <c r="F61" s="295" t="s">
        <v>3366</v>
      </c>
      <c r="G61" s="295" t="s">
        <v>3367</v>
      </c>
      <c r="H61" s="295" t="s">
        <v>3368</v>
      </c>
      <c r="I61" s="295" t="s">
        <v>3369</v>
      </c>
      <c r="J61" s="295" t="s">
        <v>3370</v>
      </c>
    </row>
    <row r="62" spans="1:10" ht="30.75" customHeight="1" thickBot="1">
      <c r="A62" s="392"/>
      <c r="B62" s="289" t="s">
        <v>1776</v>
      </c>
      <c r="C62" s="295" t="s">
        <v>3371</v>
      </c>
      <c r="D62" s="295" t="s">
        <v>3372</v>
      </c>
      <c r="E62" s="295" t="s">
        <v>3373</v>
      </c>
      <c r="F62" s="295" t="s">
        <v>3374</v>
      </c>
      <c r="G62" s="295" t="s">
        <v>3375</v>
      </c>
      <c r="H62" s="295" t="s">
        <v>3376</v>
      </c>
      <c r="I62" s="295" t="s">
        <v>3377</v>
      </c>
      <c r="J62" s="295" t="s">
        <v>3378</v>
      </c>
    </row>
    <row r="63" spans="1:10" ht="30.75" customHeight="1" thickBot="1">
      <c r="A63" s="392"/>
      <c r="B63" s="289" t="s">
        <v>1785</v>
      </c>
      <c r="C63" s="295" t="s">
        <v>3379</v>
      </c>
      <c r="D63" s="295" t="s">
        <v>3380</v>
      </c>
      <c r="E63" s="295" t="s">
        <v>3381</v>
      </c>
      <c r="F63" s="295" t="s">
        <v>3382</v>
      </c>
      <c r="G63" s="295" t="s">
        <v>3383</v>
      </c>
      <c r="H63" s="295" t="s">
        <v>3384</v>
      </c>
      <c r="I63" s="295" t="s">
        <v>3385</v>
      </c>
      <c r="J63" s="295" t="s">
        <v>3386</v>
      </c>
    </row>
    <row r="64" spans="1:10" ht="30.75" customHeight="1" thickBot="1">
      <c r="A64" s="392"/>
      <c r="B64" s="289" t="s">
        <v>1794</v>
      </c>
      <c r="C64" s="295" t="s">
        <v>3387</v>
      </c>
      <c r="D64" s="295" t="s">
        <v>3388</v>
      </c>
      <c r="E64" s="295" t="s">
        <v>3389</v>
      </c>
      <c r="F64" s="295" t="s">
        <v>3390</v>
      </c>
      <c r="G64" s="295" t="s">
        <v>3391</v>
      </c>
      <c r="H64" s="295" t="s">
        <v>3392</v>
      </c>
      <c r="I64" s="295" t="s">
        <v>3393</v>
      </c>
      <c r="J64" s="295" t="s">
        <v>3394</v>
      </c>
    </row>
    <row r="65" spans="1:10" ht="30.75" customHeight="1" thickBot="1">
      <c r="A65" s="392"/>
      <c r="B65" s="289" t="s">
        <v>1803</v>
      </c>
      <c r="C65" s="295" t="s">
        <v>3395</v>
      </c>
      <c r="D65" s="295" t="s">
        <v>3396</v>
      </c>
      <c r="E65" s="295" t="s">
        <v>3397</v>
      </c>
      <c r="F65" s="295" t="s">
        <v>3398</v>
      </c>
      <c r="G65" s="295" t="s">
        <v>3399</v>
      </c>
      <c r="H65" s="295" t="s">
        <v>3400</v>
      </c>
      <c r="I65" s="295" t="s">
        <v>3401</v>
      </c>
      <c r="J65" s="295" t="s">
        <v>3402</v>
      </c>
    </row>
    <row r="66" spans="1:10" ht="30.75" customHeight="1" thickBot="1">
      <c r="A66" s="392"/>
      <c r="B66" s="289" t="s">
        <v>1812</v>
      </c>
      <c r="C66" s="295" t="s">
        <v>3403</v>
      </c>
      <c r="D66" s="295" t="s">
        <v>3404</v>
      </c>
      <c r="E66" s="295" t="s">
        <v>3405</v>
      </c>
      <c r="F66" s="295" t="s">
        <v>3406</v>
      </c>
      <c r="G66" s="295" t="s">
        <v>3407</v>
      </c>
      <c r="H66" s="295" t="s">
        <v>3408</v>
      </c>
      <c r="I66" s="295" t="s">
        <v>3409</v>
      </c>
      <c r="J66" s="295" t="s">
        <v>3410</v>
      </c>
    </row>
    <row r="67" spans="1:10" ht="30.75" customHeight="1" thickBot="1">
      <c r="A67" s="392"/>
      <c r="B67" s="289" t="s">
        <v>1821</v>
      </c>
      <c r="C67" s="295" t="s">
        <v>3411</v>
      </c>
      <c r="D67" s="295" t="s">
        <v>3412</v>
      </c>
      <c r="E67" s="295" t="s">
        <v>3413</v>
      </c>
      <c r="F67" s="295" t="s">
        <v>3414</v>
      </c>
      <c r="G67" s="295" t="s">
        <v>3415</v>
      </c>
      <c r="H67" s="295" t="s">
        <v>3416</v>
      </c>
      <c r="I67" s="295" t="s">
        <v>3417</v>
      </c>
      <c r="J67" s="295" t="s">
        <v>3418</v>
      </c>
    </row>
    <row r="68" spans="1:10" ht="30.75" customHeight="1" thickBot="1">
      <c r="A68" s="392"/>
      <c r="B68" s="289" t="s">
        <v>1830</v>
      </c>
      <c r="C68" s="295" t="s">
        <v>3419</v>
      </c>
      <c r="D68" s="295" t="s">
        <v>3420</v>
      </c>
      <c r="E68" s="295" t="s">
        <v>3421</v>
      </c>
      <c r="F68" s="295" t="s">
        <v>3422</v>
      </c>
      <c r="G68" s="295" t="s">
        <v>3423</v>
      </c>
      <c r="H68" s="295" t="s">
        <v>3424</v>
      </c>
      <c r="I68" s="295" t="s">
        <v>3425</v>
      </c>
      <c r="J68" s="295" t="s">
        <v>3426</v>
      </c>
    </row>
    <row r="69" spans="1:10" ht="15.75" customHeight="1" thickBot="1">
      <c r="A69" s="392" t="s">
        <v>2175</v>
      </c>
      <c r="B69" s="289" t="s">
        <v>1644</v>
      </c>
      <c r="C69" s="295" t="s">
        <v>3427</v>
      </c>
      <c r="D69" s="295" t="s">
        <v>3428</v>
      </c>
      <c r="E69" s="295" t="s">
        <v>3429</v>
      </c>
      <c r="F69" s="295" t="s">
        <v>3430</v>
      </c>
      <c r="G69" s="295" t="s">
        <v>3431</v>
      </c>
      <c r="H69" s="295" t="s">
        <v>3432</v>
      </c>
      <c r="I69" s="295" t="s">
        <v>3433</v>
      </c>
      <c r="J69" s="295" t="s">
        <v>3434</v>
      </c>
    </row>
    <row r="70" spans="1:10" ht="30.75" customHeight="1" thickBot="1">
      <c r="A70" s="392"/>
      <c r="B70" s="289" t="s">
        <v>1652</v>
      </c>
      <c r="C70" s="295" t="s">
        <v>3435</v>
      </c>
      <c r="D70" s="295" t="s">
        <v>3436</v>
      </c>
      <c r="E70" s="295" t="s">
        <v>3437</v>
      </c>
      <c r="F70" s="295" t="s">
        <v>3438</v>
      </c>
      <c r="G70" s="295" t="s">
        <v>3439</v>
      </c>
      <c r="H70" s="295" t="s">
        <v>3440</v>
      </c>
      <c r="I70" s="295" t="s">
        <v>3441</v>
      </c>
      <c r="J70" s="295" t="s">
        <v>3442</v>
      </c>
    </row>
    <row r="71" spans="1:10" ht="30.75" customHeight="1" thickBot="1">
      <c r="A71" s="392"/>
      <c r="B71" s="289" t="s">
        <v>1659</v>
      </c>
      <c r="C71" s="295" t="s">
        <v>3443</v>
      </c>
      <c r="D71" s="295" t="s">
        <v>3444</v>
      </c>
      <c r="E71" s="295" t="s">
        <v>3445</v>
      </c>
      <c r="F71" s="295" t="s">
        <v>3446</v>
      </c>
      <c r="G71" s="295" t="s">
        <v>3447</v>
      </c>
      <c r="H71" s="295" t="s">
        <v>3448</v>
      </c>
      <c r="I71" s="295" t="s">
        <v>3449</v>
      </c>
      <c r="J71" s="295" t="s">
        <v>3450</v>
      </c>
    </row>
    <row r="72" spans="1:10" ht="30.75" customHeight="1" thickBot="1">
      <c r="A72" s="392"/>
      <c r="B72" s="289" t="s">
        <v>1668</v>
      </c>
      <c r="C72" s="295" t="s">
        <v>3451</v>
      </c>
      <c r="D72" s="295" t="s">
        <v>3452</v>
      </c>
      <c r="E72" s="295" t="s">
        <v>3453</v>
      </c>
      <c r="F72" s="295" t="s">
        <v>3454</v>
      </c>
      <c r="G72" s="295" t="s">
        <v>3455</v>
      </c>
      <c r="H72" s="295" t="s">
        <v>3456</v>
      </c>
      <c r="I72" s="295" t="s">
        <v>3457</v>
      </c>
      <c r="J72" s="295" t="s">
        <v>3458</v>
      </c>
    </row>
    <row r="73" spans="1:10" ht="30.75" customHeight="1" thickBot="1">
      <c r="A73" s="392"/>
      <c r="B73" s="289" t="s">
        <v>1677</v>
      </c>
      <c r="C73" s="295" t="s">
        <v>3459</v>
      </c>
      <c r="D73" s="295" t="s">
        <v>3460</v>
      </c>
      <c r="E73" s="295" t="s">
        <v>3461</v>
      </c>
      <c r="F73" s="295" t="s">
        <v>3462</v>
      </c>
      <c r="G73" s="295" t="s">
        <v>3463</v>
      </c>
      <c r="H73" s="295" t="s">
        <v>3464</v>
      </c>
      <c r="I73" s="295" t="s">
        <v>3465</v>
      </c>
      <c r="J73" s="295" t="s">
        <v>3466</v>
      </c>
    </row>
    <row r="74" spans="1:10" ht="30.75" customHeight="1" thickBot="1">
      <c r="A74" s="392"/>
      <c r="B74" s="289" t="s">
        <v>1686</v>
      </c>
      <c r="C74" s="295" t="s">
        <v>3467</v>
      </c>
      <c r="D74" s="295" t="s">
        <v>3468</v>
      </c>
      <c r="E74" s="295" t="s">
        <v>3469</v>
      </c>
      <c r="F74" s="295" t="s">
        <v>3470</v>
      </c>
      <c r="G74" s="295" t="s">
        <v>3471</v>
      </c>
      <c r="H74" s="295" t="s">
        <v>3472</v>
      </c>
      <c r="I74" s="295" t="s">
        <v>3473</v>
      </c>
      <c r="J74" s="295" t="s">
        <v>3474</v>
      </c>
    </row>
    <row r="75" spans="1:10" ht="30.75" customHeight="1" thickBot="1">
      <c r="A75" s="392"/>
      <c r="B75" s="289" t="s">
        <v>1695</v>
      </c>
      <c r="C75" s="295" t="s">
        <v>3475</v>
      </c>
      <c r="D75" s="295" t="s">
        <v>3476</v>
      </c>
      <c r="E75" s="295" t="s">
        <v>3477</v>
      </c>
      <c r="F75" s="295" t="s">
        <v>3478</v>
      </c>
      <c r="G75" s="295" t="s">
        <v>3479</v>
      </c>
      <c r="H75" s="295" t="s">
        <v>3480</v>
      </c>
      <c r="I75" s="295" t="s">
        <v>3481</v>
      </c>
      <c r="J75" s="295" t="s">
        <v>3482</v>
      </c>
    </row>
    <row r="76" spans="1:10" ht="30.75" customHeight="1" thickBot="1">
      <c r="A76" s="392"/>
      <c r="B76" s="289" t="s">
        <v>1704</v>
      </c>
      <c r="C76" s="295" t="s">
        <v>3483</v>
      </c>
      <c r="D76" s="295" t="s">
        <v>3484</v>
      </c>
      <c r="E76" s="295" t="s">
        <v>3485</v>
      </c>
      <c r="F76" s="295" t="s">
        <v>3486</v>
      </c>
      <c r="G76" s="295" t="s">
        <v>3487</v>
      </c>
      <c r="H76" s="295" t="s">
        <v>3488</v>
      </c>
      <c r="I76" s="295" t="s">
        <v>3489</v>
      </c>
      <c r="J76" s="295" t="s">
        <v>3490</v>
      </c>
    </row>
    <row r="77" spans="1:10" ht="30.75" customHeight="1" thickBot="1">
      <c r="A77" s="392"/>
      <c r="B77" s="289" t="s">
        <v>1713</v>
      </c>
      <c r="C77" s="295" t="s">
        <v>3491</v>
      </c>
      <c r="D77" s="295" t="s">
        <v>3492</v>
      </c>
      <c r="E77" s="295" t="s">
        <v>3493</v>
      </c>
      <c r="F77" s="295" t="s">
        <v>3494</v>
      </c>
      <c r="G77" s="295" t="s">
        <v>3495</v>
      </c>
      <c r="H77" s="295" t="s">
        <v>3496</v>
      </c>
      <c r="I77" s="295" t="s">
        <v>3497</v>
      </c>
      <c r="J77" s="295" t="s">
        <v>3498</v>
      </c>
    </row>
    <row r="78" spans="1:10" ht="30.75" customHeight="1" thickBot="1">
      <c r="A78" s="392"/>
      <c r="B78" s="289" t="s">
        <v>1722</v>
      </c>
      <c r="C78" s="295" t="s">
        <v>3499</v>
      </c>
      <c r="D78" s="295" t="s">
        <v>3500</v>
      </c>
      <c r="E78" s="295" t="s">
        <v>3501</v>
      </c>
      <c r="F78" s="295" t="s">
        <v>3502</v>
      </c>
      <c r="G78" s="295" t="s">
        <v>3503</v>
      </c>
      <c r="H78" s="295" t="s">
        <v>3504</v>
      </c>
      <c r="I78" s="295" t="s">
        <v>3505</v>
      </c>
      <c r="J78" s="295" t="s">
        <v>3506</v>
      </c>
    </row>
    <row r="79" spans="1:10" ht="30.75" customHeight="1" thickBot="1">
      <c r="A79" s="392"/>
      <c r="B79" s="289" t="s">
        <v>1731</v>
      </c>
      <c r="C79" s="295" t="s">
        <v>3507</v>
      </c>
      <c r="D79" s="295" t="s">
        <v>3508</v>
      </c>
      <c r="E79" s="295" t="s">
        <v>3509</v>
      </c>
      <c r="F79" s="295" t="s">
        <v>3510</v>
      </c>
      <c r="G79" s="295" t="s">
        <v>3511</v>
      </c>
      <c r="H79" s="295" t="s">
        <v>3512</v>
      </c>
      <c r="I79" s="295" t="s">
        <v>3513</v>
      </c>
      <c r="J79" s="295" t="s">
        <v>3514</v>
      </c>
    </row>
    <row r="80" spans="1:10" ht="30.75" customHeight="1" thickBot="1">
      <c r="A80" s="392"/>
      <c r="B80" s="289" t="s">
        <v>1740</v>
      </c>
      <c r="C80" s="295" t="s">
        <v>3515</v>
      </c>
      <c r="D80" s="295" t="s">
        <v>3516</v>
      </c>
      <c r="E80" s="295" t="s">
        <v>3517</v>
      </c>
      <c r="F80" s="295" t="s">
        <v>3518</v>
      </c>
      <c r="G80" s="295" t="s">
        <v>3519</v>
      </c>
      <c r="H80" s="295" t="s">
        <v>3520</v>
      </c>
      <c r="I80" s="295" t="s">
        <v>3521</v>
      </c>
      <c r="J80" s="295" t="s">
        <v>3522</v>
      </c>
    </row>
    <row r="81" spans="1:10" ht="30.75" customHeight="1" thickBot="1">
      <c r="A81" s="392"/>
      <c r="B81" s="289" t="s">
        <v>1749</v>
      </c>
      <c r="C81" s="295" t="s">
        <v>3523</v>
      </c>
      <c r="D81" s="295" t="s">
        <v>3524</v>
      </c>
      <c r="E81" s="295" t="s">
        <v>3525</v>
      </c>
      <c r="F81" s="295" t="s">
        <v>3526</v>
      </c>
      <c r="G81" s="295" t="s">
        <v>3527</v>
      </c>
      <c r="H81" s="295" t="s">
        <v>3528</v>
      </c>
      <c r="I81" s="295" t="s">
        <v>3529</v>
      </c>
      <c r="J81" s="295" t="s">
        <v>3530</v>
      </c>
    </row>
    <row r="82" spans="1:10" ht="30.75" customHeight="1" thickBot="1">
      <c r="A82" s="392"/>
      <c r="B82" s="289" t="s">
        <v>1758</v>
      </c>
      <c r="C82" s="295" t="s">
        <v>3531</v>
      </c>
      <c r="D82" s="295" t="s">
        <v>3532</v>
      </c>
      <c r="E82" s="295" t="s">
        <v>3533</v>
      </c>
      <c r="F82" s="295" t="s">
        <v>3534</v>
      </c>
      <c r="G82" s="295" t="s">
        <v>3535</v>
      </c>
      <c r="H82" s="295" t="s">
        <v>3536</v>
      </c>
      <c r="I82" s="295" t="s">
        <v>3537</v>
      </c>
      <c r="J82" s="295" t="s">
        <v>3538</v>
      </c>
    </row>
    <row r="83" spans="1:10" ht="30.75" customHeight="1" thickBot="1">
      <c r="A83" s="392"/>
      <c r="B83" s="289" t="s">
        <v>1767</v>
      </c>
      <c r="C83" s="295" t="s">
        <v>3539</v>
      </c>
      <c r="D83" s="295" t="s">
        <v>3540</v>
      </c>
      <c r="E83" s="295" t="s">
        <v>3541</v>
      </c>
      <c r="F83" s="295" t="s">
        <v>3542</v>
      </c>
      <c r="G83" s="295" t="s">
        <v>3543</v>
      </c>
      <c r="H83" s="295" t="s">
        <v>3544</v>
      </c>
      <c r="I83" s="295" t="s">
        <v>3545</v>
      </c>
      <c r="J83" s="295" t="s">
        <v>3546</v>
      </c>
    </row>
    <row r="84" spans="1:10" ht="30.75" customHeight="1" thickBot="1">
      <c r="A84" s="392"/>
      <c r="B84" s="289" t="s">
        <v>1776</v>
      </c>
      <c r="C84" s="295" t="s">
        <v>3547</v>
      </c>
      <c r="D84" s="295" t="s">
        <v>3548</v>
      </c>
      <c r="E84" s="295" t="s">
        <v>3549</v>
      </c>
      <c r="F84" s="295" t="s">
        <v>3550</v>
      </c>
      <c r="G84" s="295" t="s">
        <v>3551</v>
      </c>
      <c r="H84" s="295" t="s">
        <v>3552</v>
      </c>
      <c r="I84" s="295" t="s">
        <v>3553</v>
      </c>
      <c r="J84" s="295" t="s">
        <v>3554</v>
      </c>
    </row>
    <row r="85" spans="1:10" ht="30.75" customHeight="1" thickBot="1">
      <c r="A85" s="392"/>
      <c r="B85" s="289" t="s">
        <v>1785</v>
      </c>
      <c r="C85" s="295" t="s">
        <v>3555</v>
      </c>
      <c r="D85" s="295" t="s">
        <v>3556</v>
      </c>
      <c r="E85" s="295" t="s">
        <v>3557</v>
      </c>
      <c r="F85" s="295" t="s">
        <v>3558</v>
      </c>
      <c r="G85" s="295" t="s">
        <v>3559</v>
      </c>
      <c r="H85" s="295" t="s">
        <v>3560</v>
      </c>
      <c r="I85" s="295" t="s">
        <v>3561</v>
      </c>
      <c r="J85" s="295" t="s">
        <v>3562</v>
      </c>
    </row>
    <row r="86" spans="1:10" ht="30.75" customHeight="1" thickBot="1">
      <c r="A86" s="392"/>
      <c r="B86" s="289" t="s">
        <v>1794</v>
      </c>
      <c r="C86" s="295" t="s">
        <v>3563</v>
      </c>
      <c r="D86" s="295" t="s">
        <v>3564</v>
      </c>
      <c r="E86" s="295" t="s">
        <v>3565</v>
      </c>
      <c r="F86" s="295" t="s">
        <v>3566</v>
      </c>
      <c r="G86" s="295" t="s">
        <v>3567</v>
      </c>
      <c r="H86" s="295" t="s">
        <v>3568</v>
      </c>
      <c r="I86" s="295" t="s">
        <v>3569</v>
      </c>
      <c r="J86" s="295" t="s">
        <v>3570</v>
      </c>
    </row>
    <row r="87" spans="1:10" ht="30.75" customHeight="1" thickBot="1">
      <c r="A87" s="392"/>
      <c r="B87" s="289" t="s">
        <v>1803</v>
      </c>
      <c r="C87" s="295" t="s">
        <v>3571</v>
      </c>
      <c r="D87" s="295" t="s">
        <v>3572</v>
      </c>
      <c r="E87" s="295" t="s">
        <v>3573</v>
      </c>
      <c r="F87" s="295" t="s">
        <v>3574</v>
      </c>
      <c r="G87" s="295" t="s">
        <v>3575</v>
      </c>
      <c r="H87" s="295" t="s">
        <v>3576</v>
      </c>
      <c r="I87" s="295" t="s">
        <v>3577</v>
      </c>
      <c r="J87" s="295" t="s">
        <v>3578</v>
      </c>
    </row>
    <row r="88" spans="1:10" ht="30.75" customHeight="1" thickBot="1">
      <c r="A88" s="392"/>
      <c r="B88" s="289" t="s">
        <v>1812</v>
      </c>
      <c r="C88" s="295" t="s">
        <v>3579</v>
      </c>
      <c r="D88" s="295" t="s">
        <v>3580</v>
      </c>
      <c r="E88" s="295" t="s">
        <v>3581</v>
      </c>
      <c r="F88" s="295" t="s">
        <v>3582</v>
      </c>
      <c r="G88" s="295" t="s">
        <v>3583</v>
      </c>
      <c r="H88" s="295" t="s">
        <v>3584</v>
      </c>
      <c r="I88" s="295" t="s">
        <v>3585</v>
      </c>
      <c r="J88" s="295" t="s">
        <v>3586</v>
      </c>
    </row>
    <row r="89" spans="1:10" ht="30.75" customHeight="1" thickBot="1">
      <c r="A89" s="392"/>
      <c r="B89" s="289" t="s">
        <v>1821</v>
      </c>
      <c r="C89" s="295" t="s">
        <v>3587</v>
      </c>
      <c r="D89" s="295" t="s">
        <v>3588</v>
      </c>
      <c r="E89" s="295" t="s">
        <v>3589</v>
      </c>
      <c r="F89" s="295" t="s">
        <v>3590</v>
      </c>
      <c r="G89" s="295" t="s">
        <v>3591</v>
      </c>
      <c r="H89" s="295" t="s">
        <v>3592</v>
      </c>
      <c r="I89" s="295" t="s">
        <v>3593</v>
      </c>
      <c r="J89" s="295" t="s">
        <v>3594</v>
      </c>
    </row>
    <row r="90" spans="1:10" ht="30.75" customHeight="1" thickBot="1">
      <c r="A90" s="392"/>
      <c r="B90" s="289" t="s">
        <v>1830</v>
      </c>
      <c r="C90" s="295" t="s">
        <v>3419</v>
      </c>
      <c r="D90" s="295" t="s">
        <v>3420</v>
      </c>
      <c r="E90" s="295" t="s">
        <v>3421</v>
      </c>
      <c r="F90" s="295" t="s">
        <v>3422</v>
      </c>
      <c r="G90" s="295" t="s">
        <v>3423</v>
      </c>
      <c r="H90" s="295" t="s">
        <v>3424</v>
      </c>
      <c r="I90" s="295" t="s">
        <v>3425</v>
      </c>
      <c r="J90" s="295" t="s">
        <v>3426</v>
      </c>
    </row>
    <row r="91" spans="1:10" ht="15.75" customHeight="1" thickBot="1">
      <c r="A91" s="392" t="s">
        <v>2342</v>
      </c>
      <c r="B91" s="289" t="s">
        <v>1644</v>
      </c>
      <c r="C91" s="295" t="s">
        <v>3595</v>
      </c>
      <c r="D91" s="295" t="s">
        <v>3596</v>
      </c>
      <c r="E91" s="295" t="s">
        <v>3597</v>
      </c>
      <c r="F91" s="295" t="s">
        <v>3598</v>
      </c>
      <c r="G91" s="295" t="s">
        <v>3599</v>
      </c>
      <c r="H91" s="295" t="s">
        <v>3600</v>
      </c>
      <c r="I91" s="295" t="s">
        <v>3601</v>
      </c>
      <c r="J91" s="295" t="s">
        <v>3602</v>
      </c>
    </row>
    <row r="92" spans="1:10" ht="30.75" customHeight="1" thickBot="1">
      <c r="A92" s="392"/>
      <c r="B92" s="289" t="s">
        <v>1652</v>
      </c>
      <c r="C92" s="295" t="s">
        <v>3603</v>
      </c>
      <c r="D92" s="295" t="s">
        <v>3604</v>
      </c>
      <c r="E92" s="295" t="s">
        <v>3605</v>
      </c>
      <c r="F92" s="295" t="s">
        <v>3606</v>
      </c>
      <c r="G92" s="295" t="s">
        <v>3607</v>
      </c>
      <c r="H92" s="295" t="s">
        <v>3608</v>
      </c>
      <c r="I92" s="295" t="s">
        <v>3609</v>
      </c>
      <c r="J92" s="295" t="s">
        <v>3610</v>
      </c>
    </row>
    <row r="93" spans="1:10" ht="30.75" customHeight="1" thickBot="1">
      <c r="A93" s="392"/>
      <c r="B93" s="289" t="s">
        <v>1659</v>
      </c>
      <c r="C93" s="295" t="s">
        <v>3611</v>
      </c>
      <c r="D93" s="295" t="s">
        <v>3612</v>
      </c>
      <c r="E93" s="295" t="s">
        <v>3613</v>
      </c>
      <c r="F93" s="295" t="s">
        <v>3614</v>
      </c>
      <c r="G93" s="295" t="s">
        <v>3615</v>
      </c>
      <c r="H93" s="295" t="s">
        <v>3616</v>
      </c>
      <c r="I93" s="295" t="s">
        <v>3617</v>
      </c>
      <c r="J93" s="295" t="s">
        <v>3618</v>
      </c>
    </row>
    <row r="94" spans="1:10" ht="30.75" customHeight="1" thickBot="1">
      <c r="A94" s="392"/>
      <c r="B94" s="289" t="s">
        <v>1668</v>
      </c>
      <c r="C94" s="295" t="s">
        <v>3619</v>
      </c>
      <c r="D94" s="295" t="s">
        <v>3620</v>
      </c>
      <c r="E94" s="295" t="s">
        <v>3621</v>
      </c>
      <c r="F94" s="295" t="s">
        <v>3622</v>
      </c>
      <c r="G94" s="295" t="s">
        <v>3623</v>
      </c>
      <c r="H94" s="295" t="s">
        <v>3624</v>
      </c>
      <c r="I94" s="295" t="s">
        <v>3625</v>
      </c>
      <c r="J94" s="295" t="s">
        <v>3626</v>
      </c>
    </row>
    <row r="95" spans="1:10" ht="30.75" customHeight="1" thickBot="1">
      <c r="A95" s="392"/>
      <c r="B95" s="289" t="s">
        <v>1677</v>
      </c>
      <c r="C95" s="295" t="s">
        <v>3627</v>
      </c>
      <c r="D95" s="295" t="s">
        <v>3628</v>
      </c>
      <c r="E95" s="295" t="s">
        <v>3629</v>
      </c>
      <c r="F95" s="295" t="s">
        <v>3630</v>
      </c>
      <c r="G95" s="295" t="s">
        <v>3631</v>
      </c>
      <c r="H95" s="295" t="s">
        <v>3632</v>
      </c>
      <c r="I95" s="295" t="s">
        <v>3633</v>
      </c>
      <c r="J95" s="295" t="s">
        <v>3634</v>
      </c>
    </row>
    <row r="96" spans="1:10" ht="30.75" customHeight="1" thickBot="1">
      <c r="A96" s="392"/>
      <c r="B96" s="289" t="s">
        <v>1686</v>
      </c>
      <c r="C96" s="295" t="s">
        <v>3635</v>
      </c>
      <c r="D96" s="295" t="s">
        <v>3636</v>
      </c>
      <c r="E96" s="295" t="s">
        <v>3637</v>
      </c>
      <c r="F96" s="295" t="s">
        <v>3638</v>
      </c>
      <c r="G96" s="295" t="s">
        <v>3639</v>
      </c>
      <c r="H96" s="295" t="s">
        <v>3640</v>
      </c>
      <c r="I96" s="295" t="s">
        <v>3641</v>
      </c>
      <c r="J96" s="295" t="s">
        <v>3642</v>
      </c>
    </row>
    <row r="97" spans="1:10" ht="30.75" customHeight="1" thickBot="1">
      <c r="A97" s="392"/>
      <c r="B97" s="289" t="s">
        <v>1695</v>
      </c>
      <c r="C97" s="295" t="s">
        <v>3643</v>
      </c>
      <c r="D97" s="295" t="s">
        <v>3644</v>
      </c>
      <c r="E97" s="295" t="s">
        <v>3645</v>
      </c>
      <c r="F97" s="295" t="s">
        <v>3646</v>
      </c>
      <c r="G97" s="295" t="s">
        <v>3647</v>
      </c>
      <c r="H97" s="295" t="s">
        <v>3648</v>
      </c>
      <c r="I97" s="295" t="s">
        <v>3649</v>
      </c>
      <c r="J97" s="295" t="s">
        <v>3650</v>
      </c>
    </row>
    <row r="98" spans="1:10" ht="30.75" customHeight="1" thickBot="1">
      <c r="A98" s="392"/>
      <c r="B98" s="289" t="s">
        <v>1704</v>
      </c>
      <c r="C98" s="295" t="s">
        <v>3651</v>
      </c>
      <c r="D98" s="295" t="s">
        <v>3652</v>
      </c>
      <c r="E98" s="295" t="s">
        <v>3653</v>
      </c>
      <c r="F98" s="295" t="s">
        <v>3654</v>
      </c>
      <c r="G98" s="295" t="s">
        <v>3655</v>
      </c>
      <c r="H98" s="295" t="s">
        <v>3656</v>
      </c>
      <c r="I98" s="295" t="s">
        <v>3657</v>
      </c>
      <c r="J98" s="295" t="s">
        <v>3658</v>
      </c>
    </row>
    <row r="99" spans="1:10" ht="30.75" customHeight="1" thickBot="1">
      <c r="A99" s="392"/>
      <c r="B99" s="289" t="s">
        <v>1713</v>
      </c>
      <c r="C99" s="295" t="s">
        <v>3659</v>
      </c>
      <c r="D99" s="295" t="s">
        <v>3660</v>
      </c>
      <c r="E99" s="295" t="s">
        <v>3661</v>
      </c>
      <c r="F99" s="295" t="s">
        <v>3662</v>
      </c>
      <c r="G99" s="295" t="s">
        <v>3663</v>
      </c>
      <c r="H99" s="295" t="s">
        <v>3664</v>
      </c>
      <c r="I99" s="295" t="s">
        <v>3665</v>
      </c>
      <c r="J99" s="295" t="s">
        <v>3666</v>
      </c>
    </row>
    <row r="100" spans="1:10" ht="30.75" customHeight="1" thickBot="1">
      <c r="A100" s="392"/>
      <c r="B100" s="289" t="s">
        <v>1722</v>
      </c>
      <c r="C100" s="295" t="s">
        <v>3667</v>
      </c>
      <c r="D100" s="295" t="s">
        <v>3668</v>
      </c>
      <c r="E100" s="295" t="s">
        <v>3669</v>
      </c>
      <c r="F100" s="295" t="s">
        <v>3670</v>
      </c>
      <c r="G100" s="295" t="s">
        <v>3671</v>
      </c>
      <c r="H100" s="295" t="s">
        <v>3672</v>
      </c>
      <c r="I100" s="295" t="s">
        <v>3673</v>
      </c>
      <c r="J100" s="295" t="s">
        <v>3674</v>
      </c>
    </row>
    <row r="101" spans="1:10" ht="30.75" customHeight="1" thickBot="1">
      <c r="A101" s="392"/>
      <c r="B101" s="289" t="s">
        <v>1731</v>
      </c>
      <c r="C101" s="295" t="s">
        <v>3675</v>
      </c>
      <c r="D101" s="295" t="s">
        <v>3676</v>
      </c>
      <c r="E101" s="295" t="s">
        <v>3677</v>
      </c>
      <c r="F101" s="295" t="s">
        <v>3678</v>
      </c>
      <c r="G101" s="295" t="s">
        <v>3679</v>
      </c>
      <c r="H101" s="295" t="s">
        <v>3680</v>
      </c>
      <c r="I101" s="295" t="s">
        <v>3681</v>
      </c>
      <c r="J101" s="295" t="s">
        <v>3682</v>
      </c>
    </row>
    <row r="102" spans="1:10" ht="30.75" customHeight="1" thickBot="1">
      <c r="A102" s="392"/>
      <c r="B102" s="289" t="s">
        <v>1740</v>
      </c>
      <c r="C102" s="295" t="s">
        <v>3683</v>
      </c>
      <c r="D102" s="295" t="s">
        <v>3684</v>
      </c>
      <c r="E102" s="295" t="s">
        <v>3685</v>
      </c>
      <c r="F102" s="295" t="s">
        <v>3686</v>
      </c>
      <c r="G102" s="295" t="s">
        <v>3687</v>
      </c>
      <c r="H102" s="295" t="s">
        <v>3688</v>
      </c>
      <c r="I102" s="295" t="s">
        <v>3689</v>
      </c>
      <c r="J102" s="295" t="s">
        <v>3690</v>
      </c>
    </row>
    <row r="103" spans="1:10" ht="30.75" customHeight="1" thickBot="1">
      <c r="A103" s="392"/>
      <c r="B103" s="289" t="s">
        <v>1749</v>
      </c>
      <c r="C103" s="295" t="s">
        <v>3691</v>
      </c>
      <c r="D103" s="295" t="s">
        <v>3692</v>
      </c>
      <c r="E103" s="295" t="s">
        <v>3693</v>
      </c>
      <c r="F103" s="295" t="s">
        <v>3694</v>
      </c>
      <c r="G103" s="295" t="s">
        <v>3695</v>
      </c>
      <c r="H103" s="295" t="s">
        <v>3696</v>
      </c>
      <c r="I103" s="295" t="s">
        <v>3697</v>
      </c>
      <c r="J103" s="295" t="s">
        <v>3698</v>
      </c>
    </row>
    <row r="104" spans="1:10" ht="30.75" customHeight="1" thickBot="1">
      <c r="A104" s="392"/>
      <c r="B104" s="289" t="s">
        <v>1758</v>
      </c>
      <c r="C104" s="295" t="s">
        <v>3699</v>
      </c>
      <c r="D104" s="295" t="s">
        <v>3700</v>
      </c>
      <c r="E104" s="295" t="s">
        <v>3701</v>
      </c>
      <c r="F104" s="295" t="s">
        <v>3702</v>
      </c>
      <c r="G104" s="295" t="s">
        <v>3703</v>
      </c>
      <c r="H104" s="295" t="s">
        <v>3704</v>
      </c>
      <c r="I104" s="295" t="s">
        <v>3705</v>
      </c>
      <c r="J104" s="295" t="s">
        <v>3706</v>
      </c>
    </row>
    <row r="105" spans="1:10" ht="30.75" customHeight="1" thickBot="1">
      <c r="A105" s="392"/>
      <c r="B105" s="289" t="s">
        <v>1767</v>
      </c>
      <c r="C105" s="295" t="s">
        <v>3707</v>
      </c>
      <c r="D105" s="295" t="s">
        <v>3708</v>
      </c>
      <c r="E105" s="295" t="s">
        <v>3709</v>
      </c>
      <c r="F105" s="295" t="s">
        <v>3710</v>
      </c>
      <c r="G105" s="295" t="s">
        <v>3711</v>
      </c>
      <c r="H105" s="295" t="s">
        <v>3712</v>
      </c>
      <c r="I105" s="295" t="s">
        <v>3713</v>
      </c>
      <c r="J105" s="295" t="s">
        <v>3714</v>
      </c>
    </row>
    <row r="106" spans="1:10" ht="30.75" customHeight="1" thickBot="1">
      <c r="A106" s="392"/>
      <c r="B106" s="289" t="s">
        <v>1776</v>
      </c>
      <c r="C106" s="295" t="s">
        <v>3715</v>
      </c>
      <c r="D106" s="295" t="s">
        <v>3716</v>
      </c>
      <c r="E106" s="295" t="s">
        <v>3717</v>
      </c>
      <c r="F106" s="295" t="s">
        <v>3718</v>
      </c>
      <c r="G106" s="295" t="s">
        <v>3719</v>
      </c>
      <c r="H106" s="295" t="s">
        <v>3720</v>
      </c>
      <c r="I106" s="295" t="s">
        <v>3721</v>
      </c>
      <c r="J106" s="295" t="s">
        <v>3722</v>
      </c>
    </row>
    <row r="107" spans="1:10" ht="30.75" customHeight="1" thickBot="1">
      <c r="A107" s="392"/>
      <c r="B107" s="289" t="s">
        <v>1785</v>
      </c>
      <c r="C107" s="295" t="s">
        <v>3723</v>
      </c>
      <c r="D107" s="295" t="s">
        <v>3724</v>
      </c>
      <c r="E107" s="295" t="s">
        <v>3725</v>
      </c>
      <c r="F107" s="295" t="s">
        <v>3726</v>
      </c>
      <c r="G107" s="295" t="s">
        <v>3727</v>
      </c>
      <c r="H107" s="295" t="s">
        <v>3728</v>
      </c>
      <c r="I107" s="295" t="s">
        <v>3729</v>
      </c>
      <c r="J107" s="295" t="s">
        <v>3730</v>
      </c>
    </row>
    <row r="108" spans="1:10" ht="30.75" customHeight="1" thickBot="1">
      <c r="A108" s="392"/>
      <c r="B108" s="289" t="s">
        <v>1794</v>
      </c>
      <c r="C108" s="295" t="s">
        <v>3731</v>
      </c>
      <c r="D108" s="295" t="s">
        <v>3732</v>
      </c>
      <c r="E108" s="295" t="s">
        <v>3733</v>
      </c>
      <c r="F108" s="295" t="s">
        <v>3734</v>
      </c>
      <c r="G108" s="295" t="s">
        <v>3735</v>
      </c>
      <c r="H108" s="295" t="s">
        <v>3736</v>
      </c>
      <c r="I108" s="295" t="s">
        <v>3737</v>
      </c>
      <c r="J108" s="295" t="s">
        <v>3738</v>
      </c>
    </row>
    <row r="109" spans="1:10" ht="30.75" customHeight="1" thickBot="1">
      <c r="A109" s="392"/>
      <c r="B109" s="289" t="s">
        <v>1803</v>
      </c>
      <c r="C109" s="295" t="s">
        <v>3739</v>
      </c>
      <c r="D109" s="295" t="s">
        <v>3740</v>
      </c>
      <c r="E109" s="295" t="s">
        <v>3741</v>
      </c>
      <c r="F109" s="295" t="s">
        <v>3742</v>
      </c>
      <c r="G109" s="295" t="s">
        <v>3743</v>
      </c>
      <c r="H109" s="295" t="s">
        <v>3744</v>
      </c>
      <c r="I109" s="295" t="s">
        <v>3745</v>
      </c>
      <c r="J109" s="295" t="s">
        <v>3746</v>
      </c>
    </row>
    <row r="110" spans="1:10" ht="30.75" customHeight="1" thickBot="1">
      <c r="A110" s="392"/>
      <c r="B110" s="289" t="s">
        <v>1812</v>
      </c>
      <c r="C110" s="295" t="s">
        <v>3747</v>
      </c>
      <c r="D110" s="295" t="s">
        <v>3748</v>
      </c>
      <c r="E110" s="295" t="s">
        <v>3749</v>
      </c>
      <c r="F110" s="295" t="s">
        <v>3750</v>
      </c>
      <c r="G110" s="295" t="s">
        <v>3751</v>
      </c>
      <c r="H110" s="295" t="s">
        <v>3752</v>
      </c>
      <c r="I110" s="295" t="s">
        <v>3753</v>
      </c>
      <c r="J110" s="295" t="s">
        <v>3754</v>
      </c>
    </row>
    <row r="111" spans="1:10" ht="30.75" customHeight="1" thickBot="1">
      <c r="A111" s="392"/>
      <c r="B111" s="289" t="s">
        <v>1821</v>
      </c>
      <c r="C111" s="295" t="s">
        <v>3755</v>
      </c>
      <c r="D111" s="295" t="s">
        <v>3756</v>
      </c>
      <c r="E111" s="295" t="s">
        <v>3757</v>
      </c>
      <c r="F111" s="295" t="s">
        <v>3758</v>
      </c>
      <c r="G111" s="295" t="s">
        <v>3759</v>
      </c>
      <c r="H111" s="295" t="s">
        <v>3760</v>
      </c>
      <c r="I111" s="295" t="s">
        <v>3761</v>
      </c>
      <c r="J111" s="295" t="s">
        <v>3762</v>
      </c>
    </row>
    <row r="112" spans="1:10" ht="30.75" customHeight="1" thickBot="1">
      <c r="A112" s="392"/>
      <c r="B112" s="289" t="s">
        <v>1830</v>
      </c>
      <c r="C112" s="295" t="s">
        <v>3763</v>
      </c>
      <c r="D112" s="295" t="s">
        <v>3764</v>
      </c>
      <c r="E112" s="295" t="s">
        <v>3765</v>
      </c>
      <c r="F112" s="295" t="s">
        <v>3766</v>
      </c>
      <c r="G112" s="295" t="s">
        <v>3767</v>
      </c>
      <c r="H112" s="295" t="s">
        <v>3768</v>
      </c>
      <c r="I112" s="295" t="s">
        <v>3769</v>
      </c>
      <c r="J112" s="295" t="s">
        <v>3770</v>
      </c>
    </row>
    <row r="113" spans="1:10" ht="15.75" customHeight="1" thickBot="1">
      <c r="A113" s="392" t="s">
        <v>2518</v>
      </c>
      <c r="B113" s="289" t="s">
        <v>1644</v>
      </c>
      <c r="C113" s="295" t="s">
        <v>3771</v>
      </c>
      <c r="D113" s="295" t="s">
        <v>3772</v>
      </c>
      <c r="E113" s="295" t="s">
        <v>3773</v>
      </c>
      <c r="F113" s="295" t="s">
        <v>3774</v>
      </c>
      <c r="G113" s="295" t="s">
        <v>3775</v>
      </c>
      <c r="H113" s="295" t="s">
        <v>3776</v>
      </c>
      <c r="I113" s="295" t="s">
        <v>3777</v>
      </c>
      <c r="J113" s="295" t="s">
        <v>3778</v>
      </c>
    </row>
    <row r="114" spans="1:10" ht="30.75" customHeight="1" thickBot="1">
      <c r="A114" s="392"/>
      <c r="B114" s="289" t="s">
        <v>1652</v>
      </c>
      <c r="C114" s="295" t="s">
        <v>3779</v>
      </c>
      <c r="D114" s="295" t="s">
        <v>3780</v>
      </c>
      <c r="E114" s="295" t="s">
        <v>3781</v>
      </c>
      <c r="F114" s="295" t="s">
        <v>3782</v>
      </c>
      <c r="G114" s="295" t="s">
        <v>3783</v>
      </c>
      <c r="H114" s="295" t="s">
        <v>3784</v>
      </c>
      <c r="I114" s="295" t="s">
        <v>3785</v>
      </c>
      <c r="J114" s="295" t="s">
        <v>3786</v>
      </c>
    </row>
    <row r="115" spans="1:10" ht="30.75" customHeight="1" thickBot="1">
      <c r="A115" s="392"/>
      <c r="B115" s="289" t="s">
        <v>1659</v>
      </c>
      <c r="C115" s="295" t="s">
        <v>3787</v>
      </c>
      <c r="D115" s="295" t="s">
        <v>3788</v>
      </c>
      <c r="E115" s="295" t="s">
        <v>3789</v>
      </c>
      <c r="F115" s="295" t="s">
        <v>3790</v>
      </c>
      <c r="G115" s="295" t="s">
        <v>3791</v>
      </c>
      <c r="H115" s="295" t="s">
        <v>3792</v>
      </c>
      <c r="I115" s="295" t="s">
        <v>3793</v>
      </c>
      <c r="J115" s="295" t="s">
        <v>3794</v>
      </c>
    </row>
    <row r="116" spans="1:10" ht="30.75" customHeight="1" thickBot="1">
      <c r="A116" s="392"/>
      <c r="B116" s="289" t="s">
        <v>1668</v>
      </c>
      <c r="C116" s="295" t="s">
        <v>3795</v>
      </c>
      <c r="D116" s="295" t="s">
        <v>3796</v>
      </c>
      <c r="E116" s="295" t="s">
        <v>3797</v>
      </c>
      <c r="F116" s="295" t="s">
        <v>3798</v>
      </c>
      <c r="G116" s="295" t="s">
        <v>3799</v>
      </c>
      <c r="H116" s="295" t="s">
        <v>3800</v>
      </c>
      <c r="I116" s="295" t="s">
        <v>3801</v>
      </c>
      <c r="J116" s="295" t="s">
        <v>3802</v>
      </c>
    </row>
    <row r="117" spans="1:10" ht="30.75" customHeight="1" thickBot="1">
      <c r="A117" s="392"/>
      <c r="B117" s="289" t="s">
        <v>1677</v>
      </c>
      <c r="C117" s="295" t="s">
        <v>3803</v>
      </c>
      <c r="D117" s="295" t="s">
        <v>3804</v>
      </c>
      <c r="E117" s="295" t="s">
        <v>3805</v>
      </c>
      <c r="F117" s="295" t="s">
        <v>3806</v>
      </c>
      <c r="G117" s="295" t="s">
        <v>3807</v>
      </c>
      <c r="H117" s="295" t="s">
        <v>3808</v>
      </c>
      <c r="I117" s="295" t="s">
        <v>3809</v>
      </c>
      <c r="J117" s="295" t="s">
        <v>3810</v>
      </c>
    </row>
    <row r="118" spans="1:10" ht="30.75" customHeight="1" thickBot="1">
      <c r="A118" s="392"/>
      <c r="B118" s="289" t="s">
        <v>1686</v>
      </c>
      <c r="C118" s="295" t="s">
        <v>3811</v>
      </c>
      <c r="D118" s="295" t="s">
        <v>3812</v>
      </c>
      <c r="E118" s="295" t="s">
        <v>3813</v>
      </c>
      <c r="F118" s="295" t="s">
        <v>3814</v>
      </c>
      <c r="G118" s="295" t="s">
        <v>3815</v>
      </c>
      <c r="H118" s="295" t="s">
        <v>3816</v>
      </c>
      <c r="I118" s="295" t="s">
        <v>3817</v>
      </c>
      <c r="J118" s="295" t="s">
        <v>3818</v>
      </c>
    </row>
    <row r="119" spans="1:10" ht="30.75" customHeight="1" thickBot="1">
      <c r="A119" s="392"/>
      <c r="B119" s="289" t="s">
        <v>1695</v>
      </c>
      <c r="C119" s="295" t="s">
        <v>3819</v>
      </c>
      <c r="D119" s="295" t="s">
        <v>3820</v>
      </c>
      <c r="E119" s="295" t="s">
        <v>3821</v>
      </c>
      <c r="F119" s="295" t="s">
        <v>3822</v>
      </c>
      <c r="G119" s="295" t="s">
        <v>3823</v>
      </c>
      <c r="H119" s="295" t="s">
        <v>3824</v>
      </c>
      <c r="I119" s="295" t="s">
        <v>3825</v>
      </c>
      <c r="J119" s="295" t="s">
        <v>3826</v>
      </c>
    </row>
    <row r="120" spans="1:10" ht="30.75" customHeight="1" thickBot="1">
      <c r="A120" s="392"/>
      <c r="B120" s="289" t="s">
        <v>1704</v>
      </c>
      <c r="C120" s="295" t="s">
        <v>3827</v>
      </c>
      <c r="D120" s="295" t="s">
        <v>3828</v>
      </c>
      <c r="E120" s="295" t="s">
        <v>3829</v>
      </c>
      <c r="F120" s="295" t="s">
        <v>3830</v>
      </c>
      <c r="G120" s="295" t="s">
        <v>3831</v>
      </c>
      <c r="H120" s="295" t="s">
        <v>3832</v>
      </c>
      <c r="I120" s="295" t="s">
        <v>3833</v>
      </c>
      <c r="J120" s="295" t="s">
        <v>3834</v>
      </c>
    </row>
    <row r="121" spans="1:10" ht="30.75" customHeight="1" thickBot="1">
      <c r="A121" s="392"/>
      <c r="B121" s="289" t="s">
        <v>1713</v>
      </c>
      <c r="C121" s="295" t="s">
        <v>3835</v>
      </c>
      <c r="D121" s="295" t="s">
        <v>3836</v>
      </c>
      <c r="E121" s="295" t="s">
        <v>3837</v>
      </c>
      <c r="F121" s="295" t="s">
        <v>3838</v>
      </c>
      <c r="G121" s="295" t="s">
        <v>3839</v>
      </c>
      <c r="H121" s="295" t="s">
        <v>3840</v>
      </c>
      <c r="I121" s="295" t="s">
        <v>3841</v>
      </c>
      <c r="J121" s="295" t="s">
        <v>3842</v>
      </c>
    </row>
    <row r="122" spans="1:10" ht="30.75" customHeight="1" thickBot="1">
      <c r="A122" s="392"/>
      <c r="B122" s="289" t="s">
        <v>1722</v>
      </c>
      <c r="C122" s="295" t="s">
        <v>3843</v>
      </c>
      <c r="D122" s="295" t="s">
        <v>3844</v>
      </c>
      <c r="E122" s="295" t="s">
        <v>3845</v>
      </c>
      <c r="F122" s="295" t="s">
        <v>3846</v>
      </c>
      <c r="G122" s="295" t="s">
        <v>3847</v>
      </c>
      <c r="H122" s="295" t="s">
        <v>3848</v>
      </c>
      <c r="I122" s="295" t="s">
        <v>3849</v>
      </c>
      <c r="J122" s="295" t="s">
        <v>3850</v>
      </c>
    </row>
    <row r="123" spans="1:10" ht="30.75" customHeight="1" thickBot="1">
      <c r="A123" s="392"/>
      <c r="B123" s="289" t="s">
        <v>1731</v>
      </c>
      <c r="C123" s="295" t="s">
        <v>3851</v>
      </c>
      <c r="D123" s="295" t="s">
        <v>3852</v>
      </c>
      <c r="E123" s="295" t="s">
        <v>3853</v>
      </c>
      <c r="F123" s="295" t="s">
        <v>3854</v>
      </c>
      <c r="G123" s="295" t="s">
        <v>3855</v>
      </c>
      <c r="H123" s="295" t="s">
        <v>3856</v>
      </c>
      <c r="I123" s="295" t="s">
        <v>3857</v>
      </c>
      <c r="J123" s="295" t="s">
        <v>3858</v>
      </c>
    </row>
    <row r="124" spans="1:10" ht="30.75" customHeight="1" thickBot="1">
      <c r="A124" s="392"/>
      <c r="B124" s="289" t="s">
        <v>1740</v>
      </c>
      <c r="C124" s="295" t="s">
        <v>3859</v>
      </c>
      <c r="D124" s="295" t="s">
        <v>3860</v>
      </c>
      <c r="E124" s="295" t="s">
        <v>3861</v>
      </c>
      <c r="F124" s="295" t="s">
        <v>3862</v>
      </c>
      <c r="G124" s="295" t="s">
        <v>3863</v>
      </c>
      <c r="H124" s="295" t="s">
        <v>3864</v>
      </c>
      <c r="I124" s="295" t="s">
        <v>3865</v>
      </c>
      <c r="J124" s="295" t="s">
        <v>3866</v>
      </c>
    </row>
    <row r="125" spans="1:10" ht="30.75" customHeight="1" thickBot="1">
      <c r="A125" s="392"/>
      <c r="B125" s="289" t="s">
        <v>1749</v>
      </c>
      <c r="C125" s="295" t="s">
        <v>3867</v>
      </c>
      <c r="D125" s="295" t="s">
        <v>3868</v>
      </c>
      <c r="E125" s="295" t="s">
        <v>3869</v>
      </c>
      <c r="F125" s="295" t="s">
        <v>3870</v>
      </c>
      <c r="G125" s="295" t="s">
        <v>3871</v>
      </c>
      <c r="H125" s="295" t="s">
        <v>3872</v>
      </c>
      <c r="I125" s="295" t="s">
        <v>3873</v>
      </c>
      <c r="J125" s="295" t="s">
        <v>3874</v>
      </c>
    </row>
    <row r="126" spans="1:10" ht="30.75" customHeight="1" thickBot="1">
      <c r="A126" s="392"/>
      <c r="B126" s="289" t="s">
        <v>1758</v>
      </c>
      <c r="C126" s="295" t="s">
        <v>3875</v>
      </c>
      <c r="D126" s="295" t="s">
        <v>3876</v>
      </c>
      <c r="E126" s="295" t="s">
        <v>3877</v>
      </c>
      <c r="F126" s="295" t="s">
        <v>3878</v>
      </c>
      <c r="G126" s="295" t="s">
        <v>3879</v>
      </c>
      <c r="H126" s="295" t="s">
        <v>3880</v>
      </c>
      <c r="I126" s="295" t="s">
        <v>3881</v>
      </c>
      <c r="J126" s="295" t="s">
        <v>3882</v>
      </c>
    </row>
    <row r="127" spans="1:10" ht="30.75" customHeight="1" thickBot="1">
      <c r="A127" s="392"/>
      <c r="B127" s="289" t="s">
        <v>1767</v>
      </c>
      <c r="C127" s="295" t="s">
        <v>3883</v>
      </c>
      <c r="D127" s="295" t="s">
        <v>3884</v>
      </c>
      <c r="E127" s="295" t="s">
        <v>3885</v>
      </c>
      <c r="F127" s="295" t="s">
        <v>3886</v>
      </c>
      <c r="G127" s="295" t="s">
        <v>3887</v>
      </c>
      <c r="H127" s="295" t="s">
        <v>3888</v>
      </c>
      <c r="I127" s="295" t="s">
        <v>3889</v>
      </c>
      <c r="J127" s="295" t="s">
        <v>3890</v>
      </c>
    </row>
    <row r="128" spans="1:10" ht="30.75" customHeight="1" thickBot="1">
      <c r="A128" s="392"/>
      <c r="B128" s="289" t="s">
        <v>1776</v>
      </c>
      <c r="C128" s="295" t="s">
        <v>3891</v>
      </c>
      <c r="D128" s="295" t="s">
        <v>3892</v>
      </c>
      <c r="E128" s="295" t="s">
        <v>3893</v>
      </c>
      <c r="F128" s="295" t="s">
        <v>3894</v>
      </c>
      <c r="G128" s="295" t="s">
        <v>3895</v>
      </c>
      <c r="H128" s="295" t="s">
        <v>3896</v>
      </c>
      <c r="I128" s="295" t="s">
        <v>3897</v>
      </c>
      <c r="J128" s="295" t="s">
        <v>3898</v>
      </c>
    </row>
    <row r="129" spans="1:10" ht="30.75" customHeight="1" thickBot="1">
      <c r="A129" s="392"/>
      <c r="B129" s="289" t="s">
        <v>1785</v>
      </c>
      <c r="C129" s="295" t="s">
        <v>3899</v>
      </c>
      <c r="D129" s="295" t="s">
        <v>3900</v>
      </c>
      <c r="E129" s="295" t="s">
        <v>3901</v>
      </c>
      <c r="F129" s="295" t="s">
        <v>3902</v>
      </c>
      <c r="G129" s="295" t="s">
        <v>3903</v>
      </c>
      <c r="H129" s="295" t="s">
        <v>3904</v>
      </c>
      <c r="I129" s="295" t="s">
        <v>3905</v>
      </c>
      <c r="J129" s="295" t="s">
        <v>3906</v>
      </c>
    </row>
    <row r="130" spans="1:10" ht="30.75" customHeight="1" thickBot="1">
      <c r="A130" s="392"/>
      <c r="B130" s="289" t="s">
        <v>1794</v>
      </c>
      <c r="C130" s="295" t="s">
        <v>3907</v>
      </c>
      <c r="D130" s="295" t="s">
        <v>3908</v>
      </c>
      <c r="E130" s="295" t="s">
        <v>3909</v>
      </c>
      <c r="F130" s="295" t="s">
        <v>3910</v>
      </c>
      <c r="G130" s="295" t="s">
        <v>3911</v>
      </c>
      <c r="H130" s="295" t="s">
        <v>3912</v>
      </c>
      <c r="I130" s="295" t="s">
        <v>3913</v>
      </c>
      <c r="J130" s="295" t="s">
        <v>3914</v>
      </c>
    </row>
    <row r="131" spans="1:10" ht="30.75" customHeight="1" thickBot="1">
      <c r="A131" s="392"/>
      <c r="B131" s="289" t="s">
        <v>1803</v>
      </c>
      <c r="C131" s="295" t="s">
        <v>3915</v>
      </c>
      <c r="D131" s="295" t="s">
        <v>3916</v>
      </c>
      <c r="E131" s="295" t="s">
        <v>3917</v>
      </c>
      <c r="F131" s="295" t="s">
        <v>3918</v>
      </c>
      <c r="G131" s="295" t="s">
        <v>3919</v>
      </c>
      <c r="H131" s="295" t="s">
        <v>3920</v>
      </c>
      <c r="I131" s="295" t="s">
        <v>3921</v>
      </c>
      <c r="J131" s="295" t="s">
        <v>3922</v>
      </c>
    </row>
    <row r="132" spans="1:10" ht="30.75" customHeight="1" thickBot="1">
      <c r="A132" s="392"/>
      <c r="B132" s="289" t="s">
        <v>1812</v>
      </c>
      <c r="C132" s="295" t="s">
        <v>3923</v>
      </c>
      <c r="D132" s="295" t="s">
        <v>3924</v>
      </c>
      <c r="E132" s="295" t="s">
        <v>3925</v>
      </c>
      <c r="F132" s="295" t="s">
        <v>3926</v>
      </c>
      <c r="G132" s="295" t="s">
        <v>3927</v>
      </c>
      <c r="H132" s="295" t="s">
        <v>3928</v>
      </c>
      <c r="I132" s="295" t="s">
        <v>3929</v>
      </c>
      <c r="J132" s="295" t="s">
        <v>3930</v>
      </c>
    </row>
    <row r="133" spans="1:10" ht="30.75" customHeight="1" thickBot="1">
      <c r="A133" s="392"/>
      <c r="B133" s="289" t="s">
        <v>1821</v>
      </c>
      <c r="C133" s="295" t="s">
        <v>3931</v>
      </c>
      <c r="D133" s="295" t="s">
        <v>3932</v>
      </c>
      <c r="E133" s="295" t="s">
        <v>3933</v>
      </c>
      <c r="F133" s="295" t="s">
        <v>3934</v>
      </c>
      <c r="G133" s="295" t="s">
        <v>3935</v>
      </c>
      <c r="H133" s="295" t="s">
        <v>3936</v>
      </c>
      <c r="I133" s="295" t="s">
        <v>3937</v>
      </c>
      <c r="J133" s="295" t="s">
        <v>3938</v>
      </c>
    </row>
    <row r="134" spans="1:10" ht="30.75" customHeight="1" thickBot="1">
      <c r="A134" s="392"/>
      <c r="B134" s="289" t="s">
        <v>1830</v>
      </c>
      <c r="C134" s="295" t="s">
        <v>3763</v>
      </c>
      <c r="D134" s="295" t="s">
        <v>3764</v>
      </c>
      <c r="E134" s="295" t="s">
        <v>3765</v>
      </c>
      <c r="F134" s="295" t="s">
        <v>3766</v>
      </c>
      <c r="G134" s="295" t="s">
        <v>3767</v>
      </c>
      <c r="H134" s="295" t="s">
        <v>3768</v>
      </c>
      <c r="I134" s="295" t="s">
        <v>3769</v>
      </c>
      <c r="J134" s="295" t="s">
        <v>3770</v>
      </c>
    </row>
    <row r="135" spans="1:10" ht="15.75" customHeight="1" thickBot="1">
      <c r="A135" s="392" t="s">
        <v>2686</v>
      </c>
      <c r="B135" s="289" t="s">
        <v>1644</v>
      </c>
      <c r="C135" s="295" t="s">
        <v>3939</v>
      </c>
      <c r="D135" s="295" t="s">
        <v>2712</v>
      </c>
      <c r="E135" s="295" t="s">
        <v>3940</v>
      </c>
      <c r="F135" s="295" t="s">
        <v>2714</v>
      </c>
      <c r="G135" s="295" t="s">
        <v>2692</v>
      </c>
      <c r="H135" s="295" t="s">
        <v>3941</v>
      </c>
      <c r="I135" s="295" t="s">
        <v>2708</v>
      </c>
      <c r="J135" s="295" t="s">
        <v>3942</v>
      </c>
    </row>
    <row r="136" spans="1:10" ht="30.75" customHeight="1" thickBot="1">
      <c r="A136" s="392"/>
      <c r="B136" s="289" t="s">
        <v>1652</v>
      </c>
      <c r="C136" s="295" t="s">
        <v>2701</v>
      </c>
      <c r="D136" s="295" t="s">
        <v>2712</v>
      </c>
      <c r="E136" s="295" t="s">
        <v>3943</v>
      </c>
      <c r="F136" s="295" t="s">
        <v>3944</v>
      </c>
      <c r="G136" s="295" t="s">
        <v>3945</v>
      </c>
      <c r="H136" s="295" t="s">
        <v>3946</v>
      </c>
      <c r="I136" s="295" t="s">
        <v>3947</v>
      </c>
      <c r="J136" s="295" t="s">
        <v>3948</v>
      </c>
    </row>
    <row r="137" spans="1:10" ht="30.75" customHeight="1" thickBot="1">
      <c r="A137" s="392"/>
      <c r="B137" s="289" t="s">
        <v>1659</v>
      </c>
      <c r="C137" s="295" t="s">
        <v>2709</v>
      </c>
      <c r="D137" s="295" t="s">
        <v>3949</v>
      </c>
      <c r="E137" s="295" t="s">
        <v>3950</v>
      </c>
      <c r="F137" s="295" t="s">
        <v>3951</v>
      </c>
      <c r="G137" s="295" t="s">
        <v>3952</v>
      </c>
      <c r="H137" s="295" t="s">
        <v>3953</v>
      </c>
      <c r="I137" s="295" t="s">
        <v>3954</v>
      </c>
      <c r="J137" s="295" t="s">
        <v>3955</v>
      </c>
    </row>
    <row r="138" spans="1:10" ht="30.75" customHeight="1" thickBot="1">
      <c r="A138" s="392"/>
      <c r="B138" s="289" t="s">
        <v>1668</v>
      </c>
      <c r="C138" s="295" t="s">
        <v>2716</v>
      </c>
      <c r="D138" s="295" t="s">
        <v>3956</v>
      </c>
      <c r="E138" s="295" t="s">
        <v>3957</v>
      </c>
      <c r="F138" s="295" t="s">
        <v>3958</v>
      </c>
      <c r="G138" s="295" t="s">
        <v>3959</v>
      </c>
      <c r="H138" s="295" t="s">
        <v>3960</v>
      </c>
      <c r="I138" s="295" t="s">
        <v>3961</v>
      </c>
      <c r="J138" s="295" t="s">
        <v>3962</v>
      </c>
    </row>
    <row r="139" spans="1:10" ht="30.75" customHeight="1" thickBot="1">
      <c r="A139" s="392"/>
      <c r="B139" s="289" t="s">
        <v>1677</v>
      </c>
      <c r="C139" s="295" t="s">
        <v>3963</v>
      </c>
      <c r="D139" s="295" t="s">
        <v>3964</v>
      </c>
      <c r="E139" s="295" t="s">
        <v>3965</v>
      </c>
      <c r="F139" s="295" t="s">
        <v>3966</v>
      </c>
      <c r="G139" s="295" t="s">
        <v>3967</v>
      </c>
      <c r="H139" s="295" t="s">
        <v>3968</v>
      </c>
      <c r="I139" s="295" t="s">
        <v>3969</v>
      </c>
      <c r="J139" s="295" t="s">
        <v>3970</v>
      </c>
    </row>
    <row r="140" spans="1:10" ht="30.75" customHeight="1" thickBot="1">
      <c r="A140" s="392"/>
      <c r="B140" s="289" t="s">
        <v>1686</v>
      </c>
      <c r="C140" s="295" t="s">
        <v>2722</v>
      </c>
      <c r="D140" s="295" t="s">
        <v>2731</v>
      </c>
      <c r="E140" s="295" t="s">
        <v>3971</v>
      </c>
      <c r="F140" s="295" t="s">
        <v>3972</v>
      </c>
      <c r="G140" s="295" t="s">
        <v>3973</v>
      </c>
      <c r="H140" s="295" t="s">
        <v>3974</v>
      </c>
      <c r="I140" s="295" t="s">
        <v>3975</v>
      </c>
      <c r="J140" s="295" t="s">
        <v>3976</v>
      </c>
    </row>
    <row r="141" spans="1:10" ht="30.75" customHeight="1" thickBot="1">
      <c r="A141" s="392"/>
      <c r="B141" s="289" t="s">
        <v>1695</v>
      </c>
      <c r="C141" s="295" t="s">
        <v>3977</v>
      </c>
      <c r="D141" s="295" t="s">
        <v>3978</v>
      </c>
      <c r="E141" s="295" t="s">
        <v>3979</v>
      </c>
      <c r="F141" s="295" t="s">
        <v>2742</v>
      </c>
      <c r="G141" s="295" t="s">
        <v>2741</v>
      </c>
      <c r="H141" s="295" t="s">
        <v>3980</v>
      </c>
      <c r="I141" s="295" t="s">
        <v>3981</v>
      </c>
      <c r="J141" s="295" t="s">
        <v>3982</v>
      </c>
    </row>
    <row r="142" spans="1:10" ht="30.75" customHeight="1" thickBot="1">
      <c r="A142" s="392"/>
      <c r="B142" s="289" t="s">
        <v>1704</v>
      </c>
      <c r="C142" s="295" t="s">
        <v>3983</v>
      </c>
      <c r="D142" s="295" t="s">
        <v>3984</v>
      </c>
      <c r="E142" s="295" t="s">
        <v>3985</v>
      </c>
      <c r="F142" s="295" t="s">
        <v>3986</v>
      </c>
      <c r="G142" s="295" t="s">
        <v>2748</v>
      </c>
      <c r="H142" s="295" t="s">
        <v>3987</v>
      </c>
      <c r="I142" s="295" t="s">
        <v>3988</v>
      </c>
      <c r="J142" s="295" t="s">
        <v>3989</v>
      </c>
    </row>
    <row r="143" spans="1:10" ht="30.75" customHeight="1" thickBot="1">
      <c r="A143" s="392"/>
      <c r="B143" s="289" t="s">
        <v>1713</v>
      </c>
      <c r="C143" s="295" t="s">
        <v>3990</v>
      </c>
      <c r="D143" s="295" t="s">
        <v>3991</v>
      </c>
      <c r="E143" s="295" t="s">
        <v>3992</v>
      </c>
      <c r="F143" s="295" t="s">
        <v>3993</v>
      </c>
      <c r="G143" s="295" t="s">
        <v>2754</v>
      </c>
      <c r="H143" s="295" t="s">
        <v>3994</v>
      </c>
      <c r="I143" s="295" t="s">
        <v>3995</v>
      </c>
      <c r="J143" s="295" t="s">
        <v>3996</v>
      </c>
    </row>
    <row r="144" spans="1:10" ht="30.75" customHeight="1" thickBot="1">
      <c r="A144" s="392"/>
      <c r="B144" s="289" t="s">
        <v>1722</v>
      </c>
      <c r="C144" s="295" t="s">
        <v>3997</v>
      </c>
      <c r="D144" s="295" t="s">
        <v>3998</v>
      </c>
      <c r="E144" s="295" t="s">
        <v>2753</v>
      </c>
      <c r="F144" s="295" t="s">
        <v>3999</v>
      </c>
      <c r="G144" s="295" t="s">
        <v>4000</v>
      </c>
      <c r="H144" s="295" t="s">
        <v>2770</v>
      </c>
      <c r="I144" s="295" t="s">
        <v>4001</v>
      </c>
      <c r="J144" s="295" t="s">
        <v>4002</v>
      </c>
    </row>
    <row r="145" spans="1:10" ht="30.75" customHeight="1" thickBot="1">
      <c r="A145" s="392"/>
      <c r="B145" s="289" t="s">
        <v>1731</v>
      </c>
      <c r="C145" s="295" t="s">
        <v>4003</v>
      </c>
      <c r="D145" s="295" t="s">
        <v>4004</v>
      </c>
      <c r="E145" s="295" t="s">
        <v>4005</v>
      </c>
      <c r="F145" s="295" t="s">
        <v>4006</v>
      </c>
      <c r="G145" s="295" t="s">
        <v>4007</v>
      </c>
      <c r="H145" s="295" t="s">
        <v>4008</v>
      </c>
      <c r="I145" s="295" t="s">
        <v>4009</v>
      </c>
      <c r="J145" s="295" t="s">
        <v>4010</v>
      </c>
    </row>
    <row r="146" spans="1:10" ht="30.75" customHeight="1" thickBot="1">
      <c r="A146" s="392"/>
      <c r="B146" s="289" t="s">
        <v>1740</v>
      </c>
      <c r="C146" s="295" t="s">
        <v>4011</v>
      </c>
      <c r="D146" s="295" t="s">
        <v>2781</v>
      </c>
      <c r="E146" s="295" t="s">
        <v>4012</v>
      </c>
      <c r="F146" s="295" t="s">
        <v>2776</v>
      </c>
      <c r="G146" s="295" t="s">
        <v>4013</v>
      </c>
      <c r="H146" s="295" t="s">
        <v>4014</v>
      </c>
      <c r="I146" s="295" t="s">
        <v>4015</v>
      </c>
      <c r="J146" s="295" t="s">
        <v>4016</v>
      </c>
    </row>
    <row r="147" spans="1:10" ht="30.75" customHeight="1" thickBot="1">
      <c r="A147" s="392"/>
      <c r="B147" s="289" t="s">
        <v>1749</v>
      </c>
      <c r="C147" s="295" t="s">
        <v>4017</v>
      </c>
      <c r="D147" s="295" t="s">
        <v>4016</v>
      </c>
      <c r="E147" s="295" t="s">
        <v>4018</v>
      </c>
      <c r="F147" s="295" t="s">
        <v>4019</v>
      </c>
      <c r="G147" s="295" t="s">
        <v>4020</v>
      </c>
      <c r="H147" s="295" t="s">
        <v>4021</v>
      </c>
      <c r="I147" s="295" t="s">
        <v>4022</v>
      </c>
      <c r="J147" s="295" t="s">
        <v>2789</v>
      </c>
    </row>
    <row r="148" spans="1:10" ht="30.75" customHeight="1" thickBot="1">
      <c r="A148" s="392"/>
      <c r="B148" s="289" t="s">
        <v>1758</v>
      </c>
      <c r="C148" s="295" t="s">
        <v>4023</v>
      </c>
      <c r="D148" s="295" t="s">
        <v>2789</v>
      </c>
      <c r="E148" s="295" t="s">
        <v>4024</v>
      </c>
      <c r="F148" s="295" t="s">
        <v>4025</v>
      </c>
      <c r="G148" s="295" t="s">
        <v>4026</v>
      </c>
      <c r="H148" s="295" t="s">
        <v>4027</v>
      </c>
      <c r="I148" s="295" t="s">
        <v>4025</v>
      </c>
      <c r="J148" s="295" t="s">
        <v>2800</v>
      </c>
    </row>
    <row r="149" spans="1:10" ht="30.75" customHeight="1" thickBot="1">
      <c r="A149" s="392"/>
      <c r="B149" s="289" t="s">
        <v>1767</v>
      </c>
      <c r="C149" s="295" t="s">
        <v>4028</v>
      </c>
      <c r="D149" s="295" t="s">
        <v>2802</v>
      </c>
      <c r="E149" s="295" t="s">
        <v>4029</v>
      </c>
      <c r="F149" s="295" t="s">
        <v>2804</v>
      </c>
      <c r="G149" s="295" t="s">
        <v>4030</v>
      </c>
      <c r="H149" s="295" t="s">
        <v>4031</v>
      </c>
      <c r="I149" s="295" t="s">
        <v>4032</v>
      </c>
      <c r="J149" s="295" t="s">
        <v>4033</v>
      </c>
    </row>
    <row r="150" spans="1:10" ht="30.75" customHeight="1" thickBot="1">
      <c r="A150" s="392"/>
      <c r="B150" s="289" t="s">
        <v>1776</v>
      </c>
      <c r="C150" s="295" t="s">
        <v>4034</v>
      </c>
      <c r="D150" s="295" t="s">
        <v>4033</v>
      </c>
      <c r="E150" s="295" t="s">
        <v>4035</v>
      </c>
      <c r="F150" s="295" t="s">
        <v>4036</v>
      </c>
      <c r="G150" s="295" t="s">
        <v>4037</v>
      </c>
      <c r="H150" s="295" t="s">
        <v>4038</v>
      </c>
      <c r="I150" s="295" t="s">
        <v>4038</v>
      </c>
      <c r="J150" s="295" t="s">
        <v>4039</v>
      </c>
    </row>
    <row r="151" spans="1:10" ht="30.75" customHeight="1" thickBot="1">
      <c r="A151" s="392"/>
      <c r="B151" s="289" t="s">
        <v>1785</v>
      </c>
      <c r="C151" s="295" t="s">
        <v>4040</v>
      </c>
      <c r="D151" s="295" t="s">
        <v>4041</v>
      </c>
      <c r="E151" s="295" t="s">
        <v>4042</v>
      </c>
      <c r="F151" s="295" t="s">
        <v>4043</v>
      </c>
      <c r="G151" s="295" t="s">
        <v>4041</v>
      </c>
      <c r="H151" s="295" t="s">
        <v>2812</v>
      </c>
      <c r="I151" s="295" t="s">
        <v>2815</v>
      </c>
      <c r="J151" s="295" t="s">
        <v>4044</v>
      </c>
    </row>
    <row r="152" spans="1:10" ht="30.75" customHeight="1" thickBot="1">
      <c r="A152" s="392"/>
      <c r="B152" s="289" t="s">
        <v>1794</v>
      </c>
      <c r="C152" s="295" t="s">
        <v>2811</v>
      </c>
      <c r="D152" s="295" t="s">
        <v>4045</v>
      </c>
      <c r="E152" s="295" t="s">
        <v>4046</v>
      </c>
      <c r="F152" s="295" t="s">
        <v>4047</v>
      </c>
      <c r="G152" s="295" t="s">
        <v>4044</v>
      </c>
      <c r="H152" s="295" t="s">
        <v>4047</v>
      </c>
      <c r="I152" s="295" t="s">
        <v>4048</v>
      </c>
      <c r="J152" s="295" t="s">
        <v>4049</v>
      </c>
    </row>
    <row r="153" spans="1:10" ht="30.75" customHeight="1" thickBot="1">
      <c r="A153" s="392"/>
      <c r="B153" s="289" t="s">
        <v>1803</v>
      </c>
      <c r="C153" s="295" t="s">
        <v>4050</v>
      </c>
      <c r="D153" s="295" t="s">
        <v>2819</v>
      </c>
      <c r="E153" s="295" t="s">
        <v>2821</v>
      </c>
      <c r="F153" s="295" t="s">
        <v>4051</v>
      </c>
      <c r="G153" s="295" t="s">
        <v>2822</v>
      </c>
      <c r="H153" s="295" t="s">
        <v>4052</v>
      </c>
      <c r="I153" s="295" t="s">
        <v>4053</v>
      </c>
      <c r="J153" s="295" t="s">
        <v>4054</v>
      </c>
    </row>
    <row r="154" spans="1:10" ht="30.75" customHeight="1" thickBot="1">
      <c r="A154" s="392"/>
      <c r="B154" s="289" t="s">
        <v>1812</v>
      </c>
      <c r="C154" s="295" t="s">
        <v>4052</v>
      </c>
      <c r="D154" s="295" t="s">
        <v>4055</v>
      </c>
      <c r="E154" s="295" t="s">
        <v>2823</v>
      </c>
      <c r="F154" s="295" t="s">
        <v>4056</v>
      </c>
      <c r="G154" s="295" t="s">
        <v>4057</v>
      </c>
      <c r="H154" s="295" t="s">
        <v>4057</v>
      </c>
      <c r="I154" s="295" t="s">
        <v>2829</v>
      </c>
      <c r="J154" s="295" t="s">
        <v>2829</v>
      </c>
    </row>
    <row r="155" spans="1:10" ht="30.75" customHeight="1" thickBot="1">
      <c r="A155" s="392"/>
      <c r="B155" s="289" t="s">
        <v>1821</v>
      </c>
      <c r="C155" s="295" t="s">
        <v>4056</v>
      </c>
      <c r="D155" s="295" t="s">
        <v>2827</v>
      </c>
      <c r="E155" s="295" t="s">
        <v>4058</v>
      </c>
      <c r="F155" s="295" t="s">
        <v>2828</v>
      </c>
      <c r="G155" s="295" t="s">
        <v>2826</v>
      </c>
      <c r="H155" s="295" t="s">
        <v>4059</v>
      </c>
      <c r="I155" s="295" t="s">
        <v>4060</v>
      </c>
      <c r="J155" s="295" t="s">
        <v>2832</v>
      </c>
    </row>
    <row r="156" spans="1:10" ht="30.75" customHeight="1" thickBot="1">
      <c r="A156" s="392"/>
      <c r="B156" s="289" t="s">
        <v>1830</v>
      </c>
      <c r="C156" s="295" t="s">
        <v>2828</v>
      </c>
      <c r="D156" s="295" t="s">
        <v>4061</v>
      </c>
      <c r="E156" s="295" t="s">
        <v>2832</v>
      </c>
      <c r="F156" s="295" t="s">
        <v>2835</v>
      </c>
      <c r="G156" s="295" t="s">
        <v>2832</v>
      </c>
      <c r="H156" s="295" t="s">
        <v>2834</v>
      </c>
      <c r="I156" s="295" t="s">
        <v>2838</v>
      </c>
      <c r="J156" s="295" t="s">
        <v>4062</v>
      </c>
    </row>
  </sheetData>
  <mergeCells count="12">
    <mergeCell ref="I1:J1"/>
    <mergeCell ref="A3:A24"/>
    <mergeCell ref="A135:A156"/>
    <mergeCell ref="A1:B2"/>
    <mergeCell ref="C1:D1"/>
    <mergeCell ref="E1:F1"/>
    <mergeCell ref="G1:H1"/>
    <mergeCell ref="A25:A46"/>
    <mergeCell ref="A47:A68"/>
    <mergeCell ref="A69:A90"/>
    <mergeCell ref="A91:A112"/>
    <mergeCell ref="A113:A13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56"/>
  <sheetViews>
    <sheetView workbookViewId="0">
      <selection activeCell="H11" sqref="H11"/>
    </sheetView>
  </sheetViews>
  <sheetFormatPr defaultRowHeight="16.5"/>
  <cols>
    <col min="1" max="12" width="9" style="282"/>
    <col min="13" max="17" width="9.375" style="282" customWidth="1"/>
    <col min="18" max="18" width="9" style="282"/>
    <col min="19" max="31" width="9.375" style="282" customWidth="1"/>
    <col min="32" max="16384" width="9" style="282"/>
  </cols>
  <sheetData>
    <row r="1" spans="1:30" ht="45.75" customHeight="1" thickBot="1">
      <c r="A1" s="394" t="s">
        <v>21</v>
      </c>
      <c r="B1" s="394"/>
      <c r="C1" s="394" t="s">
        <v>825</v>
      </c>
      <c r="D1" s="394"/>
      <c r="E1" s="394" t="s">
        <v>824</v>
      </c>
      <c r="F1" s="394"/>
      <c r="G1" s="394" t="s">
        <v>812</v>
      </c>
      <c r="H1" s="394"/>
      <c r="I1" s="394" t="s">
        <v>802</v>
      </c>
      <c r="J1" s="394"/>
      <c r="M1" s="395" t="s">
        <v>4063</v>
      </c>
      <c r="N1" s="304" t="s">
        <v>4064</v>
      </c>
      <c r="O1" s="304" t="s">
        <v>4065</v>
      </c>
      <c r="P1" s="304" t="s">
        <v>4065</v>
      </c>
      <c r="Q1" s="304" t="s">
        <v>4065</v>
      </c>
      <c r="S1" s="282" t="s">
        <v>2845</v>
      </c>
      <c r="T1" s="285" t="s">
        <v>4066</v>
      </c>
      <c r="U1" s="305" t="s">
        <v>4067</v>
      </c>
      <c r="V1" s="285" t="s">
        <v>4068</v>
      </c>
      <c r="W1" s="305" t="s">
        <v>4069</v>
      </c>
      <c r="X1" s="305" t="s">
        <v>4070</v>
      </c>
      <c r="Y1" s="305" t="s">
        <v>4071</v>
      </c>
      <c r="Z1" s="305" t="s">
        <v>4072</v>
      </c>
      <c r="AA1" s="305" t="s">
        <v>4073</v>
      </c>
      <c r="AB1" s="305" t="s">
        <v>4074</v>
      </c>
      <c r="AC1" s="305" t="s">
        <v>4075</v>
      </c>
      <c r="AD1" s="305" t="s">
        <v>4076</v>
      </c>
    </row>
    <row r="2" spans="1:30" ht="30.75" customHeight="1" thickBot="1">
      <c r="A2" s="394"/>
      <c r="B2" s="394"/>
      <c r="C2" s="306" t="s">
        <v>769</v>
      </c>
      <c r="D2" s="306" t="s">
        <v>768</v>
      </c>
      <c r="E2" s="306" t="s">
        <v>769</v>
      </c>
      <c r="F2" s="306" t="s">
        <v>768</v>
      </c>
      <c r="G2" s="306" t="s">
        <v>769</v>
      </c>
      <c r="H2" s="306" t="s">
        <v>768</v>
      </c>
      <c r="I2" s="306" t="s">
        <v>769</v>
      </c>
      <c r="J2" s="306" t="s">
        <v>768</v>
      </c>
      <c r="M2" s="396"/>
      <c r="N2" s="307" t="s">
        <v>4077</v>
      </c>
      <c r="O2" s="307" t="s">
        <v>4078</v>
      </c>
      <c r="P2" s="307" t="s">
        <v>4079</v>
      </c>
      <c r="Q2" s="307" t="s">
        <v>4080</v>
      </c>
      <c r="S2" s="282" t="s">
        <v>2866</v>
      </c>
      <c r="T2" s="282" t="s">
        <v>4081</v>
      </c>
      <c r="U2" s="282" t="s">
        <v>4082</v>
      </c>
      <c r="V2" s="282" t="s">
        <v>4083</v>
      </c>
      <c r="W2" s="282">
        <v>48</v>
      </c>
      <c r="X2" s="282">
        <v>16.7</v>
      </c>
      <c r="Y2" s="282">
        <v>31.3</v>
      </c>
      <c r="Z2" s="282">
        <v>6.7</v>
      </c>
      <c r="AA2" s="282">
        <v>121</v>
      </c>
      <c r="AB2" s="282">
        <v>50.7</v>
      </c>
      <c r="AC2" s="282">
        <v>48.9</v>
      </c>
      <c r="AD2" s="282">
        <v>52.5</v>
      </c>
    </row>
    <row r="3" spans="1:30" ht="15.75" customHeight="1" thickBot="1">
      <c r="A3" s="394" t="s">
        <v>1643</v>
      </c>
      <c r="B3" s="306" t="s">
        <v>1644</v>
      </c>
      <c r="C3" s="308" t="s">
        <v>4084</v>
      </c>
      <c r="D3" s="308" t="s">
        <v>4085</v>
      </c>
      <c r="E3" s="308" t="s">
        <v>4086</v>
      </c>
      <c r="F3" s="308" t="s">
        <v>3009</v>
      </c>
      <c r="G3" s="308" t="s">
        <v>4087</v>
      </c>
      <c r="H3" s="308" t="s">
        <v>4088</v>
      </c>
      <c r="I3" s="308" t="s">
        <v>4089</v>
      </c>
      <c r="J3" s="308" t="s">
        <v>4090</v>
      </c>
      <c r="M3" s="397"/>
      <c r="N3" s="309"/>
      <c r="O3" s="309" t="s">
        <v>4091</v>
      </c>
      <c r="P3" s="309" t="s">
        <v>4091</v>
      </c>
      <c r="Q3" s="309" t="s">
        <v>4091</v>
      </c>
      <c r="S3" s="282" t="s">
        <v>2878</v>
      </c>
      <c r="T3" s="282" t="s">
        <v>4092</v>
      </c>
      <c r="U3" s="282" t="s">
        <v>4093</v>
      </c>
      <c r="V3" s="282" t="s">
        <v>4094</v>
      </c>
      <c r="W3" s="282">
        <v>46.8</v>
      </c>
      <c r="X3" s="282">
        <v>13.5</v>
      </c>
      <c r="Y3" s="282">
        <v>33.299999999999997</v>
      </c>
      <c r="Z3" s="282">
        <v>6.8</v>
      </c>
      <c r="AA3" s="282">
        <v>102</v>
      </c>
      <c r="AB3" s="282">
        <v>55.3</v>
      </c>
      <c r="AC3" s="282">
        <v>53.3</v>
      </c>
      <c r="AD3" s="282">
        <v>57.3</v>
      </c>
    </row>
    <row r="4" spans="1:30" ht="30.75" customHeight="1" thickBot="1">
      <c r="A4" s="394"/>
      <c r="B4" s="306" t="s">
        <v>1652</v>
      </c>
      <c r="C4" s="308" t="s">
        <v>4095</v>
      </c>
      <c r="D4" s="308" t="s">
        <v>4096</v>
      </c>
      <c r="E4" s="308" t="s">
        <v>4095</v>
      </c>
      <c r="F4" s="308" t="s">
        <v>4097</v>
      </c>
      <c r="G4" s="308" t="s">
        <v>4098</v>
      </c>
      <c r="H4" s="308" t="s">
        <v>4099</v>
      </c>
      <c r="I4" s="308" t="s">
        <v>4100</v>
      </c>
      <c r="J4" s="308" t="s">
        <v>4101</v>
      </c>
      <c r="M4" s="292">
        <v>1950</v>
      </c>
      <c r="N4" s="292" t="s">
        <v>4102</v>
      </c>
      <c r="O4" s="292">
        <v>42.5</v>
      </c>
      <c r="P4" s="292">
        <v>54.1</v>
      </c>
      <c r="Q4" s="292">
        <v>3.5</v>
      </c>
      <c r="S4" s="282" t="s">
        <v>2889</v>
      </c>
      <c r="T4" s="282" t="s">
        <v>4103</v>
      </c>
      <c r="U4" s="282" t="s">
        <v>4104</v>
      </c>
      <c r="V4" s="282" t="s">
        <v>4105</v>
      </c>
      <c r="W4" s="282">
        <v>44.7</v>
      </c>
      <c r="X4" s="282">
        <v>11.5</v>
      </c>
      <c r="Y4" s="282">
        <v>33.299999999999997</v>
      </c>
      <c r="Z4" s="282">
        <v>6.75</v>
      </c>
      <c r="AA4" s="282">
        <v>88</v>
      </c>
      <c r="AB4" s="282">
        <v>58.5</v>
      </c>
      <c r="AC4" s="282">
        <v>56.4</v>
      </c>
      <c r="AD4" s="282">
        <v>60.6</v>
      </c>
    </row>
    <row r="5" spans="1:30" ht="30.75" customHeight="1" thickBot="1">
      <c r="A5" s="394"/>
      <c r="B5" s="306" t="s">
        <v>1659</v>
      </c>
      <c r="C5" s="308" t="s">
        <v>4106</v>
      </c>
      <c r="D5" s="308" t="s">
        <v>1667</v>
      </c>
      <c r="E5" s="308" t="s">
        <v>4107</v>
      </c>
      <c r="F5" s="308" t="s">
        <v>4108</v>
      </c>
      <c r="G5" s="308" t="s">
        <v>4109</v>
      </c>
      <c r="H5" s="308" t="s">
        <v>4110</v>
      </c>
      <c r="I5" s="308" t="s">
        <v>4111</v>
      </c>
      <c r="J5" s="308" t="s">
        <v>4112</v>
      </c>
      <c r="M5" s="292">
        <v>1955</v>
      </c>
      <c r="N5" s="292" t="s">
        <v>4113</v>
      </c>
      <c r="O5" s="292">
        <v>44.5</v>
      </c>
      <c r="P5" s="292">
        <v>52.2</v>
      </c>
      <c r="Q5" s="292">
        <v>3.3</v>
      </c>
      <c r="S5" s="282" t="s">
        <v>2900</v>
      </c>
      <c r="T5" s="282" t="s">
        <v>4114</v>
      </c>
      <c r="U5" s="282" t="s">
        <v>4115</v>
      </c>
      <c r="V5" s="282" t="s">
        <v>4116</v>
      </c>
      <c r="W5" s="282">
        <v>43.7</v>
      </c>
      <c r="X5" s="282">
        <v>10.4</v>
      </c>
      <c r="Y5" s="282">
        <v>33.299999999999997</v>
      </c>
      <c r="Z5" s="282">
        <v>6.75</v>
      </c>
      <c r="AA5" s="282">
        <v>80</v>
      </c>
      <c r="AB5" s="282">
        <v>60.3</v>
      </c>
      <c r="AC5" s="282">
        <v>58.2</v>
      </c>
      <c r="AD5" s="282">
        <v>62.5</v>
      </c>
    </row>
    <row r="6" spans="1:30" ht="30.75" customHeight="1" thickBot="1">
      <c r="A6" s="394"/>
      <c r="B6" s="306" t="s">
        <v>1668</v>
      </c>
      <c r="C6" s="308" t="s">
        <v>4117</v>
      </c>
      <c r="D6" s="308" t="s">
        <v>4118</v>
      </c>
      <c r="E6" s="308" t="s">
        <v>4119</v>
      </c>
      <c r="F6" s="308" t="s">
        <v>4120</v>
      </c>
      <c r="G6" s="308" t="s">
        <v>4121</v>
      </c>
      <c r="H6" s="308" t="s">
        <v>4122</v>
      </c>
      <c r="I6" s="308" t="s">
        <v>4123</v>
      </c>
      <c r="J6" s="308" t="s">
        <v>4124</v>
      </c>
      <c r="M6" s="292">
        <v>1960</v>
      </c>
      <c r="N6" s="292" t="s">
        <v>4125</v>
      </c>
      <c r="O6" s="292">
        <v>45.9</v>
      </c>
      <c r="P6" s="292">
        <v>50.8</v>
      </c>
      <c r="Q6" s="292">
        <v>3.4</v>
      </c>
      <c r="S6" s="282" t="s">
        <v>2912</v>
      </c>
      <c r="T6" s="282" t="s">
        <v>4126</v>
      </c>
      <c r="U6" s="282" t="s">
        <v>4127</v>
      </c>
      <c r="V6" s="282" t="s">
        <v>4128</v>
      </c>
      <c r="W6" s="282">
        <v>42.4</v>
      </c>
      <c r="X6" s="282">
        <v>9.1</v>
      </c>
      <c r="Y6" s="282">
        <v>33.4</v>
      </c>
      <c r="Z6" s="282">
        <v>6.5</v>
      </c>
      <c r="AA6" s="282">
        <v>69</v>
      </c>
      <c r="AB6" s="282">
        <v>62.6</v>
      </c>
      <c r="AC6" s="282">
        <v>60.1</v>
      </c>
      <c r="AD6" s="282">
        <v>65.2</v>
      </c>
    </row>
    <row r="7" spans="1:30" ht="30.75" customHeight="1" thickBot="1">
      <c r="A7" s="394"/>
      <c r="B7" s="306" t="s">
        <v>1677</v>
      </c>
      <c r="C7" s="308" t="s">
        <v>4129</v>
      </c>
      <c r="D7" s="308" t="s">
        <v>4130</v>
      </c>
      <c r="E7" s="308" t="s">
        <v>4131</v>
      </c>
      <c r="F7" s="308" t="s">
        <v>4132</v>
      </c>
      <c r="G7" s="308" t="s">
        <v>4133</v>
      </c>
      <c r="H7" s="308" t="s">
        <v>4134</v>
      </c>
      <c r="I7" s="308" t="s">
        <v>4135</v>
      </c>
      <c r="J7" s="308" t="s">
        <v>4136</v>
      </c>
      <c r="M7" s="292">
        <v>1965</v>
      </c>
      <c r="N7" s="292" t="s">
        <v>4137</v>
      </c>
      <c r="O7" s="292">
        <v>46.8</v>
      </c>
      <c r="P7" s="292">
        <v>49.6</v>
      </c>
      <c r="Q7" s="292">
        <v>3.5</v>
      </c>
      <c r="S7" s="282" t="s">
        <v>2923</v>
      </c>
      <c r="T7" s="282" t="s">
        <v>4138</v>
      </c>
      <c r="U7" s="282" t="s">
        <v>4139</v>
      </c>
      <c r="V7" s="282" t="s">
        <v>4140</v>
      </c>
      <c r="W7" s="282">
        <v>36.4</v>
      </c>
      <c r="X7" s="282">
        <v>7.4</v>
      </c>
      <c r="Y7" s="282">
        <v>29</v>
      </c>
      <c r="Z7" s="282">
        <v>5.25</v>
      </c>
      <c r="AA7" s="282">
        <v>57</v>
      </c>
      <c r="AB7" s="282">
        <v>65.3</v>
      </c>
      <c r="AC7" s="282">
        <v>62.2</v>
      </c>
      <c r="AD7" s="282">
        <v>68.599999999999994</v>
      </c>
    </row>
    <row r="8" spans="1:30" ht="30.75" customHeight="1" thickBot="1">
      <c r="A8" s="394"/>
      <c r="B8" s="306" t="s">
        <v>1686</v>
      </c>
      <c r="C8" s="308" t="s">
        <v>4141</v>
      </c>
      <c r="D8" s="308" t="s">
        <v>4142</v>
      </c>
      <c r="E8" s="308" t="s">
        <v>4143</v>
      </c>
      <c r="F8" s="308" t="s">
        <v>4144</v>
      </c>
      <c r="G8" s="308" t="s">
        <v>4145</v>
      </c>
      <c r="H8" s="308" t="s">
        <v>4146</v>
      </c>
      <c r="I8" s="308" t="s">
        <v>4147</v>
      </c>
      <c r="J8" s="308" t="s">
        <v>4148</v>
      </c>
      <c r="M8" s="292">
        <v>1970</v>
      </c>
      <c r="N8" s="292" t="s">
        <v>4149</v>
      </c>
      <c r="O8" s="292">
        <v>46.6</v>
      </c>
      <c r="P8" s="292">
        <v>49.7</v>
      </c>
      <c r="Q8" s="292">
        <v>3.7</v>
      </c>
      <c r="S8" s="282" t="s">
        <v>2936</v>
      </c>
      <c r="T8" s="282" t="s">
        <v>4150</v>
      </c>
      <c r="U8" s="282" t="s">
        <v>4151</v>
      </c>
      <c r="V8" s="282" t="s">
        <v>4152</v>
      </c>
      <c r="W8" s="282">
        <v>31.7</v>
      </c>
      <c r="X8" s="282">
        <v>6.3</v>
      </c>
      <c r="Y8" s="282">
        <v>25.4</v>
      </c>
      <c r="Z8" s="282">
        <v>4.25</v>
      </c>
      <c r="AA8" s="282">
        <v>47</v>
      </c>
      <c r="AB8" s="282">
        <v>67.7</v>
      </c>
      <c r="AC8" s="282">
        <v>64.400000000000006</v>
      </c>
      <c r="AD8" s="282">
        <v>71.2</v>
      </c>
    </row>
    <row r="9" spans="1:30" ht="30.75" customHeight="1" thickBot="1">
      <c r="A9" s="394"/>
      <c r="B9" s="306" t="s">
        <v>1695</v>
      </c>
      <c r="C9" s="308" t="s">
        <v>4153</v>
      </c>
      <c r="D9" s="308" t="s">
        <v>4154</v>
      </c>
      <c r="E9" s="308" t="s">
        <v>4155</v>
      </c>
      <c r="F9" s="308" t="s">
        <v>4156</v>
      </c>
      <c r="G9" s="308" t="s">
        <v>4157</v>
      </c>
      <c r="H9" s="308" t="s">
        <v>4158</v>
      </c>
      <c r="I9" s="308" t="s">
        <v>4159</v>
      </c>
      <c r="J9" s="308" t="s">
        <v>4160</v>
      </c>
      <c r="M9" s="292">
        <v>1975</v>
      </c>
      <c r="N9" s="292" t="s">
        <v>4161</v>
      </c>
      <c r="O9" s="292">
        <v>46.2</v>
      </c>
      <c r="P9" s="292">
        <v>50.1</v>
      </c>
      <c r="Q9" s="292">
        <v>3.7</v>
      </c>
      <c r="S9" s="282" t="s">
        <v>2949</v>
      </c>
      <c r="T9" s="282" t="s">
        <v>4162</v>
      </c>
      <c r="U9" s="282" t="s">
        <v>4163</v>
      </c>
      <c r="V9" s="282" t="s">
        <v>4164</v>
      </c>
      <c r="W9" s="282">
        <v>29.1</v>
      </c>
      <c r="X9" s="282">
        <v>5.7</v>
      </c>
      <c r="Y9" s="282">
        <v>23.4</v>
      </c>
      <c r="Z9" s="282">
        <v>3.63</v>
      </c>
      <c r="AA9" s="282">
        <v>40</v>
      </c>
      <c r="AB9" s="282">
        <v>69.8</v>
      </c>
      <c r="AC9" s="282">
        <v>66.8</v>
      </c>
      <c r="AD9" s="282">
        <v>73</v>
      </c>
    </row>
    <row r="10" spans="1:30" ht="30.75" customHeight="1" thickBot="1">
      <c r="A10" s="394"/>
      <c r="B10" s="306" t="s">
        <v>1704</v>
      </c>
      <c r="C10" s="308" t="s">
        <v>1866</v>
      </c>
      <c r="D10" s="308" t="s">
        <v>4165</v>
      </c>
      <c r="E10" s="308" t="s">
        <v>4166</v>
      </c>
      <c r="F10" s="308" t="s">
        <v>4167</v>
      </c>
      <c r="G10" s="308" t="s">
        <v>4168</v>
      </c>
      <c r="H10" s="308" t="s">
        <v>4169</v>
      </c>
      <c r="I10" s="308" t="s">
        <v>4170</v>
      </c>
      <c r="J10" s="308" t="s">
        <v>4171</v>
      </c>
      <c r="M10" s="292">
        <v>1980</v>
      </c>
      <c r="N10" s="292" t="s">
        <v>4172</v>
      </c>
      <c r="O10" s="292">
        <v>44.7</v>
      </c>
      <c r="P10" s="292">
        <v>51.5</v>
      </c>
      <c r="Q10" s="292">
        <v>3.8</v>
      </c>
      <c r="S10" s="282" t="s">
        <v>2962</v>
      </c>
      <c r="T10" s="282" t="s">
        <v>4173</v>
      </c>
      <c r="U10" s="282" t="s">
        <v>4151</v>
      </c>
      <c r="V10" s="282" t="s">
        <v>4174</v>
      </c>
      <c r="W10" s="282">
        <v>27.5</v>
      </c>
      <c r="X10" s="282">
        <v>5.2</v>
      </c>
      <c r="Y10" s="282">
        <v>22.3</v>
      </c>
      <c r="Z10" s="282">
        <v>3.16</v>
      </c>
      <c r="AA10" s="282">
        <v>33</v>
      </c>
      <c r="AB10" s="282">
        <v>71.8</v>
      </c>
      <c r="AC10" s="282">
        <v>69</v>
      </c>
      <c r="AD10" s="282">
        <v>74.599999999999994</v>
      </c>
    </row>
    <row r="11" spans="1:30" ht="30.75" customHeight="1" thickBot="1">
      <c r="A11" s="394"/>
      <c r="B11" s="306" t="s">
        <v>1713</v>
      </c>
      <c r="C11" s="308" t="s">
        <v>4175</v>
      </c>
      <c r="D11" s="308" t="s">
        <v>4176</v>
      </c>
      <c r="E11" s="308" t="s">
        <v>4177</v>
      </c>
      <c r="F11" s="308" t="s">
        <v>4178</v>
      </c>
      <c r="G11" s="308" t="s">
        <v>4179</v>
      </c>
      <c r="H11" s="308" t="s">
        <v>4180</v>
      </c>
      <c r="I11" s="308" t="s">
        <v>4181</v>
      </c>
      <c r="J11" s="308" t="s">
        <v>4182</v>
      </c>
      <c r="M11" s="292">
        <v>1985</v>
      </c>
      <c r="N11" s="292" t="s">
        <v>4183</v>
      </c>
      <c r="O11" s="292">
        <v>42.1</v>
      </c>
      <c r="P11" s="292">
        <v>53.9</v>
      </c>
      <c r="Q11" s="292">
        <v>3.9</v>
      </c>
      <c r="S11" s="282" t="s">
        <v>2975</v>
      </c>
      <c r="T11" s="282" t="s">
        <v>4184</v>
      </c>
      <c r="U11" s="282" t="s">
        <v>4185</v>
      </c>
      <c r="V11" s="282" t="s">
        <v>4186</v>
      </c>
      <c r="W11" s="282">
        <v>25.4</v>
      </c>
      <c r="X11" s="282">
        <v>4.7</v>
      </c>
      <c r="Y11" s="282">
        <v>20.7</v>
      </c>
      <c r="Z11" s="282">
        <v>2.8</v>
      </c>
      <c r="AA11" s="282">
        <v>28</v>
      </c>
      <c r="AB11" s="282">
        <v>73.7</v>
      </c>
      <c r="AC11" s="282">
        <v>71.3</v>
      </c>
      <c r="AD11" s="282">
        <v>76.099999999999994</v>
      </c>
    </row>
    <row r="12" spans="1:30" ht="30.75" customHeight="1" thickBot="1">
      <c r="A12" s="394"/>
      <c r="B12" s="306" t="s">
        <v>1722</v>
      </c>
      <c r="C12" s="308" t="s">
        <v>4187</v>
      </c>
      <c r="D12" s="308" t="s">
        <v>4188</v>
      </c>
      <c r="E12" s="308" t="s">
        <v>1869</v>
      </c>
      <c r="F12" s="308" t="s">
        <v>4189</v>
      </c>
      <c r="G12" s="308" t="s">
        <v>4190</v>
      </c>
      <c r="H12" s="308" t="s">
        <v>4191</v>
      </c>
      <c r="I12" s="308" t="s">
        <v>4192</v>
      </c>
      <c r="J12" s="308" t="s">
        <v>4193</v>
      </c>
      <c r="M12" s="292">
        <v>1990</v>
      </c>
      <c r="N12" s="292" t="s">
        <v>4194</v>
      </c>
      <c r="O12" s="292">
        <v>38.5</v>
      </c>
      <c r="P12" s="292">
        <v>57.2</v>
      </c>
      <c r="Q12" s="292">
        <v>4.3</v>
      </c>
      <c r="S12" s="282" t="s">
        <v>2988</v>
      </c>
      <c r="T12" s="282" t="s">
        <v>4195</v>
      </c>
      <c r="U12" s="282" t="s">
        <v>4196</v>
      </c>
      <c r="V12" s="282" t="s">
        <v>4197</v>
      </c>
      <c r="W12" s="282">
        <v>22.8</v>
      </c>
      <c r="X12" s="282">
        <v>4.5999999999999996</v>
      </c>
      <c r="Y12" s="282">
        <v>18.2</v>
      </c>
      <c r="Z12" s="282">
        <v>2.54</v>
      </c>
      <c r="AA12" s="282">
        <v>21</v>
      </c>
      <c r="AB12" s="282">
        <v>75</v>
      </c>
      <c r="AC12" s="282">
        <v>72.400000000000006</v>
      </c>
      <c r="AD12" s="282">
        <v>77.400000000000006</v>
      </c>
    </row>
    <row r="13" spans="1:30" ht="30.75" customHeight="1" thickBot="1">
      <c r="A13" s="394"/>
      <c r="B13" s="306" t="s">
        <v>1731</v>
      </c>
      <c r="C13" s="308" t="s">
        <v>4198</v>
      </c>
      <c r="D13" s="308" t="s">
        <v>4199</v>
      </c>
      <c r="E13" s="308" t="s">
        <v>4200</v>
      </c>
      <c r="F13" s="308" t="s">
        <v>4201</v>
      </c>
      <c r="G13" s="308" t="s">
        <v>4202</v>
      </c>
      <c r="H13" s="308" t="s">
        <v>4203</v>
      </c>
      <c r="I13" s="308" t="s">
        <v>4204</v>
      </c>
      <c r="J13" s="308" t="s">
        <v>4205</v>
      </c>
      <c r="M13" s="292">
        <v>1995</v>
      </c>
      <c r="N13" s="292" t="s">
        <v>4206</v>
      </c>
      <c r="O13" s="292">
        <v>35.9</v>
      </c>
      <c r="P13" s="292">
        <v>59.6</v>
      </c>
      <c r="Q13" s="292">
        <v>4.5</v>
      </c>
      <c r="S13" s="282" t="s">
        <v>3000</v>
      </c>
      <c r="T13" s="282" t="s">
        <v>4207</v>
      </c>
      <c r="U13" s="282" t="s">
        <v>4208</v>
      </c>
      <c r="V13" s="282" t="s">
        <v>4209</v>
      </c>
      <c r="W13" s="282">
        <v>20.6</v>
      </c>
      <c r="X13" s="282">
        <v>4.5</v>
      </c>
      <c r="Y13" s="282">
        <v>16.100000000000001</v>
      </c>
      <c r="Z13" s="282">
        <v>2.37</v>
      </c>
      <c r="AA13" s="282">
        <v>17</v>
      </c>
      <c r="AB13" s="282">
        <v>76.3</v>
      </c>
      <c r="AC13" s="282">
        <v>73.7</v>
      </c>
      <c r="AD13" s="282">
        <v>78.599999999999994</v>
      </c>
    </row>
    <row r="14" spans="1:30" ht="30.75" customHeight="1" thickBot="1">
      <c r="A14" s="394"/>
      <c r="B14" s="306" t="s">
        <v>1740</v>
      </c>
      <c r="C14" s="308" t="s">
        <v>4210</v>
      </c>
      <c r="D14" s="308" t="s">
        <v>4211</v>
      </c>
      <c r="E14" s="308" t="s">
        <v>4212</v>
      </c>
      <c r="F14" s="308" t="s">
        <v>4213</v>
      </c>
      <c r="G14" s="308" t="s">
        <v>4214</v>
      </c>
      <c r="H14" s="308" t="s">
        <v>4215</v>
      </c>
      <c r="I14" s="308" t="s">
        <v>4216</v>
      </c>
      <c r="J14" s="308" t="s">
        <v>4217</v>
      </c>
      <c r="M14" s="292">
        <v>2000</v>
      </c>
      <c r="N14" s="292" t="s">
        <v>4218</v>
      </c>
      <c r="O14" s="292">
        <v>34.1</v>
      </c>
      <c r="P14" s="292">
        <v>61</v>
      </c>
      <c r="Q14" s="292">
        <v>4.9000000000000004</v>
      </c>
      <c r="S14" s="282" t="s">
        <v>4219</v>
      </c>
    </row>
    <row r="15" spans="1:30" ht="30.75" customHeight="1" thickBot="1">
      <c r="A15" s="394"/>
      <c r="B15" s="306" t="s">
        <v>1749</v>
      </c>
      <c r="C15" s="308" t="s">
        <v>4220</v>
      </c>
      <c r="D15" s="308" t="s">
        <v>4221</v>
      </c>
      <c r="E15" s="308" t="s">
        <v>4222</v>
      </c>
      <c r="F15" s="308" t="s">
        <v>4223</v>
      </c>
      <c r="G15" s="308" t="s">
        <v>4224</v>
      </c>
      <c r="H15" s="308" t="s">
        <v>4225</v>
      </c>
      <c r="I15" s="308" t="s">
        <v>4226</v>
      </c>
      <c r="J15" s="308" t="s">
        <v>4227</v>
      </c>
      <c r="M15" s="292">
        <v>2005</v>
      </c>
      <c r="N15" s="292" t="s">
        <v>4228</v>
      </c>
      <c r="O15" s="292">
        <v>32.299999999999997</v>
      </c>
      <c r="P15" s="292">
        <v>62.4</v>
      </c>
      <c r="Q15" s="292">
        <v>5.3</v>
      </c>
    </row>
    <row r="16" spans="1:30" ht="30.75" customHeight="1" thickBot="1">
      <c r="A16" s="394"/>
      <c r="B16" s="306" t="s">
        <v>1758</v>
      </c>
      <c r="C16" s="308" t="s">
        <v>4229</v>
      </c>
      <c r="D16" s="308" t="s">
        <v>4230</v>
      </c>
      <c r="E16" s="308" t="s">
        <v>4231</v>
      </c>
      <c r="F16" s="308" t="s">
        <v>4232</v>
      </c>
      <c r="G16" s="308" t="s">
        <v>4233</v>
      </c>
      <c r="H16" s="308" t="s">
        <v>4234</v>
      </c>
      <c r="I16" s="308" t="s">
        <v>4235</v>
      </c>
      <c r="J16" s="308" t="s">
        <v>4236</v>
      </c>
      <c r="M16" s="292">
        <v>2010</v>
      </c>
      <c r="N16" s="292" t="s">
        <v>4237</v>
      </c>
      <c r="O16" s="292">
        <v>30</v>
      </c>
      <c r="P16" s="292">
        <v>64</v>
      </c>
      <c r="Q16" s="292">
        <v>6</v>
      </c>
    </row>
    <row r="17" spans="1:10" ht="30.75" customHeight="1" thickBot="1">
      <c r="A17" s="394"/>
      <c r="B17" s="306" t="s">
        <v>1767</v>
      </c>
      <c r="C17" s="308" t="s">
        <v>4238</v>
      </c>
      <c r="D17" s="308" t="s">
        <v>4239</v>
      </c>
      <c r="E17" s="308" t="s">
        <v>4240</v>
      </c>
      <c r="F17" s="308" t="s">
        <v>4241</v>
      </c>
      <c r="G17" s="308" t="s">
        <v>4242</v>
      </c>
      <c r="H17" s="308" t="s">
        <v>2861</v>
      </c>
      <c r="I17" s="308" t="s">
        <v>4243</v>
      </c>
      <c r="J17" s="308" t="s">
        <v>4244</v>
      </c>
    </row>
    <row r="18" spans="1:10" ht="30.75" customHeight="1" thickBot="1">
      <c r="A18" s="394"/>
      <c r="B18" s="306" t="s">
        <v>1776</v>
      </c>
      <c r="C18" s="308" t="s">
        <v>4245</v>
      </c>
      <c r="D18" s="308" t="s">
        <v>4246</v>
      </c>
      <c r="E18" s="308" t="s">
        <v>4247</v>
      </c>
      <c r="F18" s="308" t="s">
        <v>4248</v>
      </c>
      <c r="G18" s="308" t="s">
        <v>4249</v>
      </c>
      <c r="H18" s="308" t="s">
        <v>4250</v>
      </c>
      <c r="I18" s="308" t="s">
        <v>4251</v>
      </c>
      <c r="J18" s="308" t="s">
        <v>4252</v>
      </c>
    </row>
    <row r="19" spans="1:10" ht="30.75" customHeight="1" thickBot="1">
      <c r="A19" s="394"/>
      <c r="B19" s="306" t="s">
        <v>1785</v>
      </c>
      <c r="C19" s="308" t="s">
        <v>4253</v>
      </c>
      <c r="D19" s="308" t="s">
        <v>4254</v>
      </c>
      <c r="E19" s="308" t="s">
        <v>4255</v>
      </c>
      <c r="F19" s="308" t="s">
        <v>4256</v>
      </c>
      <c r="G19" s="308" t="s">
        <v>4257</v>
      </c>
      <c r="H19" s="308" t="s">
        <v>4258</v>
      </c>
      <c r="I19" s="308" t="s">
        <v>4259</v>
      </c>
      <c r="J19" s="308" t="s">
        <v>4260</v>
      </c>
    </row>
    <row r="20" spans="1:10" ht="30.75" customHeight="1" thickBot="1">
      <c r="A20" s="394"/>
      <c r="B20" s="306" t="s">
        <v>1794</v>
      </c>
      <c r="C20" s="308" t="s">
        <v>4261</v>
      </c>
      <c r="D20" s="308" t="s">
        <v>4262</v>
      </c>
      <c r="E20" s="308" t="s">
        <v>4263</v>
      </c>
      <c r="F20" s="308" t="s">
        <v>4264</v>
      </c>
      <c r="G20" s="308" t="s">
        <v>4265</v>
      </c>
      <c r="H20" s="308" t="s">
        <v>4266</v>
      </c>
      <c r="I20" s="308" t="s">
        <v>4267</v>
      </c>
      <c r="J20" s="308" t="s">
        <v>4268</v>
      </c>
    </row>
    <row r="21" spans="1:10" ht="30.75" customHeight="1" thickBot="1">
      <c r="A21" s="394"/>
      <c r="B21" s="306" t="s">
        <v>1803</v>
      </c>
      <c r="C21" s="308" t="s">
        <v>4269</v>
      </c>
      <c r="D21" s="308" t="s">
        <v>4270</v>
      </c>
      <c r="E21" s="308" t="s">
        <v>4271</v>
      </c>
      <c r="F21" s="308" t="s">
        <v>4272</v>
      </c>
      <c r="G21" s="308" t="s">
        <v>4273</v>
      </c>
      <c r="H21" s="308" t="s">
        <v>4274</v>
      </c>
      <c r="I21" s="308" t="s">
        <v>4275</v>
      </c>
      <c r="J21" s="308" t="s">
        <v>4276</v>
      </c>
    </row>
    <row r="22" spans="1:10" ht="30.75" customHeight="1" thickBot="1">
      <c r="A22" s="394"/>
      <c r="B22" s="306" t="s">
        <v>1812</v>
      </c>
      <c r="C22" s="308" t="s">
        <v>4277</v>
      </c>
      <c r="D22" s="308" t="s">
        <v>4278</v>
      </c>
      <c r="E22" s="308" t="s">
        <v>4279</v>
      </c>
      <c r="F22" s="308" t="s">
        <v>4280</v>
      </c>
      <c r="G22" s="308" t="s">
        <v>4281</v>
      </c>
      <c r="H22" s="308" t="s">
        <v>4282</v>
      </c>
      <c r="I22" s="308" t="s">
        <v>4283</v>
      </c>
      <c r="J22" s="308" t="s">
        <v>4284</v>
      </c>
    </row>
    <row r="23" spans="1:10" ht="30.75" customHeight="1" thickBot="1">
      <c r="A23" s="394"/>
      <c r="B23" s="306" t="s">
        <v>1821</v>
      </c>
      <c r="C23" s="308" t="s">
        <v>4285</v>
      </c>
      <c r="D23" s="308" t="s">
        <v>4286</v>
      </c>
      <c r="E23" s="308" t="s">
        <v>4287</v>
      </c>
      <c r="F23" s="308" t="s">
        <v>4288</v>
      </c>
      <c r="G23" s="308" t="s">
        <v>4289</v>
      </c>
      <c r="H23" s="308" t="s">
        <v>4290</v>
      </c>
      <c r="I23" s="308" t="s">
        <v>4291</v>
      </c>
      <c r="J23" s="308" t="s">
        <v>4292</v>
      </c>
    </row>
    <row r="24" spans="1:10" ht="30.75" customHeight="1" thickBot="1">
      <c r="A24" s="394"/>
      <c r="B24" s="306" t="s">
        <v>1830</v>
      </c>
      <c r="C24" s="308" t="s">
        <v>4293</v>
      </c>
      <c r="D24" s="308" t="s">
        <v>4294</v>
      </c>
      <c r="E24" s="308" t="s">
        <v>4295</v>
      </c>
      <c r="F24" s="308" t="s">
        <v>4296</v>
      </c>
      <c r="G24" s="308" t="s">
        <v>4297</v>
      </c>
      <c r="H24" s="308" t="s">
        <v>4298</v>
      </c>
      <c r="I24" s="308" t="s">
        <v>4299</v>
      </c>
      <c r="J24" s="308" t="s">
        <v>4300</v>
      </c>
    </row>
    <row r="25" spans="1:10" ht="15.75" customHeight="1" thickBot="1">
      <c r="A25" s="394" t="s">
        <v>1839</v>
      </c>
      <c r="B25" s="306" t="s">
        <v>1644</v>
      </c>
      <c r="C25" s="308" t="s">
        <v>4301</v>
      </c>
      <c r="D25" s="308" t="s">
        <v>4302</v>
      </c>
      <c r="E25" s="308" t="s">
        <v>4303</v>
      </c>
      <c r="F25" s="308" t="s">
        <v>4304</v>
      </c>
      <c r="G25" s="308" t="s">
        <v>4305</v>
      </c>
      <c r="H25" s="308" t="s">
        <v>4306</v>
      </c>
      <c r="I25" s="308" t="s">
        <v>4307</v>
      </c>
      <c r="J25" s="308" t="s">
        <v>4308</v>
      </c>
    </row>
    <row r="26" spans="1:10" ht="30.75" customHeight="1" thickBot="1">
      <c r="A26" s="394"/>
      <c r="B26" s="306" t="s">
        <v>1652</v>
      </c>
      <c r="C26" s="308" t="s">
        <v>4309</v>
      </c>
      <c r="D26" s="308" t="s">
        <v>4310</v>
      </c>
      <c r="E26" s="308" t="s">
        <v>4309</v>
      </c>
      <c r="F26" s="308" t="s">
        <v>4311</v>
      </c>
      <c r="G26" s="308" t="s">
        <v>4312</v>
      </c>
      <c r="H26" s="308" t="s">
        <v>4313</v>
      </c>
      <c r="I26" s="308" t="s">
        <v>4314</v>
      </c>
      <c r="J26" s="308" t="s">
        <v>4315</v>
      </c>
    </row>
    <row r="27" spans="1:10" ht="30.75" customHeight="1" thickBot="1">
      <c r="A27" s="394"/>
      <c r="B27" s="306" t="s">
        <v>1659</v>
      </c>
      <c r="C27" s="308" t="s">
        <v>4316</v>
      </c>
      <c r="D27" s="308" t="s">
        <v>4317</v>
      </c>
      <c r="E27" s="308" t="s">
        <v>4318</v>
      </c>
      <c r="F27" s="308" t="s">
        <v>4319</v>
      </c>
      <c r="G27" s="308" t="s">
        <v>4320</v>
      </c>
      <c r="H27" s="308" t="s">
        <v>4321</v>
      </c>
      <c r="I27" s="308" t="s">
        <v>4322</v>
      </c>
      <c r="J27" s="308" t="s">
        <v>4323</v>
      </c>
    </row>
    <row r="28" spans="1:10" ht="30.75" customHeight="1" thickBot="1">
      <c r="A28" s="394"/>
      <c r="B28" s="306" t="s">
        <v>1668</v>
      </c>
      <c r="C28" s="308" t="s">
        <v>4324</v>
      </c>
      <c r="D28" s="308" t="s">
        <v>4325</v>
      </c>
      <c r="E28" s="308" t="s">
        <v>4326</v>
      </c>
      <c r="F28" s="308" t="s">
        <v>4327</v>
      </c>
      <c r="G28" s="308" t="s">
        <v>4328</v>
      </c>
      <c r="H28" s="308" t="s">
        <v>4329</v>
      </c>
      <c r="I28" s="308" t="s">
        <v>4330</v>
      </c>
      <c r="J28" s="308" t="s">
        <v>4331</v>
      </c>
    </row>
    <row r="29" spans="1:10" ht="30.75" customHeight="1" thickBot="1">
      <c r="A29" s="394"/>
      <c r="B29" s="306" t="s">
        <v>1677</v>
      </c>
      <c r="C29" s="308" t="s">
        <v>4332</v>
      </c>
      <c r="D29" s="308" t="s">
        <v>4333</v>
      </c>
      <c r="E29" s="308" t="s">
        <v>4334</v>
      </c>
      <c r="F29" s="308" t="s">
        <v>4335</v>
      </c>
      <c r="G29" s="308" t="s">
        <v>4336</v>
      </c>
      <c r="H29" s="308" t="s">
        <v>4337</v>
      </c>
      <c r="I29" s="308" t="s">
        <v>4338</v>
      </c>
      <c r="J29" s="308" t="s">
        <v>4339</v>
      </c>
    </row>
    <row r="30" spans="1:10" ht="30.75" customHeight="1" thickBot="1">
      <c r="A30" s="394"/>
      <c r="B30" s="306" t="s">
        <v>1686</v>
      </c>
      <c r="C30" s="308" t="s">
        <v>4340</v>
      </c>
      <c r="D30" s="308" t="s">
        <v>4341</v>
      </c>
      <c r="E30" s="308" t="s">
        <v>4342</v>
      </c>
      <c r="F30" s="308" t="s">
        <v>4343</v>
      </c>
      <c r="G30" s="308" t="s">
        <v>4344</v>
      </c>
      <c r="H30" s="308" t="s">
        <v>4345</v>
      </c>
      <c r="I30" s="308" t="s">
        <v>4346</v>
      </c>
      <c r="J30" s="308" t="s">
        <v>4347</v>
      </c>
    </row>
    <row r="31" spans="1:10" ht="30.75" customHeight="1" thickBot="1">
      <c r="A31" s="394"/>
      <c r="B31" s="306" t="s">
        <v>1695</v>
      </c>
      <c r="C31" s="308" t="s">
        <v>4348</v>
      </c>
      <c r="D31" s="308" t="s">
        <v>4349</v>
      </c>
      <c r="E31" s="308" t="s">
        <v>4350</v>
      </c>
      <c r="F31" s="308" t="s">
        <v>4351</v>
      </c>
      <c r="G31" s="308" t="s">
        <v>4352</v>
      </c>
      <c r="H31" s="308" t="s">
        <v>4353</v>
      </c>
      <c r="I31" s="308" t="s">
        <v>4354</v>
      </c>
      <c r="J31" s="308" t="s">
        <v>4355</v>
      </c>
    </row>
    <row r="32" spans="1:10" ht="30.75" customHeight="1" thickBot="1">
      <c r="A32" s="394"/>
      <c r="B32" s="306" t="s">
        <v>1704</v>
      </c>
      <c r="C32" s="308" t="s">
        <v>4356</v>
      </c>
      <c r="D32" s="308" t="s">
        <v>4357</v>
      </c>
      <c r="E32" s="308" t="s">
        <v>4358</v>
      </c>
      <c r="F32" s="308" t="s">
        <v>4359</v>
      </c>
      <c r="G32" s="308" t="s">
        <v>4360</v>
      </c>
      <c r="H32" s="308" t="s">
        <v>4361</v>
      </c>
      <c r="I32" s="308" t="s">
        <v>4362</v>
      </c>
      <c r="J32" s="308" t="s">
        <v>4363</v>
      </c>
    </row>
    <row r="33" spans="1:10" ht="30.75" customHeight="1" thickBot="1">
      <c r="A33" s="394"/>
      <c r="B33" s="306" t="s">
        <v>1713</v>
      </c>
      <c r="C33" s="308" t="s">
        <v>4364</v>
      </c>
      <c r="D33" s="308" t="s">
        <v>4365</v>
      </c>
      <c r="E33" s="308" t="s">
        <v>4366</v>
      </c>
      <c r="F33" s="308" t="s">
        <v>4367</v>
      </c>
      <c r="G33" s="308" t="s">
        <v>4368</v>
      </c>
      <c r="H33" s="308" t="s">
        <v>4369</v>
      </c>
      <c r="I33" s="308" t="s">
        <v>4370</v>
      </c>
      <c r="J33" s="308" t="s">
        <v>4371</v>
      </c>
    </row>
    <row r="34" spans="1:10" ht="30.75" customHeight="1" thickBot="1">
      <c r="A34" s="394"/>
      <c r="B34" s="306" t="s">
        <v>1722</v>
      </c>
      <c r="C34" s="308" t="s">
        <v>4372</v>
      </c>
      <c r="D34" s="308" t="s">
        <v>4373</v>
      </c>
      <c r="E34" s="308" t="s">
        <v>4374</v>
      </c>
      <c r="F34" s="308" t="s">
        <v>4375</v>
      </c>
      <c r="G34" s="308" t="s">
        <v>4376</v>
      </c>
      <c r="H34" s="308" t="s">
        <v>4377</v>
      </c>
      <c r="I34" s="308" t="s">
        <v>4378</v>
      </c>
      <c r="J34" s="308" t="s">
        <v>4379</v>
      </c>
    </row>
    <row r="35" spans="1:10" ht="30.75" customHeight="1" thickBot="1">
      <c r="A35" s="394"/>
      <c r="B35" s="306" t="s">
        <v>1731</v>
      </c>
      <c r="C35" s="308" t="s">
        <v>4380</v>
      </c>
      <c r="D35" s="308" t="s">
        <v>4381</v>
      </c>
      <c r="E35" s="308" t="s">
        <v>4382</v>
      </c>
      <c r="F35" s="308" t="s">
        <v>4383</v>
      </c>
      <c r="G35" s="308" t="s">
        <v>4384</v>
      </c>
      <c r="H35" s="308" t="s">
        <v>4385</v>
      </c>
      <c r="I35" s="308" t="s">
        <v>4386</v>
      </c>
      <c r="J35" s="308" t="s">
        <v>4387</v>
      </c>
    </row>
    <row r="36" spans="1:10" ht="30.75" customHeight="1" thickBot="1">
      <c r="A36" s="394"/>
      <c r="B36" s="306" t="s">
        <v>1740</v>
      </c>
      <c r="C36" s="308" t="s">
        <v>4388</v>
      </c>
      <c r="D36" s="308" t="s">
        <v>4389</v>
      </c>
      <c r="E36" s="308" t="s">
        <v>1931</v>
      </c>
      <c r="F36" s="308" t="s">
        <v>4390</v>
      </c>
      <c r="G36" s="308" t="s">
        <v>4391</v>
      </c>
      <c r="H36" s="308" t="s">
        <v>4392</v>
      </c>
      <c r="I36" s="308" t="s">
        <v>4393</v>
      </c>
      <c r="J36" s="308" t="s">
        <v>4394</v>
      </c>
    </row>
    <row r="37" spans="1:10" ht="30.75" customHeight="1" thickBot="1">
      <c r="A37" s="394"/>
      <c r="B37" s="306" t="s">
        <v>1749</v>
      </c>
      <c r="C37" s="308" t="s">
        <v>4395</v>
      </c>
      <c r="D37" s="308" t="s">
        <v>4396</v>
      </c>
      <c r="E37" s="308" t="s">
        <v>4397</v>
      </c>
      <c r="F37" s="308" t="s">
        <v>4398</v>
      </c>
      <c r="G37" s="308" t="s">
        <v>4399</v>
      </c>
      <c r="H37" s="308" t="s">
        <v>4400</v>
      </c>
      <c r="I37" s="308" t="s">
        <v>4401</v>
      </c>
      <c r="J37" s="308" t="s">
        <v>4402</v>
      </c>
    </row>
    <row r="38" spans="1:10" ht="30.75" customHeight="1" thickBot="1">
      <c r="A38" s="394"/>
      <c r="B38" s="306" t="s">
        <v>1758</v>
      </c>
      <c r="C38" s="308" t="s">
        <v>4403</v>
      </c>
      <c r="D38" s="308" t="s">
        <v>4404</v>
      </c>
      <c r="E38" s="308" t="s">
        <v>4405</v>
      </c>
      <c r="F38" s="308" t="s">
        <v>4406</v>
      </c>
      <c r="G38" s="308" t="s">
        <v>4407</v>
      </c>
      <c r="H38" s="308" t="s">
        <v>4408</v>
      </c>
      <c r="I38" s="308" t="s">
        <v>4409</v>
      </c>
      <c r="J38" s="308" t="s">
        <v>4410</v>
      </c>
    </row>
    <row r="39" spans="1:10" ht="30.75" customHeight="1" thickBot="1">
      <c r="A39" s="394"/>
      <c r="B39" s="306" t="s">
        <v>1767</v>
      </c>
      <c r="C39" s="308" t="s">
        <v>4411</v>
      </c>
      <c r="D39" s="308" t="s">
        <v>4412</v>
      </c>
      <c r="E39" s="308" t="s">
        <v>4413</v>
      </c>
      <c r="F39" s="308" t="s">
        <v>4414</v>
      </c>
      <c r="G39" s="308" t="s">
        <v>4415</v>
      </c>
      <c r="H39" s="308" t="s">
        <v>4416</v>
      </c>
      <c r="I39" s="308" t="s">
        <v>4417</v>
      </c>
      <c r="J39" s="308" t="s">
        <v>4418</v>
      </c>
    </row>
    <row r="40" spans="1:10" ht="30.75" customHeight="1" thickBot="1">
      <c r="A40" s="394"/>
      <c r="B40" s="306" t="s">
        <v>1776</v>
      </c>
      <c r="C40" s="308" t="s">
        <v>4419</v>
      </c>
      <c r="D40" s="308" t="s">
        <v>4420</v>
      </c>
      <c r="E40" s="308" t="s">
        <v>4421</v>
      </c>
      <c r="F40" s="308" t="s">
        <v>4422</v>
      </c>
      <c r="G40" s="308" t="s">
        <v>4423</v>
      </c>
      <c r="H40" s="308" t="s">
        <v>4424</v>
      </c>
      <c r="I40" s="308" t="s">
        <v>4425</v>
      </c>
      <c r="J40" s="308" t="s">
        <v>4426</v>
      </c>
    </row>
    <row r="41" spans="1:10" ht="30.75" customHeight="1" thickBot="1">
      <c r="A41" s="394"/>
      <c r="B41" s="306" t="s">
        <v>1785</v>
      </c>
      <c r="C41" s="308" t="s">
        <v>4427</v>
      </c>
      <c r="D41" s="308" t="s">
        <v>4428</v>
      </c>
      <c r="E41" s="308" t="s">
        <v>4429</v>
      </c>
      <c r="F41" s="308" t="s">
        <v>4430</v>
      </c>
      <c r="G41" s="308" t="s">
        <v>4431</v>
      </c>
      <c r="H41" s="308" t="s">
        <v>4432</v>
      </c>
      <c r="I41" s="308" t="s">
        <v>4433</v>
      </c>
      <c r="J41" s="308" t="s">
        <v>4434</v>
      </c>
    </row>
    <row r="42" spans="1:10" ht="30.75" customHeight="1" thickBot="1">
      <c r="A42" s="394"/>
      <c r="B42" s="306" t="s">
        <v>1794</v>
      </c>
      <c r="C42" s="308" t="s">
        <v>4435</v>
      </c>
      <c r="D42" s="308" t="s">
        <v>4436</v>
      </c>
      <c r="E42" s="308" t="s">
        <v>4437</v>
      </c>
      <c r="F42" s="308" t="s">
        <v>4438</v>
      </c>
      <c r="G42" s="308" t="s">
        <v>4439</v>
      </c>
      <c r="H42" s="308" t="s">
        <v>4440</v>
      </c>
      <c r="I42" s="308" t="s">
        <v>4441</v>
      </c>
      <c r="J42" s="308" t="s">
        <v>4442</v>
      </c>
    </row>
    <row r="43" spans="1:10" ht="30.75" customHeight="1" thickBot="1">
      <c r="A43" s="394"/>
      <c r="B43" s="306" t="s">
        <v>1803</v>
      </c>
      <c r="C43" s="308" t="s">
        <v>4443</v>
      </c>
      <c r="D43" s="308" t="s">
        <v>4444</v>
      </c>
      <c r="E43" s="308" t="s">
        <v>4445</v>
      </c>
      <c r="F43" s="308" t="s">
        <v>4446</v>
      </c>
      <c r="G43" s="308" t="s">
        <v>4447</v>
      </c>
      <c r="H43" s="308" t="s">
        <v>4448</v>
      </c>
      <c r="I43" s="308" t="s">
        <v>4449</v>
      </c>
      <c r="J43" s="308" t="s">
        <v>4450</v>
      </c>
    </row>
    <row r="44" spans="1:10" ht="30.75" customHeight="1" thickBot="1">
      <c r="A44" s="394"/>
      <c r="B44" s="306" t="s">
        <v>1812</v>
      </c>
      <c r="C44" s="308" t="s">
        <v>4451</v>
      </c>
      <c r="D44" s="308" t="s">
        <v>4452</v>
      </c>
      <c r="E44" s="308" t="s">
        <v>4453</v>
      </c>
      <c r="F44" s="308" t="s">
        <v>4454</v>
      </c>
      <c r="G44" s="308" t="s">
        <v>4455</v>
      </c>
      <c r="H44" s="308" t="s">
        <v>4456</v>
      </c>
      <c r="I44" s="308" t="s">
        <v>4457</v>
      </c>
      <c r="J44" s="308" t="s">
        <v>4458</v>
      </c>
    </row>
    <row r="45" spans="1:10" ht="30.75" customHeight="1" thickBot="1">
      <c r="A45" s="394"/>
      <c r="B45" s="306" t="s">
        <v>1821</v>
      </c>
      <c r="C45" s="308" t="s">
        <v>4459</v>
      </c>
      <c r="D45" s="308" t="s">
        <v>4460</v>
      </c>
      <c r="E45" s="308" t="s">
        <v>4461</v>
      </c>
      <c r="F45" s="308" t="s">
        <v>4462</v>
      </c>
      <c r="G45" s="308" t="s">
        <v>4463</v>
      </c>
      <c r="H45" s="308" t="s">
        <v>4464</v>
      </c>
      <c r="I45" s="308" t="s">
        <v>4465</v>
      </c>
      <c r="J45" s="308" t="s">
        <v>4466</v>
      </c>
    </row>
    <row r="46" spans="1:10" ht="30.75" customHeight="1" thickBot="1">
      <c r="A46" s="394"/>
      <c r="B46" s="306" t="s">
        <v>1830</v>
      </c>
      <c r="C46" s="308" t="s">
        <v>2005</v>
      </c>
      <c r="D46" s="308" t="s">
        <v>2005</v>
      </c>
      <c r="E46" s="308" t="s">
        <v>2005</v>
      </c>
      <c r="F46" s="308" t="s">
        <v>2005</v>
      </c>
      <c r="G46" s="308" t="s">
        <v>2005</v>
      </c>
      <c r="H46" s="308" t="s">
        <v>2005</v>
      </c>
      <c r="I46" s="308" t="s">
        <v>2005</v>
      </c>
      <c r="J46" s="308" t="s">
        <v>2005</v>
      </c>
    </row>
    <row r="47" spans="1:10" ht="15.75" customHeight="1" thickBot="1">
      <c r="A47" s="394" t="s">
        <v>2006</v>
      </c>
      <c r="B47" s="306" t="s">
        <v>1644</v>
      </c>
      <c r="C47" s="308" t="s">
        <v>2007</v>
      </c>
      <c r="D47" s="308" t="s">
        <v>2007</v>
      </c>
      <c r="E47" s="308" t="s">
        <v>2007</v>
      </c>
      <c r="F47" s="308" t="s">
        <v>2007</v>
      </c>
      <c r="G47" s="308" t="s">
        <v>2007</v>
      </c>
      <c r="H47" s="308" t="s">
        <v>2007</v>
      </c>
      <c r="I47" s="308" t="s">
        <v>2007</v>
      </c>
      <c r="J47" s="308" t="s">
        <v>2007</v>
      </c>
    </row>
    <row r="48" spans="1:10" ht="30.75" customHeight="1" thickBot="1">
      <c r="A48" s="394"/>
      <c r="B48" s="306" t="s">
        <v>1652</v>
      </c>
      <c r="C48" s="308" t="s">
        <v>4467</v>
      </c>
      <c r="D48" s="308" t="s">
        <v>4468</v>
      </c>
      <c r="E48" s="308" t="s">
        <v>2022</v>
      </c>
      <c r="F48" s="308" t="s">
        <v>4469</v>
      </c>
      <c r="G48" s="308" t="s">
        <v>4470</v>
      </c>
      <c r="H48" s="308" t="s">
        <v>4471</v>
      </c>
      <c r="I48" s="308" t="s">
        <v>4472</v>
      </c>
      <c r="J48" s="308" t="s">
        <v>4473</v>
      </c>
    </row>
    <row r="49" spans="1:10" ht="30.75" customHeight="1" thickBot="1">
      <c r="A49" s="394"/>
      <c r="B49" s="306" t="s">
        <v>1659</v>
      </c>
      <c r="C49" s="308" t="s">
        <v>4474</v>
      </c>
      <c r="D49" s="308" t="s">
        <v>4475</v>
      </c>
      <c r="E49" s="308" t="s">
        <v>3262</v>
      </c>
      <c r="F49" s="308" t="s">
        <v>4476</v>
      </c>
      <c r="G49" s="308" t="s">
        <v>4477</v>
      </c>
      <c r="H49" s="308" t="s">
        <v>4478</v>
      </c>
      <c r="I49" s="308" t="s">
        <v>4479</v>
      </c>
      <c r="J49" s="308" t="s">
        <v>4480</v>
      </c>
    </row>
    <row r="50" spans="1:10" ht="30.75" customHeight="1" thickBot="1">
      <c r="A50" s="394"/>
      <c r="B50" s="306" t="s">
        <v>1668</v>
      </c>
      <c r="C50" s="308" t="s">
        <v>4481</v>
      </c>
      <c r="D50" s="308" t="s">
        <v>4482</v>
      </c>
      <c r="E50" s="308" t="s">
        <v>4483</v>
      </c>
      <c r="F50" s="308" t="s">
        <v>4484</v>
      </c>
      <c r="G50" s="308" t="s">
        <v>4485</v>
      </c>
      <c r="H50" s="308" t="s">
        <v>4486</v>
      </c>
      <c r="I50" s="308" t="s">
        <v>4487</v>
      </c>
      <c r="J50" s="308" t="s">
        <v>4488</v>
      </c>
    </row>
    <row r="51" spans="1:10" ht="30.75" customHeight="1" thickBot="1">
      <c r="A51" s="394"/>
      <c r="B51" s="306" t="s">
        <v>1677</v>
      </c>
      <c r="C51" s="308" t="s">
        <v>4489</v>
      </c>
      <c r="D51" s="308" t="s">
        <v>4490</v>
      </c>
      <c r="E51" s="308" t="s">
        <v>4491</v>
      </c>
      <c r="F51" s="308" t="s">
        <v>4492</v>
      </c>
      <c r="G51" s="308" t="s">
        <v>4493</v>
      </c>
      <c r="H51" s="308" t="s">
        <v>4494</v>
      </c>
      <c r="I51" s="308" t="s">
        <v>4495</v>
      </c>
      <c r="J51" s="308" t="s">
        <v>4496</v>
      </c>
    </row>
    <row r="52" spans="1:10" ht="30.75" customHeight="1" thickBot="1">
      <c r="A52" s="394"/>
      <c r="B52" s="306" t="s">
        <v>1686</v>
      </c>
      <c r="C52" s="308" t="s">
        <v>4497</v>
      </c>
      <c r="D52" s="308" t="s">
        <v>4498</v>
      </c>
      <c r="E52" s="308" t="s">
        <v>4499</v>
      </c>
      <c r="F52" s="308" t="s">
        <v>4500</v>
      </c>
      <c r="G52" s="308" t="s">
        <v>4501</v>
      </c>
      <c r="H52" s="308" t="s">
        <v>4502</v>
      </c>
      <c r="I52" s="308" t="s">
        <v>4503</v>
      </c>
      <c r="J52" s="308" t="s">
        <v>4504</v>
      </c>
    </row>
    <row r="53" spans="1:10" ht="30.75" customHeight="1" thickBot="1">
      <c r="A53" s="394"/>
      <c r="B53" s="306" t="s">
        <v>1695</v>
      </c>
      <c r="C53" s="308" t="s">
        <v>4505</v>
      </c>
      <c r="D53" s="308" t="s">
        <v>4506</v>
      </c>
      <c r="E53" s="308" t="s">
        <v>4507</v>
      </c>
      <c r="F53" s="308" t="s">
        <v>4508</v>
      </c>
      <c r="G53" s="308" t="s">
        <v>4509</v>
      </c>
      <c r="H53" s="308" t="s">
        <v>4510</v>
      </c>
      <c r="I53" s="308" t="s">
        <v>4511</v>
      </c>
      <c r="J53" s="308" t="s">
        <v>4512</v>
      </c>
    </row>
    <row r="54" spans="1:10" ht="30.75" customHeight="1" thickBot="1">
      <c r="A54" s="394"/>
      <c r="B54" s="306" t="s">
        <v>1704</v>
      </c>
      <c r="C54" s="308" t="s">
        <v>4513</v>
      </c>
      <c r="D54" s="308" t="s">
        <v>4514</v>
      </c>
      <c r="E54" s="308" t="s">
        <v>4515</v>
      </c>
      <c r="F54" s="308" t="s">
        <v>4516</v>
      </c>
      <c r="G54" s="308" t="s">
        <v>4517</v>
      </c>
      <c r="H54" s="308" t="s">
        <v>4518</v>
      </c>
      <c r="I54" s="308" t="s">
        <v>4519</v>
      </c>
      <c r="J54" s="308" t="s">
        <v>4520</v>
      </c>
    </row>
    <row r="55" spans="1:10" ht="30.75" customHeight="1" thickBot="1">
      <c r="A55" s="394"/>
      <c r="B55" s="306" t="s">
        <v>1713</v>
      </c>
      <c r="C55" s="308" t="s">
        <v>4521</v>
      </c>
      <c r="D55" s="308" t="s">
        <v>4522</v>
      </c>
      <c r="E55" s="308" t="s">
        <v>4523</v>
      </c>
      <c r="F55" s="308" t="s">
        <v>4524</v>
      </c>
      <c r="G55" s="308" t="s">
        <v>4525</v>
      </c>
      <c r="H55" s="308" t="s">
        <v>4526</v>
      </c>
      <c r="I55" s="308" t="s">
        <v>4527</v>
      </c>
      <c r="J55" s="308" t="s">
        <v>4528</v>
      </c>
    </row>
    <row r="56" spans="1:10" ht="30.75" customHeight="1" thickBot="1">
      <c r="A56" s="394"/>
      <c r="B56" s="306" t="s">
        <v>1722</v>
      </c>
      <c r="C56" s="308" t="s">
        <v>4529</v>
      </c>
      <c r="D56" s="308" t="s">
        <v>4530</v>
      </c>
      <c r="E56" s="308" t="s">
        <v>4531</v>
      </c>
      <c r="F56" s="308" t="s">
        <v>4532</v>
      </c>
      <c r="G56" s="308" t="s">
        <v>4533</v>
      </c>
      <c r="H56" s="308" t="s">
        <v>4534</v>
      </c>
      <c r="I56" s="308" t="s">
        <v>4535</v>
      </c>
      <c r="J56" s="308" t="s">
        <v>4536</v>
      </c>
    </row>
    <row r="57" spans="1:10" ht="30.75" customHeight="1" thickBot="1">
      <c r="A57" s="394"/>
      <c r="B57" s="306" t="s">
        <v>1731</v>
      </c>
      <c r="C57" s="308" t="s">
        <v>4537</v>
      </c>
      <c r="D57" s="308" t="s">
        <v>4538</v>
      </c>
      <c r="E57" s="308" t="s">
        <v>4539</v>
      </c>
      <c r="F57" s="308" t="s">
        <v>4540</v>
      </c>
      <c r="G57" s="308" t="s">
        <v>4541</v>
      </c>
      <c r="H57" s="308" t="s">
        <v>4542</v>
      </c>
      <c r="I57" s="308" t="s">
        <v>4543</v>
      </c>
      <c r="J57" s="308" t="s">
        <v>4544</v>
      </c>
    </row>
    <row r="58" spans="1:10" ht="30.75" customHeight="1" thickBot="1">
      <c r="A58" s="394"/>
      <c r="B58" s="306" t="s">
        <v>1740</v>
      </c>
      <c r="C58" s="308" t="s">
        <v>4545</v>
      </c>
      <c r="D58" s="308" t="s">
        <v>4546</v>
      </c>
      <c r="E58" s="308" t="s">
        <v>4547</v>
      </c>
      <c r="F58" s="308" t="s">
        <v>4548</v>
      </c>
      <c r="G58" s="308" t="s">
        <v>4549</v>
      </c>
      <c r="H58" s="308" t="s">
        <v>4550</v>
      </c>
      <c r="I58" s="308" t="s">
        <v>4551</v>
      </c>
      <c r="J58" s="308" t="s">
        <v>4552</v>
      </c>
    </row>
    <row r="59" spans="1:10" ht="30.75" customHeight="1" thickBot="1">
      <c r="A59" s="394"/>
      <c r="B59" s="306" t="s">
        <v>1749</v>
      </c>
      <c r="C59" s="308" t="s">
        <v>4553</v>
      </c>
      <c r="D59" s="308" t="s">
        <v>4554</v>
      </c>
      <c r="E59" s="308" t="s">
        <v>4555</v>
      </c>
      <c r="F59" s="308" t="s">
        <v>4556</v>
      </c>
      <c r="G59" s="308" t="s">
        <v>4557</v>
      </c>
      <c r="H59" s="308" t="s">
        <v>4558</v>
      </c>
      <c r="I59" s="308" t="s">
        <v>4559</v>
      </c>
      <c r="J59" s="308" t="s">
        <v>4560</v>
      </c>
    </row>
    <row r="60" spans="1:10" ht="30.75" customHeight="1" thickBot="1">
      <c r="A60" s="394"/>
      <c r="B60" s="306" t="s">
        <v>1758</v>
      </c>
      <c r="C60" s="308" t="s">
        <v>4561</v>
      </c>
      <c r="D60" s="308" t="s">
        <v>4562</v>
      </c>
      <c r="E60" s="308" t="s">
        <v>4563</v>
      </c>
      <c r="F60" s="308" t="s">
        <v>4564</v>
      </c>
      <c r="G60" s="308" t="s">
        <v>4565</v>
      </c>
      <c r="H60" s="308" t="s">
        <v>4566</v>
      </c>
      <c r="I60" s="308" t="s">
        <v>4567</v>
      </c>
      <c r="J60" s="308" t="s">
        <v>4568</v>
      </c>
    </row>
    <row r="61" spans="1:10" ht="30.75" customHeight="1" thickBot="1">
      <c r="A61" s="394"/>
      <c r="B61" s="306" t="s">
        <v>1767</v>
      </c>
      <c r="C61" s="308" t="s">
        <v>4569</v>
      </c>
      <c r="D61" s="308" t="s">
        <v>4570</v>
      </c>
      <c r="E61" s="308" t="s">
        <v>4571</v>
      </c>
      <c r="F61" s="308" t="s">
        <v>4572</v>
      </c>
      <c r="G61" s="308" t="s">
        <v>4573</v>
      </c>
      <c r="H61" s="308" t="s">
        <v>4574</v>
      </c>
      <c r="I61" s="308" t="s">
        <v>4575</v>
      </c>
      <c r="J61" s="308" t="s">
        <v>4576</v>
      </c>
    </row>
    <row r="62" spans="1:10" ht="30.75" customHeight="1" thickBot="1">
      <c r="A62" s="394"/>
      <c r="B62" s="306" t="s">
        <v>1776</v>
      </c>
      <c r="C62" s="308" t="s">
        <v>4577</v>
      </c>
      <c r="D62" s="308" t="s">
        <v>4578</v>
      </c>
      <c r="E62" s="308" t="s">
        <v>4579</v>
      </c>
      <c r="F62" s="308" t="s">
        <v>4580</v>
      </c>
      <c r="G62" s="308" t="s">
        <v>4581</v>
      </c>
      <c r="H62" s="308" t="s">
        <v>4582</v>
      </c>
      <c r="I62" s="308" t="s">
        <v>4583</v>
      </c>
      <c r="J62" s="308" t="s">
        <v>4584</v>
      </c>
    </row>
    <row r="63" spans="1:10" ht="30.75" customHeight="1" thickBot="1">
      <c r="A63" s="394"/>
      <c r="B63" s="306" t="s">
        <v>1785</v>
      </c>
      <c r="C63" s="308" t="s">
        <v>4585</v>
      </c>
      <c r="D63" s="308" t="s">
        <v>4586</v>
      </c>
      <c r="E63" s="308" t="s">
        <v>4587</v>
      </c>
      <c r="F63" s="308" t="s">
        <v>4588</v>
      </c>
      <c r="G63" s="308" t="s">
        <v>4589</v>
      </c>
      <c r="H63" s="308" t="s">
        <v>4590</v>
      </c>
      <c r="I63" s="308" t="s">
        <v>4591</v>
      </c>
      <c r="J63" s="308" t="s">
        <v>4592</v>
      </c>
    </row>
    <row r="64" spans="1:10" ht="30.75" customHeight="1" thickBot="1">
      <c r="A64" s="394"/>
      <c r="B64" s="306" t="s">
        <v>1794</v>
      </c>
      <c r="C64" s="308" t="s">
        <v>4593</v>
      </c>
      <c r="D64" s="308" t="s">
        <v>4594</v>
      </c>
      <c r="E64" s="308" t="s">
        <v>4595</v>
      </c>
      <c r="F64" s="308" t="s">
        <v>4596</v>
      </c>
      <c r="G64" s="308" t="s">
        <v>4597</v>
      </c>
      <c r="H64" s="308" t="s">
        <v>4598</v>
      </c>
      <c r="I64" s="308" t="s">
        <v>4599</v>
      </c>
      <c r="J64" s="308" t="s">
        <v>4600</v>
      </c>
    </row>
    <row r="65" spans="1:10" ht="30.75" customHeight="1" thickBot="1">
      <c r="A65" s="394"/>
      <c r="B65" s="306" t="s">
        <v>1803</v>
      </c>
      <c r="C65" s="308" t="s">
        <v>4601</v>
      </c>
      <c r="D65" s="308" t="s">
        <v>4602</v>
      </c>
      <c r="E65" s="308" t="s">
        <v>4603</v>
      </c>
      <c r="F65" s="308" t="s">
        <v>4604</v>
      </c>
      <c r="G65" s="308" t="s">
        <v>4605</v>
      </c>
      <c r="H65" s="308" t="s">
        <v>4606</v>
      </c>
      <c r="I65" s="308" t="s">
        <v>4607</v>
      </c>
      <c r="J65" s="308" t="s">
        <v>4608</v>
      </c>
    </row>
    <row r="66" spans="1:10" ht="30.75" customHeight="1" thickBot="1">
      <c r="A66" s="394"/>
      <c r="B66" s="306" t="s">
        <v>1812</v>
      </c>
      <c r="C66" s="308" t="s">
        <v>4609</v>
      </c>
      <c r="D66" s="308" t="s">
        <v>4610</v>
      </c>
      <c r="E66" s="308" t="s">
        <v>4611</v>
      </c>
      <c r="F66" s="308" t="s">
        <v>4612</v>
      </c>
      <c r="G66" s="308" t="s">
        <v>4613</v>
      </c>
      <c r="H66" s="308" t="s">
        <v>4614</v>
      </c>
      <c r="I66" s="308" t="s">
        <v>4615</v>
      </c>
      <c r="J66" s="308" t="s">
        <v>4616</v>
      </c>
    </row>
    <row r="67" spans="1:10" ht="30.75" customHeight="1" thickBot="1">
      <c r="A67" s="394"/>
      <c r="B67" s="306" t="s">
        <v>1821</v>
      </c>
      <c r="C67" s="308" t="s">
        <v>4617</v>
      </c>
      <c r="D67" s="308" t="s">
        <v>4618</v>
      </c>
      <c r="E67" s="308" t="s">
        <v>4619</v>
      </c>
      <c r="F67" s="308" t="s">
        <v>4620</v>
      </c>
      <c r="G67" s="308" t="s">
        <v>4621</v>
      </c>
      <c r="H67" s="308" t="s">
        <v>4622</v>
      </c>
      <c r="I67" s="308" t="s">
        <v>4623</v>
      </c>
      <c r="J67" s="308" t="s">
        <v>4624</v>
      </c>
    </row>
    <row r="68" spans="1:10" ht="30.75" customHeight="1" thickBot="1">
      <c r="A68" s="394"/>
      <c r="B68" s="306" t="s">
        <v>1830</v>
      </c>
      <c r="C68" s="308" t="s">
        <v>4625</v>
      </c>
      <c r="D68" s="308" t="s">
        <v>4626</v>
      </c>
      <c r="E68" s="308" t="s">
        <v>4627</v>
      </c>
      <c r="F68" s="308" t="s">
        <v>4628</v>
      </c>
      <c r="G68" s="308" t="s">
        <v>4629</v>
      </c>
      <c r="H68" s="308" t="s">
        <v>3513</v>
      </c>
      <c r="I68" s="308" t="s">
        <v>4630</v>
      </c>
      <c r="J68" s="308" t="s">
        <v>4631</v>
      </c>
    </row>
    <row r="69" spans="1:10" ht="15.75" customHeight="1" thickBot="1">
      <c r="A69" s="394" t="s">
        <v>2175</v>
      </c>
      <c r="B69" s="306" t="s">
        <v>1644</v>
      </c>
      <c r="C69" s="308" t="s">
        <v>4632</v>
      </c>
      <c r="D69" s="308" t="s">
        <v>4633</v>
      </c>
      <c r="E69" s="308" t="s">
        <v>4634</v>
      </c>
      <c r="F69" s="308" t="s">
        <v>4635</v>
      </c>
      <c r="G69" s="308" t="s">
        <v>4636</v>
      </c>
      <c r="H69" s="308" t="s">
        <v>4637</v>
      </c>
      <c r="I69" s="308" t="s">
        <v>4638</v>
      </c>
      <c r="J69" s="308" t="s">
        <v>4639</v>
      </c>
    </row>
    <row r="70" spans="1:10" ht="30.75" customHeight="1" thickBot="1">
      <c r="A70" s="394"/>
      <c r="B70" s="306" t="s">
        <v>1652</v>
      </c>
      <c r="C70" s="308" t="s">
        <v>4640</v>
      </c>
      <c r="D70" s="308" t="s">
        <v>4641</v>
      </c>
      <c r="E70" s="308" t="s">
        <v>4640</v>
      </c>
      <c r="F70" s="308" t="s">
        <v>4642</v>
      </c>
      <c r="G70" s="308" t="s">
        <v>4643</v>
      </c>
      <c r="H70" s="308" t="s">
        <v>4644</v>
      </c>
      <c r="I70" s="308" t="s">
        <v>4645</v>
      </c>
      <c r="J70" s="308" t="s">
        <v>4646</v>
      </c>
    </row>
    <row r="71" spans="1:10" ht="30.75" customHeight="1" thickBot="1">
      <c r="A71" s="394"/>
      <c r="B71" s="306" t="s">
        <v>1659</v>
      </c>
      <c r="C71" s="308" t="s">
        <v>4647</v>
      </c>
      <c r="D71" s="308" t="s">
        <v>4648</v>
      </c>
      <c r="E71" s="308" t="s">
        <v>4649</v>
      </c>
      <c r="F71" s="308" t="s">
        <v>4650</v>
      </c>
      <c r="G71" s="308" t="s">
        <v>4651</v>
      </c>
      <c r="H71" s="308" t="s">
        <v>4652</v>
      </c>
      <c r="I71" s="308" t="s">
        <v>4653</v>
      </c>
      <c r="J71" s="308" t="s">
        <v>4654</v>
      </c>
    </row>
    <row r="72" spans="1:10" ht="30.75" customHeight="1" thickBot="1">
      <c r="A72" s="394"/>
      <c r="B72" s="306" t="s">
        <v>1668</v>
      </c>
      <c r="C72" s="308" t="s">
        <v>4655</v>
      </c>
      <c r="D72" s="308" t="s">
        <v>4656</v>
      </c>
      <c r="E72" s="308" t="s">
        <v>4657</v>
      </c>
      <c r="F72" s="308" t="s">
        <v>4658</v>
      </c>
      <c r="G72" s="308" t="s">
        <v>4659</v>
      </c>
      <c r="H72" s="308" t="s">
        <v>4660</v>
      </c>
      <c r="I72" s="308" t="s">
        <v>4640</v>
      </c>
      <c r="J72" s="308" t="s">
        <v>4661</v>
      </c>
    </row>
    <row r="73" spans="1:10" ht="30.75" customHeight="1" thickBot="1">
      <c r="A73" s="394"/>
      <c r="B73" s="306" t="s">
        <v>1677</v>
      </c>
      <c r="C73" s="308" t="s">
        <v>4662</v>
      </c>
      <c r="D73" s="308" t="s">
        <v>4663</v>
      </c>
      <c r="E73" s="308" t="s">
        <v>4664</v>
      </c>
      <c r="F73" s="308" t="s">
        <v>4665</v>
      </c>
      <c r="G73" s="308" t="s">
        <v>4666</v>
      </c>
      <c r="H73" s="308" t="s">
        <v>2240</v>
      </c>
      <c r="I73" s="308" t="s">
        <v>4667</v>
      </c>
      <c r="J73" s="308" t="s">
        <v>4668</v>
      </c>
    </row>
    <row r="74" spans="1:10" ht="30.75" customHeight="1" thickBot="1">
      <c r="A74" s="394"/>
      <c r="B74" s="306" t="s">
        <v>1686</v>
      </c>
      <c r="C74" s="308" t="s">
        <v>4669</v>
      </c>
      <c r="D74" s="308" t="s">
        <v>4670</v>
      </c>
      <c r="E74" s="308" t="s">
        <v>4671</v>
      </c>
      <c r="F74" s="308" t="s">
        <v>4672</v>
      </c>
      <c r="G74" s="308" t="s">
        <v>4673</v>
      </c>
      <c r="H74" s="308" t="s">
        <v>4674</v>
      </c>
      <c r="I74" s="308" t="s">
        <v>4675</v>
      </c>
      <c r="J74" s="308" t="s">
        <v>4676</v>
      </c>
    </row>
    <row r="75" spans="1:10" ht="30.75" customHeight="1" thickBot="1">
      <c r="A75" s="394"/>
      <c r="B75" s="306" t="s">
        <v>1695</v>
      </c>
      <c r="C75" s="308" t="s">
        <v>4677</v>
      </c>
      <c r="D75" s="308" t="s">
        <v>4678</v>
      </c>
      <c r="E75" s="308" t="s">
        <v>4679</v>
      </c>
      <c r="F75" s="308" t="s">
        <v>4680</v>
      </c>
      <c r="G75" s="308" t="s">
        <v>4681</v>
      </c>
      <c r="H75" s="308" t="s">
        <v>4682</v>
      </c>
      <c r="I75" s="308" t="s">
        <v>4683</v>
      </c>
      <c r="J75" s="308" t="s">
        <v>4684</v>
      </c>
    </row>
    <row r="76" spans="1:10" ht="30.75" customHeight="1" thickBot="1">
      <c r="A76" s="394"/>
      <c r="B76" s="306" t="s">
        <v>1704</v>
      </c>
      <c r="C76" s="308" t="s">
        <v>4685</v>
      </c>
      <c r="D76" s="308" t="s">
        <v>4686</v>
      </c>
      <c r="E76" s="308" t="s">
        <v>4687</v>
      </c>
      <c r="F76" s="308" t="s">
        <v>4688</v>
      </c>
      <c r="G76" s="308" t="s">
        <v>4689</v>
      </c>
      <c r="H76" s="308" t="s">
        <v>4690</v>
      </c>
      <c r="I76" s="308" t="s">
        <v>4691</v>
      </c>
      <c r="J76" s="308" t="s">
        <v>4692</v>
      </c>
    </row>
    <row r="77" spans="1:10" ht="30.75" customHeight="1" thickBot="1">
      <c r="A77" s="394"/>
      <c r="B77" s="306" t="s">
        <v>1713</v>
      </c>
      <c r="C77" s="308" t="s">
        <v>4693</v>
      </c>
      <c r="D77" s="308" t="s">
        <v>4694</v>
      </c>
      <c r="E77" s="308" t="s">
        <v>4695</v>
      </c>
      <c r="F77" s="308" t="s">
        <v>4696</v>
      </c>
      <c r="G77" s="308" t="s">
        <v>4697</v>
      </c>
      <c r="H77" s="308" t="s">
        <v>4698</v>
      </c>
      <c r="I77" s="308" t="s">
        <v>4699</v>
      </c>
      <c r="J77" s="308" t="s">
        <v>4700</v>
      </c>
    </row>
    <row r="78" spans="1:10" ht="30.75" customHeight="1" thickBot="1">
      <c r="A78" s="394"/>
      <c r="B78" s="306" t="s">
        <v>1722</v>
      </c>
      <c r="C78" s="308" t="s">
        <v>4701</v>
      </c>
      <c r="D78" s="308" t="s">
        <v>4702</v>
      </c>
      <c r="E78" s="308" t="s">
        <v>4703</v>
      </c>
      <c r="F78" s="308" t="s">
        <v>4704</v>
      </c>
      <c r="G78" s="308" t="s">
        <v>4705</v>
      </c>
      <c r="H78" s="308" t="s">
        <v>4706</v>
      </c>
      <c r="I78" s="308" t="s">
        <v>4707</v>
      </c>
      <c r="J78" s="308" t="s">
        <v>4708</v>
      </c>
    </row>
    <row r="79" spans="1:10" ht="30.75" customHeight="1" thickBot="1">
      <c r="A79" s="394"/>
      <c r="B79" s="306" t="s">
        <v>1731</v>
      </c>
      <c r="C79" s="308" t="s">
        <v>4709</v>
      </c>
      <c r="D79" s="308" t="s">
        <v>4710</v>
      </c>
      <c r="E79" s="308" t="s">
        <v>4711</v>
      </c>
      <c r="F79" s="308" t="s">
        <v>4712</v>
      </c>
      <c r="G79" s="308" t="s">
        <v>4713</v>
      </c>
      <c r="H79" s="308" t="s">
        <v>4714</v>
      </c>
      <c r="I79" s="308" t="s">
        <v>4715</v>
      </c>
      <c r="J79" s="308" t="s">
        <v>4716</v>
      </c>
    </row>
    <row r="80" spans="1:10" ht="30.75" customHeight="1" thickBot="1">
      <c r="A80" s="394"/>
      <c r="B80" s="306" t="s">
        <v>1740</v>
      </c>
      <c r="C80" s="308" t="s">
        <v>4717</v>
      </c>
      <c r="D80" s="308" t="s">
        <v>4718</v>
      </c>
      <c r="E80" s="308" t="s">
        <v>4719</v>
      </c>
      <c r="F80" s="308" t="s">
        <v>4720</v>
      </c>
      <c r="G80" s="308" t="s">
        <v>4721</v>
      </c>
      <c r="H80" s="308" t="s">
        <v>4722</v>
      </c>
      <c r="I80" s="308" t="s">
        <v>4723</v>
      </c>
      <c r="J80" s="308" t="s">
        <v>4724</v>
      </c>
    </row>
    <row r="81" spans="1:10" ht="30.75" customHeight="1" thickBot="1">
      <c r="A81" s="394"/>
      <c r="B81" s="306" t="s">
        <v>1749</v>
      </c>
      <c r="C81" s="308" t="s">
        <v>4725</v>
      </c>
      <c r="D81" s="308" t="s">
        <v>4726</v>
      </c>
      <c r="E81" s="308" t="s">
        <v>4727</v>
      </c>
      <c r="F81" s="308" t="s">
        <v>4728</v>
      </c>
      <c r="G81" s="308" t="s">
        <v>4729</v>
      </c>
      <c r="H81" s="308" t="s">
        <v>4730</v>
      </c>
      <c r="I81" s="308" t="s">
        <v>4731</v>
      </c>
      <c r="J81" s="308" t="s">
        <v>4732</v>
      </c>
    </row>
    <row r="82" spans="1:10" ht="30.75" customHeight="1" thickBot="1">
      <c r="A82" s="394"/>
      <c r="B82" s="306" t="s">
        <v>1758</v>
      </c>
      <c r="C82" s="308" t="s">
        <v>4733</v>
      </c>
      <c r="D82" s="308" t="s">
        <v>4734</v>
      </c>
      <c r="E82" s="308" t="s">
        <v>4735</v>
      </c>
      <c r="F82" s="308" t="s">
        <v>4736</v>
      </c>
      <c r="G82" s="308" t="s">
        <v>4737</v>
      </c>
      <c r="H82" s="308" t="s">
        <v>4738</v>
      </c>
      <c r="I82" s="308" t="s">
        <v>4739</v>
      </c>
      <c r="J82" s="308" t="s">
        <v>4740</v>
      </c>
    </row>
    <row r="83" spans="1:10" ht="30.75" customHeight="1" thickBot="1">
      <c r="A83" s="394"/>
      <c r="B83" s="306" t="s">
        <v>1767</v>
      </c>
      <c r="C83" s="308" t="s">
        <v>4741</v>
      </c>
      <c r="D83" s="308" t="s">
        <v>4742</v>
      </c>
      <c r="E83" s="308" t="s">
        <v>4743</v>
      </c>
      <c r="F83" s="308" t="s">
        <v>4744</v>
      </c>
      <c r="G83" s="308" t="s">
        <v>4745</v>
      </c>
      <c r="H83" s="308" t="s">
        <v>4746</v>
      </c>
      <c r="I83" s="308" t="s">
        <v>4747</v>
      </c>
      <c r="J83" s="308" t="s">
        <v>4748</v>
      </c>
    </row>
    <row r="84" spans="1:10" ht="30.75" customHeight="1" thickBot="1">
      <c r="A84" s="394"/>
      <c r="B84" s="306" t="s">
        <v>1776</v>
      </c>
      <c r="C84" s="308" t="s">
        <v>4749</v>
      </c>
      <c r="D84" s="308" t="s">
        <v>4750</v>
      </c>
      <c r="E84" s="308" t="s">
        <v>4751</v>
      </c>
      <c r="F84" s="308" t="s">
        <v>4752</v>
      </c>
      <c r="G84" s="308" t="s">
        <v>4753</v>
      </c>
      <c r="H84" s="308" t="s">
        <v>4754</v>
      </c>
      <c r="I84" s="308" t="s">
        <v>4755</v>
      </c>
      <c r="J84" s="308" t="s">
        <v>4756</v>
      </c>
    </row>
    <row r="85" spans="1:10" ht="30.75" customHeight="1" thickBot="1">
      <c r="A85" s="394"/>
      <c r="B85" s="306" t="s">
        <v>1785</v>
      </c>
      <c r="C85" s="308" t="s">
        <v>4757</v>
      </c>
      <c r="D85" s="308" t="s">
        <v>4758</v>
      </c>
      <c r="E85" s="308" t="s">
        <v>4759</v>
      </c>
      <c r="F85" s="308" t="s">
        <v>4760</v>
      </c>
      <c r="G85" s="308" t="s">
        <v>4761</v>
      </c>
      <c r="H85" s="308" t="s">
        <v>4762</v>
      </c>
      <c r="I85" s="308" t="s">
        <v>4763</v>
      </c>
      <c r="J85" s="308" t="s">
        <v>4764</v>
      </c>
    </row>
    <row r="86" spans="1:10" ht="30.75" customHeight="1" thickBot="1">
      <c r="A86" s="394"/>
      <c r="B86" s="306" t="s">
        <v>1794</v>
      </c>
      <c r="C86" s="308" t="s">
        <v>4765</v>
      </c>
      <c r="D86" s="308" t="s">
        <v>4766</v>
      </c>
      <c r="E86" s="308" t="s">
        <v>4767</v>
      </c>
      <c r="F86" s="308" t="s">
        <v>4768</v>
      </c>
      <c r="G86" s="308" t="s">
        <v>4769</v>
      </c>
      <c r="H86" s="308" t="s">
        <v>4770</v>
      </c>
      <c r="I86" s="308" t="s">
        <v>4771</v>
      </c>
      <c r="J86" s="308" t="s">
        <v>4772</v>
      </c>
    </row>
    <row r="87" spans="1:10" ht="30.75" customHeight="1" thickBot="1">
      <c r="A87" s="394"/>
      <c r="B87" s="306" t="s">
        <v>1803</v>
      </c>
      <c r="C87" s="308" t="s">
        <v>4773</v>
      </c>
      <c r="D87" s="308" t="s">
        <v>4774</v>
      </c>
      <c r="E87" s="308" t="s">
        <v>4775</v>
      </c>
      <c r="F87" s="308" t="s">
        <v>4776</v>
      </c>
      <c r="G87" s="308" t="s">
        <v>4766</v>
      </c>
      <c r="H87" s="308" t="s">
        <v>4777</v>
      </c>
      <c r="I87" s="308" t="s">
        <v>4778</v>
      </c>
      <c r="J87" s="308" t="s">
        <v>4779</v>
      </c>
    </row>
    <row r="88" spans="1:10" ht="30.75" customHeight="1" thickBot="1">
      <c r="A88" s="394"/>
      <c r="B88" s="306" t="s">
        <v>1812</v>
      </c>
      <c r="C88" s="308" t="s">
        <v>4780</v>
      </c>
      <c r="D88" s="308" t="s">
        <v>4781</v>
      </c>
      <c r="E88" s="308" t="s">
        <v>4782</v>
      </c>
      <c r="F88" s="308" t="s">
        <v>4783</v>
      </c>
      <c r="G88" s="308" t="s">
        <v>4784</v>
      </c>
      <c r="H88" s="308" t="s">
        <v>4785</v>
      </c>
      <c r="I88" s="308" t="s">
        <v>4786</v>
      </c>
      <c r="J88" s="308" t="s">
        <v>4787</v>
      </c>
    </row>
    <row r="89" spans="1:10" ht="30.75" customHeight="1" thickBot="1">
      <c r="A89" s="394"/>
      <c r="B89" s="306" t="s">
        <v>1821</v>
      </c>
      <c r="C89" s="308" t="s">
        <v>4788</v>
      </c>
      <c r="D89" s="308" t="s">
        <v>4789</v>
      </c>
      <c r="E89" s="308" t="s">
        <v>4790</v>
      </c>
      <c r="F89" s="308" t="s">
        <v>4791</v>
      </c>
      <c r="G89" s="308" t="s">
        <v>4792</v>
      </c>
      <c r="H89" s="308" t="s">
        <v>4793</v>
      </c>
      <c r="I89" s="308" t="s">
        <v>4794</v>
      </c>
      <c r="J89" s="308" t="s">
        <v>4795</v>
      </c>
    </row>
    <row r="90" spans="1:10" ht="30.75" customHeight="1" thickBot="1">
      <c r="A90" s="394"/>
      <c r="B90" s="306" t="s">
        <v>1830</v>
      </c>
      <c r="C90" s="308" t="s">
        <v>4625</v>
      </c>
      <c r="D90" s="308" t="s">
        <v>4626</v>
      </c>
      <c r="E90" s="308" t="s">
        <v>4627</v>
      </c>
      <c r="F90" s="308" t="s">
        <v>4628</v>
      </c>
      <c r="G90" s="308" t="s">
        <v>4629</v>
      </c>
      <c r="H90" s="308" t="s">
        <v>3513</v>
      </c>
      <c r="I90" s="308" t="s">
        <v>4630</v>
      </c>
      <c r="J90" s="308" t="s">
        <v>4631</v>
      </c>
    </row>
    <row r="91" spans="1:10" ht="15.75" customHeight="1" thickBot="1">
      <c r="A91" s="394" t="s">
        <v>2342</v>
      </c>
      <c r="B91" s="306" t="s">
        <v>1644</v>
      </c>
      <c r="C91" s="308" t="s">
        <v>4796</v>
      </c>
      <c r="D91" s="308" t="s">
        <v>4797</v>
      </c>
      <c r="E91" s="308" t="s">
        <v>4798</v>
      </c>
      <c r="F91" s="308" t="s">
        <v>4799</v>
      </c>
      <c r="G91" s="308" t="s">
        <v>4800</v>
      </c>
      <c r="H91" s="308" t="s">
        <v>4801</v>
      </c>
      <c r="I91" s="308" t="s">
        <v>4802</v>
      </c>
      <c r="J91" s="308" t="s">
        <v>4803</v>
      </c>
    </row>
    <row r="92" spans="1:10" ht="30.75" customHeight="1" thickBot="1">
      <c r="A92" s="394"/>
      <c r="B92" s="306" t="s">
        <v>1652</v>
      </c>
      <c r="C92" s="308" t="s">
        <v>4804</v>
      </c>
      <c r="D92" s="308" t="s">
        <v>4805</v>
      </c>
      <c r="E92" s="308" t="s">
        <v>4806</v>
      </c>
      <c r="F92" s="308" t="s">
        <v>4807</v>
      </c>
      <c r="G92" s="308" t="s">
        <v>4808</v>
      </c>
      <c r="H92" s="308" t="s">
        <v>4809</v>
      </c>
      <c r="I92" s="308" t="s">
        <v>4810</v>
      </c>
      <c r="J92" s="308" t="s">
        <v>4811</v>
      </c>
    </row>
    <row r="93" spans="1:10" ht="30.75" customHeight="1" thickBot="1">
      <c r="A93" s="394"/>
      <c r="B93" s="306" t="s">
        <v>1659</v>
      </c>
      <c r="C93" s="308" t="s">
        <v>4812</v>
      </c>
      <c r="D93" s="308" t="s">
        <v>4813</v>
      </c>
      <c r="E93" s="308" t="s">
        <v>4814</v>
      </c>
      <c r="F93" s="308" t="s">
        <v>4815</v>
      </c>
      <c r="G93" s="308" t="s">
        <v>4816</v>
      </c>
      <c r="H93" s="308" t="s">
        <v>4817</v>
      </c>
      <c r="I93" s="308" t="s">
        <v>4818</v>
      </c>
      <c r="J93" s="308" t="s">
        <v>4819</v>
      </c>
    </row>
    <row r="94" spans="1:10" ht="30.75" customHeight="1" thickBot="1">
      <c r="A94" s="394"/>
      <c r="B94" s="306" t="s">
        <v>1668</v>
      </c>
      <c r="C94" s="308" t="s">
        <v>4820</v>
      </c>
      <c r="D94" s="308" t="s">
        <v>4821</v>
      </c>
      <c r="E94" s="308" t="s">
        <v>4822</v>
      </c>
      <c r="F94" s="308" t="s">
        <v>4823</v>
      </c>
      <c r="G94" s="308" t="s">
        <v>4824</v>
      </c>
      <c r="H94" s="308" t="s">
        <v>4825</v>
      </c>
      <c r="I94" s="308" t="s">
        <v>4826</v>
      </c>
      <c r="J94" s="308" t="s">
        <v>4827</v>
      </c>
    </row>
    <row r="95" spans="1:10" ht="30.75" customHeight="1" thickBot="1">
      <c r="A95" s="394"/>
      <c r="B95" s="306" t="s">
        <v>1677</v>
      </c>
      <c r="C95" s="308" t="s">
        <v>4828</v>
      </c>
      <c r="D95" s="308" t="s">
        <v>4829</v>
      </c>
      <c r="E95" s="308" t="s">
        <v>4830</v>
      </c>
      <c r="F95" s="308" t="s">
        <v>4831</v>
      </c>
      <c r="G95" s="308" t="s">
        <v>4832</v>
      </c>
      <c r="H95" s="308" t="s">
        <v>4833</v>
      </c>
      <c r="I95" s="308" t="s">
        <v>4834</v>
      </c>
      <c r="J95" s="308" t="s">
        <v>4835</v>
      </c>
    </row>
    <row r="96" spans="1:10" ht="30.75" customHeight="1" thickBot="1">
      <c r="A96" s="394"/>
      <c r="B96" s="306" t="s">
        <v>1686</v>
      </c>
      <c r="C96" s="308" t="s">
        <v>4836</v>
      </c>
      <c r="D96" s="308" t="s">
        <v>4837</v>
      </c>
      <c r="E96" s="308" t="s">
        <v>4838</v>
      </c>
      <c r="F96" s="308" t="s">
        <v>4839</v>
      </c>
      <c r="G96" s="308" t="s">
        <v>4840</v>
      </c>
      <c r="H96" s="308" t="s">
        <v>4841</v>
      </c>
      <c r="I96" s="308" t="s">
        <v>4842</v>
      </c>
      <c r="J96" s="308" t="s">
        <v>4843</v>
      </c>
    </row>
    <row r="97" spans="1:10" ht="30.75" customHeight="1" thickBot="1">
      <c r="A97" s="394"/>
      <c r="B97" s="306" t="s">
        <v>1695</v>
      </c>
      <c r="C97" s="308" t="s">
        <v>4844</v>
      </c>
      <c r="D97" s="308" t="s">
        <v>4845</v>
      </c>
      <c r="E97" s="308" t="s">
        <v>4846</v>
      </c>
      <c r="F97" s="308" t="s">
        <v>4847</v>
      </c>
      <c r="G97" s="308" t="s">
        <v>4848</v>
      </c>
      <c r="H97" s="308" t="s">
        <v>4849</v>
      </c>
      <c r="I97" s="308" t="s">
        <v>4850</v>
      </c>
      <c r="J97" s="308" t="s">
        <v>4851</v>
      </c>
    </row>
    <row r="98" spans="1:10" ht="30.75" customHeight="1" thickBot="1">
      <c r="A98" s="394"/>
      <c r="B98" s="306" t="s">
        <v>1704</v>
      </c>
      <c r="C98" s="308" t="s">
        <v>4852</v>
      </c>
      <c r="D98" s="308" t="s">
        <v>4853</v>
      </c>
      <c r="E98" s="308" t="s">
        <v>4854</v>
      </c>
      <c r="F98" s="308" t="s">
        <v>4855</v>
      </c>
      <c r="G98" s="308" t="s">
        <v>4856</v>
      </c>
      <c r="H98" s="308" t="s">
        <v>4857</v>
      </c>
      <c r="I98" s="308" t="s">
        <v>4858</v>
      </c>
      <c r="J98" s="308" t="s">
        <v>4859</v>
      </c>
    </row>
    <row r="99" spans="1:10" ht="30.75" customHeight="1" thickBot="1">
      <c r="A99" s="394"/>
      <c r="B99" s="306" t="s">
        <v>1713</v>
      </c>
      <c r="C99" s="308" t="s">
        <v>4860</v>
      </c>
      <c r="D99" s="308" t="s">
        <v>4861</v>
      </c>
      <c r="E99" s="308" t="s">
        <v>4862</v>
      </c>
      <c r="F99" s="308" t="s">
        <v>4863</v>
      </c>
      <c r="G99" s="308" t="s">
        <v>4864</v>
      </c>
      <c r="H99" s="308" t="s">
        <v>4865</v>
      </c>
      <c r="I99" s="308" t="s">
        <v>4866</v>
      </c>
      <c r="J99" s="308" t="s">
        <v>4867</v>
      </c>
    </row>
    <row r="100" spans="1:10" ht="30.75" customHeight="1" thickBot="1">
      <c r="A100" s="394"/>
      <c r="B100" s="306" t="s">
        <v>1722</v>
      </c>
      <c r="C100" s="308" t="s">
        <v>4868</v>
      </c>
      <c r="D100" s="308" t="s">
        <v>4869</v>
      </c>
      <c r="E100" s="308" t="s">
        <v>4870</v>
      </c>
      <c r="F100" s="308" t="s">
        <v>4871</v>
      </c>
      <c r="G100" s="308" t="s">
        <v>4872</v>
      </c>
      <c r="H100" s="308" t="s">
        <v>4873</v>
      </c>
      <c r="I100" s="308" t="s">
        <v>4874</v>
      </c>
      <c r="J100" s="308" t="s">
        <v>4875</v>
      </c>
    </row>
    <row r="101" spans="1:10" ht="30.75" customHeight="1" thickBot="1">
      <c r="A101" s="394"/>
      <c r="B101" s="306" t="s">
        <v>1731</v>
      </c>
      <c r="C101" s="308" t="s">
        <v>4876</v>
      </c>
      <c r="D101" s="308" t="s">
        <v>4877</v>
      </c>
      <c r="E101" s="308" t="s">
        <v>4878</v>
      </c>
      <c r="F101" s="308" t="s">
        <v>4879</v>
      </c>
      <c r="G101" s="308" t="s">
        <v>4880</v>
      </c>
      <c r="H101" s="308" t="s">
        <v>4881</v>
      </c>
      <c r="I101" s="308" t="s">
        <v>4882</v>
      </c>
      <c r="J101" s="308" t="s">
        <v>4883</v>
      </c>
    </row>
    <row r="102" spans="1:10" ht="30.75" customHeight="1" thickBot="1">
      <c r="A102" s="394"/>
      <c r="B102" s="306" t="s">
        <v>1740</v>
      </c>
      <c r="C102" s="308" t="s">
        <v>4884</v>
      </c>
      <c r="D102" s="308" t="s">
        <v>4885</v>
      </c>
      <c r="E102" s="308" t="s">
        <v>4886</v>
      </c>
      <c r="F102" s="308" t="s">
        <v>4887</v>
      </c>
      <c r="G102" s="308" t="s">
        <v>4888</v>
      </c>
      <c r="H102" s="308" t="s">
        <v>4889</v>
      </c>
      <c r="I102" s="308" t="s">
        <v>4890</v>
      </c>
      <c r="J102" s="308" t="s">
        <v>4891</v>
      </c>
    </row>
    <row r="103" spans="1:10" ht="30.75" customHeight="1" thickBot="1">
      <c r="A103" s="394"/>
      <c r="B103" s="306" t="s">
        <v>1749</v>
      </c>
      <c r="C103" s="308" t="s">
        <v>4892</v>
      </c>
      <c r="D103" s="308" t="s">
        <v>4893</v>
      </c>
      <c r="E103" s="308" t="s">
        <v>4894</v>
      </c>
      <c r="F103" s="308" t="s">
        <v>4895</v>
      </c>
      <c r="G103" s="308" t="s">
        <v>4896</v>
      </c>
      <c r="H103" s="308" t="s">
        <v>4897</v>
      </c>
      <c r="I103" s="308" t="s">
        <v>4898</v>
      </c>
      <c r="J103" s="308" t="s">
        <v>4899</v>
      </c>
    </row>
    <row r="104" spans="1:10" ht="30.75" customHeight="1" thickBot="1">
      <c r="A104" s="394"/>
      <c r="B104" s="306" t="s">
        <v>1758</v>
      </c>
      <c r="C104" s="308" t="s">
        <v>4900</v>
      </c>
      <c r="D104" s="308" t="s">
        <v>4901</v>
      </c>
      <c r="E104" s="308" t="s">
        <v>4902</v>
      </c>
      <c r="F104" s="308" t="s">
        <v>4903</v>
      </c>
      <c r="G104" s="308" t="s">
        <v>4904</v>
      </c>
      <c r="H104" s="308" t="s">
        <v>4905</v>
      </c>
      <c r="I104" s="308" t="s">
        <v>4906</v>
      </c>
      <c r="J104" s="308" t="s">
        <v>4907</v>
      </c>
    </row>
    <row r="105" spans="1:10" ht="30.75" customHeight="1" thickBot="1">
      <c r="A105" s="394"/>
      <c r="B105" s="306" t="s">
        <v>1767</v>
      </c>
      <c r="C105" s="308" t="s">
        <v>4908</v>
      </c>
      <c r="D105" s="308" t="s">
        <v>4909</v>
      </c>
      <c r="E105" s="308" t="s">
        <v>4910</v>
      </c>
      <c r="F105" s="308" t="s">
        <v>4911</v>
      </c>
      <c r="G105" s="308" t="s">
        <v>4912</v>
      </c>
      <c r="H105" s="308" t="s">
        <v>4913</v>
      </c>
      <c r="I105" s="308" t="s">
        <v>4914</v>
      </c>
      <c r="J105" s="308" t="s">
        <v>4915</v>
      </c>
    </row>
    <row r="106" spans="1:10" ht="30.75" customHeight="1" thickBot="1">
      <c r="A106" s="394"/>
      <c r="B106" s="306" t="s">
        <v>1776</v>
      </c>
      <c r="C106" s="308" t="s">
        <v>4916</v>
      </c>
      <c r="D106" s="308" t="s">
        <v>4917</v>
      </c>
      <c r="E106" s="308" t="s">
        <v>4918</v>
      </c>
      <c r="F106" s="308" t="s">
        <v>4919</v>
      </c>
      <c r="G106" s="308" t="s">
        <v>4920</v>
      </c>
      <c r="H106" s="308" t="s">
        <v>4921</v>
      </c>
      <c r="I106" s="308" t="s">
        <v>4922</v>
      </c>
      <c r="J106" s="308" t="s">
        <v>4923</v>
      </c>
    </row>
    <row r="107" spans="1:10" ht="30.75" customHeight="1" thickBot="1">
      <c r="A107" s="394"/>
      <c r="B107" s="306" t="s">
        <v>1785</v>
      </c>
      <c r="C107" s="308" t="s">
        <v>4924</v>
      </c>
      <c r="D107" s="308" t="s">
        <v>4925</v>
      </c>
      <c r="E107" s="308" t="s">
        <v>4926</v>
      </c>
      <c r="F107" s="308" t="s">
        <v>4927</v>
      </c>
      <c r="G107" s="308" t="s">
        <v>4928</v>
      </c>
      <c r="H107" s="308" t="s">
        <v>4929</v>
      </c>
      <c r="I107" s="308" t="s">
        <v>4930</v>
      </c>
      <c r="J107" s="308" t="s">
        <v>4931</v>
      </c>
    </row>
    <row r="108" spans="1:10" ht="30.75" customHeight="1" thickBot="1">
      <c r="A108" s="394"/>
      <c r="B108" s="306" t="s">
        <v>1794</v>
      </c>
      <c r="C108" s="308" t="s">
        <v>4932</v>
      </c>
      <c r="D108" s="308" t="s">
        <v>4933</v>
      </c>
      <c r="E108" s="308" t="s">
        <v>4934</v>
      </c>
      <c r="F108" s="308" t="s">
        <v>4935</v>
      </c>
      <c r="G108" s="308" t="s">
        <v>4936</v>
      </c>
      <c r="H108" s="308" t="s">
        <v>4937</v>
      </c>
      <c r="I108" s="308" t="s">
        <v>4938</v>
      </c>
      <c r="J108" s="308" t="s">
        <v>4939</v>
      </c>
    </row>
    <row r="109" spans="1:10" ht="30.75" customHeight="1" thickBot="1">
      <c r="A109" s="394"/>
      <c r="B109" s="306" t="s">
        <v>1803</v>
      </c>
      <c r="C109" s="308" t="s">
        <v>4940</v>
      </c>
      <c r="D109" s="308" t="s">
        <v>4941</v>
      </c>
      <c r="E109" s="308" t="s">
        <v>4942</v>
      </c>
      <c r="F109" s="308" t="s">
        <v>4943</v>
      </c>
      <c r="G109" s="308" t="s">
        <v>4944</v>
      </c>
      <c r="H109" s="308" t="s">
        <v>4945</v>
      </c>
      <c r="I109" s="308" t="s">
        <v>4946</v>
      </c>
      <c r="J109" s="308" t="s">
        <v>4947</v>
      </c>
    </row>
    <row r="110" spans="1:10" ht="30.75" customHeight="1" thickBot="1">
      <c r="A110" s="394"/>
      <c r="B110" s="306" t="s">
        <v>1812</v>
      </c>
      <c r="C110" s="308" t="s">
        <v>4948</v>
      </c>
      <c r="D110" s="308" t="s">
        <v>4949</v>
      </c>
      <c r="E110" s="308" t="s">
        <v>4950</v>
      </c>
      <c r="F110" s="308" t="s">
        <v>4951</v>
      </c>
      <c r="G110" s="308" t="s">
        <v>4952</v>
      </c>
      <c r="H110" s="308" t="s">
        <v>4953</v>
      </c>
      <c r="I110" s="308" t="s">
        <v>4954</v>
      </c>
      <c r="J110" s="308" t="s">
        <v>4955</v>
      </c>
    </row>
    <row r="111" spans="1:10" ht="30.75" customHeight="1" thickBot="1">
      <c r="A111" s="394"/>
      <c r="B111" s="306" t="s">
        <v>1821</v>
      </c>
      <c r="C111" s="308" t="s">
        <v>4956</v>
      </c>
      <c r="D111" s="308" t="s">
        <v>4957</v>
      </c>
      <c r="E111" s="308" t="s">
        <v>4958</v>
      </c>
      <c r="F111" s="308" t="s">
        <v>4959</v>
      </c>
      <c r="G111" s="308" t="s">
        <v>4960</v>
      </c>
      <c r="H111" s="308" t="s">
        <v>4961</v>
      </c>
      <c r="I111" s="308" t="s">
        <v>4962</v>
      </c>
      <c r="J111" s="308" t="s">
        <v>4963</v>
      </c>
    </row>
    <row r="112" spans="1:10" ht="30.75" customHeight="1" thickBot="1">
      <c r="A112" s="394"/>
      <c r="B112" s="306" t="s">
        <v>1830</v>
      </c>
      <c r="C112" s="308" t="s">
        <v>4964</v>
      </c>
      <c r="D112" s="308" t="s">
        <v>4965</v>
      </c>
      <c r="E112" s="308" t="s">
        <v>4966</v>
      </c>
      <c r="F112" s="308" t="s">
        <v>4967</v>
      </c>
      <c r="G112" s="308" t="s">
        <v>4968</v>
      </c>
      <c r="H112" s="308" t="s">
        <v>4969</v>
      </c>
      <c r="I112" s="308" t="s">
        <v>4970</v>
      </c>
      <c r="J112" s="308" t="s">
        <v>4971</v>
      </c>
    </row>
    <row r="113" spans="1:10" ht="15.75" customHeight="1" thickBot="1">
      <c r="A113" s="394" t="s">
        <v>2518</v>
      </c>
      <c r="B113" s="306" t="s">
        <v>1644</v>
      </c>
      <c r="C113" s="308" t="s">
        <v>4972</v>
      </c>
      <c r="D113" s="308" t="s">
        <v>4973</v>
      </c>
      <c r="E113" s="308" t="s">
        <v>4974</v>
      </c>
      <c r="F113" s="308" t="s">
        <v>4975</v>
      </c>
      <c r="G113" s="308" t="s">
        <v>4976</v>
      </c>
      <c r="H113" s="308" t="s">
        <v>4977</v>
      </c>
      <c r="I113" s="308" t="s">
        <v>4978</v>
      </c>
      <c r="J113" s="308" t="s">
        <v>4979</v>
      </c>
    </row>
    <row r="114" spans="1:10" ht="30.75" customHeight="1" thickBot="1">
      <c r="A114" s="394"/>
      <c r="B114" s="306" t="s">
        <v>1652</v>
      </c>
      <c r="C114" s="308" t="s">
        <v>4980</v>
      </c>
      <c r="D114" s="308" t="s">
        <v>4981</v>
      </c>
      <c r="E114" s="308" t="s">
        <v>4982</v>
      </c>
      <c r="F114" s="308" t="s">
        <v>4983</v>
      </c>
      <c r="G114" s="308" t="s">
        <v>4984</v>
      </c>
      <c r="H114" s="308" t="s">
        <v>4985</v>
      </c>
      <c r="I114" s="308" t="s">
        <v>4986</v>
      </c>
      <c r="J114" s="308" t="s">
        <v>4987</v>
      </c>
    </row>
    <row r="115" spans="1:10" ht="30.75" customHeight="1" thickBot="1">
      <c r="A115" s="394"/>
      <c r="B115" s="306" t="s">
        <v>1659</v>
      </c>
      <c r="C115" s="308" t="s">
        <v>4988</v>
      </c>
      <c r="D115" s="308" t="s">
        <v>4989</v>
      </c>
      <c r="E115" s="308" t="s">
        <v>4990</v>
      </c>
      <c r="F115" s="308" t="s">
        <v>4991</v>
      </c>
      <c r="G115" s="308" t="s">
        <v>4992</v>
      </c>
      <c r="H115" s="308" t="s">
        <v>4993</v>
      </c>
      <c r="I115" s="308" t="s">
        <v>4994</v>
      </c>
      <c r="J115" s="308" t="s">
        <v>4995</v>
      </c>
    </row>
    <row r="116" spans="1:10" ht="30.75" customHeight="1" thickBot="1">
      <c r="A116" s="394"/>
      <c r="B116" s="306" t="s">
        <v>1668</v>
      </c>
      <c r="C116" s="308" t="s">
        <v>4996</v>
      </c>
      <c r="D116" s="308" t="s">
        <v>4997</v>
      </c>
      <c r="E116" s="308" t="s">
        <v>4998</v>
      </c>
      <c r="F116" s="308" t="s">
        <v>4999</v>
      </c>
      <c r="G116" s="308" t="s">
        <v>5000</v>
      </c>
      <c r="H116" s="308" t="s">
        <v>5001</v>
      </c>
      <c r="I116" s="308" t="s">
        <v>5002</v>
      </c>
      <c r="J116" s="308" t="s">
        <v>5003</v>
      </c>
    </row>
    <row r="117" spans="1:10" ht="30.75" customHeight="1" thickBot="1">
      <c r="A117" s="394"/>
      <c r="B117" s="306" t="s">
        <v>1677</v>
      </c>
      <c r="C117" s="308" t="s">
        <v>5004</v>
      </c>
      <c r="D117" s="308" t="s">
        <v>5005</v>
      </c>
      <c r="E117" s="308" t="s">
        <v>5006</v>
      </c>
      <c r="F117" s="308" t="s">
        <v>5007</v>
      </c>
      <c r="G117" s="308" t="s">
        <v>5008</v>
      </c>
      <c r="H117" s="308" t="s">
        <v>5009</v>
      </c>
      <c r="I117" s="308" t="s">
        <v>5010</v>
      </c>
      <c r="J117" s="308" t="s">
        <v>5011</v>
      </c>
    </row>
    <row r="118" spans="1:10" ht="30.75" customHeight="1" thickBot="1">
      <c r="A118" s="394"/>
      <c r="B118" s="306" t="s">
        <v>1686</v>
      </c>
      <c r="C118" s="308" t="s">
        <v>5012</v>
      </c>
      <c r="D118" s="308" t="s">
        <v>5013</v>
      </c>
      <c r="E118" s="308" t="s">
        <v>5014</v>
      </c>
      <c r="F118" s="308" t="s">
        <v>5015</v>
      </c>
      <c r="G118" s="308" t="s">
        <v>5016</v>
      </c>
      <c r="H118" s="308" t="s">
        <v>5017</v>
      </c>
      <c r="I118" s="308" t="s">
        <v>5018</v>
      </c>
      <c r="J118" s="308" t="s">
        <v>5019</v>
      </c>
    </row>
    <row r="119" spans="1:10" ht="30.75" customHeight="1" thickBot="1">
      <c r="A119" s="394"/>
      <c r="B119" s="306" t="s">
        <v>1695</v>
      </c>
      <c r="C119" s="308" t="s">
        <v>5020</v>
      </c>
      <c r="D119" s="308" t="s">
        <v>5021</v>
      </c>
      <c r="E119" s="308" t="s">
        <v>5022</v>
      </c>
      <c r="F119" s="308" t="s">
        <v>5023</v>
      </c>
      <c r="G119" s="308" t="s">
        <v>5024</v>
      </c>
      <c r="H119" s="308" t="s">
        <v>5025</v>
      </c>
      <c r="I119" s="308" t="s">
        <v>5026</v>
      </c>
      <c r="J119" s="308" t="s">
        <v>5027</v>
      </c>
    </row>
    <row r="120" spans="1:10" ht="30.75" customHeight="1" thickBot="1">
      <c r="A120" s="394"/>
      <c r="B120" s="306" t="s">
        <v>1704</v>
      </c>
      <c r="C120" s="308" t="s">
        <v>5028</v>
      </c>
      <c r="D120" s="308" t="s">
        <v>5029</v>
      </c>
      <c r="E120" s="308" t="s">
        <v>5030</v>
      </c>
      <c r="F120" s="308" t="s">
        <v>5031</v>
      </c>
      <c r="G120" s="308" t="s">
        <v>5032</v>
      </c>
      <c r="H120" s="308" t="s">
        <v>5033</v>
      </c>
      <c r="I120" s="308" t="s">
        <v>5034</v>
      </c>
      <c r="J120" s="308" t="s">
        <v>5035</v>
      </c>
    </row>
    <row r="121" spans="1:10" ht="30.75" customHeight="1" thickBot="1">
      <c r="A121" s="394"/>
      <c r="B121" s="306" t="s">
        <v>1713</v>
      </c>
      <c r="C121" s="308" t="s">
        <v>5036</v>
      </c>
      <c r="D121" s="308" t="s">
        <v>5037</v>
      </c>
      <c r="E121" s="308" t="s">
        <v>5038</v>
      </c>
      <c r="F121" s="308" t="s">
        <v>5039</v>
      </c>
      <c r="G121" s="308" t="s">
        <v>5040</v>
      </c>
      <c r="H121" s="308" t="s">
        <v>5041</v>
      </c>
      <c r="I121" s="308" t="s">
        <v>5042</v>
      </c>
      <c r="J121" s="308" t="s">
        <v>5043</v>
      </c>
    </row>
    <row r="122" spans="1:10" ht="30.75" customHeight="1" thickBot="1">
      <c r="A122" s="394"/>
      <c r="B122" s="306" t="s">
        <v>1722</v>
      </c>
      <c r="C122" s="308" t="s">
        <v>5044</v>
      </c>
      <c r="D122" s="308" t="s">
        <v>5045</v>
      </c>
      <c r="E122" s="308" t="s">
        <v>5046</v>
      </c>
      <c r="F122" s="308" t="s">
        <v>5047</v>
      </c>
      <c r="G122" s="308" t="s">
        <v>5048</v>
      </c>
      <c r="H122" s="308" t="s">
        <v>5049</v>
      </c>
      <c r="I122" s="308" t="s">
        <v>5050</v>
      </c>
      <c r="J122" s="308" t="s">
        <v>5051</v>
      </c>
    </row>
    <row r="123" spans="1:10" ht="30.75" customHeight="1" thickBot="1">
      <c r="A123" s="394"/>
      <c r="B123" s="306" t="s">
        <v>1731</v>
      </c>
      <c r="C123" s="308" t="s">
        <v>5052</v>
      </c>
      <c r="D123" s="308" t="s">
        <v>5053</v>
      </c>
      <c r="E123" s="308" t="s">
        <v>5054</v>
      </c>
      <c r="F123" s="308" t="s">
        <v>5055</v>
      </c>
      <c r="G123" s="308" t="s">
        <v>5056</v>
      </c>
      <c r="H123" s="308" t="s">
        <v>5057</v>
      </c>
      <c r="I123" s="308" t="s">
        <v>5058</v>
      </c>
      <c r="J123" s="308" t="s">
        <v>5059</v>
      </c>
    </row>
    <row r="124" spans="1:10" ht="30.75" customHeight="1" thickBot="1">
      <c r="A124" s="394"/>
      <c r="B124" s="306" t="s">
        <v>1740</v>
      </c>
      <c r="C124" s="308" t="s">
        <v>5060</v>
      </c>
      <c r="D124" s="308" t="s">
        <v>5061</v>
      </c>
      <c r="E124" s="308" t="s">
        <v>5062</v>
      </c>
      <c r="F124" s="308" t="s">
        <v>5063</v>
      </c>
      <c r="G124" s="308" t="s">
        <v>5064</v>
      </c>
      <c r="H124" s="308" t="s">
        <v>5065</v>
      </c>
      <c r="I124" s="308" t="s">
        <v>5066</v>
      </c>
      <c r="J124" s="308" t="s">
        <v>5067</v>
      </c>
    </row>
    <row r="125" spans="1:10" ht="30.75" customHeight="1" thickBot="1">
      <c r="A125" s="394"/>
      <c r="B125" s="306" t="s">
        <v>1749</v>
      </c>
      <c r="C125" s="308" t="s">
        <v>5068</v>
      </c>
      <c r="D125" s="308" t="s">
        <v>5069</v>
      </c>
      <c r="E125" s="308" t="s">
        <v>5070</v>
      </c>
      <c r="F125" s="308" t="s">
        <v>5071</v>
      </c>
      <c r="G125" s="308" t="s">
        <v>5072</v>
      </c>
      <c r="H125" s="308" t="s">
        <v>5073</v>
      </c>
      <c r="I125" s="308" t="s">
        <v>5074</v>
      </c>
      <c r="J125" s="308" t="s">
        <v>5075</v>
      </c>
    </row>
    <row r="126" spans="1:10" ht="30.75" customHeight="1" thickBot="1">
      <c r="A126" s="394"/>
      <c r="B126" s="306" t="s">
        <v>1758</v>
      </c>
      <c r="C126" s="308" t="s">
        <v>5076</v>
      </c>
      <c r="D126" s="308" t="s">
        <v>5077</v>
      </c>
      <c r="E126" s="308" t="s">
        <v>5078</v>
      </c>
      <c r="F126" s="308" t="s">
        <v>5079</v>
      </c>
      <c r="G126" s="308" t="s">
        <v>5080</v>
      </c>
      <c r="H126" s="308" t="s">
        <v>5081</v>
      </c>
      <c r="I126" s="308" t="s">
        <v>5082</v>
      </c>
      <c r="J126" s="308" t="s">
        <v>5083</v>
      </c>
    </row>
    <row r="127" spans="1:10" ht="30.75" customHeight="1" thickBot="1">
      <c r="A127" s="394"/>
      <c r="B127" s="306" t="s">
        <v>1767</v>
      </c>
      <c r="C127" s="308" t="s">
        <v>5084</v>
      </c>
      <c r="D127" s="308" t="s">
        <v>5085</v>
      </c>
      <c r="E127" s="308" t="s">
        <v>5086</v>
      </c>
      <c r="F127" s="308" t="s">
        <v>5087</v>
      </c>
      <c r="G127" s="308" t="s">
        <v>5088</v>
      </c>
      <c r="H127" s="308" t="s">
        <v>5089</v>
      </c>
      <c r="I127" s="308" t="s">
        <v>5090</v>
      </c>
      <c r="J127" s="308" t="s">
        <v>5091</v>
      </c>
    </row>
    <row r="128" spans="1:10" ht="30.75" customHeight="1" thickBot="1">
      <c r="A128" s="394"/>
      <c r="B128" s="306" t="s">
        <v>1776</v>
      </c>
      <c r="C128" s="308" t="s">
        <v>5092</v>
      </c>
      <c r="D128" s="308" t="s">
        <v>5093</v>
      </c>
      <c r="E128" s="308" t="s">
        <v>5094</v>
      </c>
      <c r="F128" s="308" t="s">
        <v>5095</v>
      </c>
      <c r="G128" s="308" t="s">
        <v>5096</v>
      </c>
      <c r="H128" s="308" t="s">
        <v>5097</v>
      </c>
      <c r="I128" s="308" t="s">
        <v>5098</v>
      </c>
      <c r="J128" s="308" t="s">
        <v>5099</v>
      </c>
    </row>
    <row r="129" spans="1:10" ht="30.75" customHeight="1" thickBot="1">
      <c r="A129" s="394"/>
      <c r="B129" s="306" t="s">
        <v>1785</v>
      </c>
      <c r="C129" s="308" t="s">
        <v>5100</v>
      </c>
      <c r="D129" s="308" t="s">
        <v>5101</v>
      </c>
      <c r="E129" s="308" t="s">
        <v>5102</v>
      </c>
      <c r="F129" s="308" t="s">
        <v>5103</v>
      </c>
      <c r="G129" s="308" t="s">
        <v>5104</v>
      </c>
      <c r="H129" s="308" t="s">
        <v>5105</v>
      </c>
      <c r="I129" s="308" t="s">
        <v>5106</v>
      </c>
      <c r="J129" s="308" t="s">
        <v>5107</v>
      </c>
    </row>
    <row r="130" spans="1:10" ht="30.75" customHeight="1" thickBot="1">
      <c r="A130" s="394"/>
      <c r="B130" s="306" t="s">
        <v>1794</v>
      </c>
      <c r="C130" s="308" t="s">
        <v>5108</v>
      </c>
      <c r="D130" s="308" t="s">
        <v>5109</v>
      </c>
      <c r="E130" s="308" t="s">
        <v>5110</v>
      </c>
      <c r="F130" s="308" t="s">
        <v>5111</v>
      </c>
      <c r="G130" s="308" t="s">
        <v>5112</v>
      </c>
      <c r="H130" s="308" t="s">
        <v>5113</v>
      </c>
      <c r="I130" s="308" t="s">
        <v>5114</v>
      </c>
      <c r="J130" s="308" t="s">
        <v>5115</v>
      </c>
    </row>
    <row r="131" spans="1:10" ht="30.75" customHeight="1" thickBot="1">
      <c r="A131" s="394"/>
      <c r="B131" s="306" t="s">
        <v>1803</v>
      </c>
      <c r="C131" s="308" t="s">
        <v>5116</v>
      </c>
      <c r="D131" s="308" t="s">
        <v>5117</v>
      </c>
      <c r="E131" s="308" t="s">
        <v>5118</v>
      </c>
      <c r="F131" s="308" t="s">
        <v>5119</v>
      </c>
      <c r="G131" s="308" t="s">
        <v>5120</v>
      </c>
      <c r="H131" s="308" t="s">
        <v>5121</v>
      </c>
      <c r="I131" s="308" t="s">
        <v>5122</v>
      </c>
      <c r="J131" s="308" t="s">
        <v>5123</v>
      </c>
    </row>
    <row r="132" spans="1:10" ht="30.75" customHeight="1" thickBot="1">
      <c r="A132" s="394"/>
      <c r="B132" s="306" t="s">
        <v>1812</v>
      </c>
      <c r="C132" s="308" t="s">
        <v>5124</v>
      </c>
      <c r="D132" s="308" t="s">
        <v>5125</v>
      </c>
      <c r="E132" s="308" t="s">
        <v>5126</v>
      </c>
      <c r="F132" s="308" t="s">
        <v>5127</v>
      </c>
      <c r="G132" s="308" t="s">
        <v>5128</v>
      </c>
      <c r="H132" s="308" t="s">
        <v>5129</v>
      </c>
      <c r="I132" s="308" t="s">
        <v>5130</v>
      </c>
      <c r="J132" s="308" t="s">
        <v>5131</v>
      </c>
    </row>
    <row r="133" spans="1:10" ht="30.75" customHeight="1" thickBot="1">
      <c r="A133" s="394"/>
      <c r="B133" s="306" t="s">
        <v>1821</v>
      </c>
      <c r="C133" s="308" t="s">
        <v>5132</v>
      </c>
      <c r="D133" s="308" t="s">
        <v>5133</v>
      </c>
      <c r="E133" s="308" t="s">
        <v>5134</v>
      </c>
      <c r="F133" s="308" t="s">
        <v>5135</v>
      </c>
      <c r="G133" s="308" t="s">
        <v>5136</v>
      </c>
      <c r="H133" s="308" t="s">
        <v>5137</v>
      </c>
      <c r="I133" s="308" t="s">
        <v>5138</v>
      </c>
      <c r="J133" s="308" t="s">
        <v>5139</v>
      </c>
    </row>
    <row r="134" spans="1:10" ht="30.75" customHeight="1" thickBot="1">
      <c r="A134" s="394"/>
      <c r="B134" s="306" t="s">
        <v>1830</v>
      </c>
      <c r="C134" s="308" t="s">
        <v>4964</v>
      </c>
      <c r="D134" s="308" t="s">
        <v>4965</v>
      </c>
      <c r="E134" s="308" t="s">
        <v>4966</v>
      </c>
      <c r="F134" s="308" t="s">
        <v>4967</v>
      </c>
      <c r="G134" s="308" t="s">
        <v>4968</v>
      </c>
      <c r="H134" s="308" t="s">
        <v>4969</v>
      </c>
      <c r="I134" s="308" t="s">
        <v>4970</v>
      </c>
      <c r="J134" s="308" t="s">
        <v>4971</v>
      </c>
    </row>
    <row r="135" spans="1:10" ht="15.75" customHeight="1" thickBot="1">
      <c r="A135" s="394" t="s">
        <v>2686</v>
      </c>
      <c r="B135" s="306" t="s">
        <v>1644</v>
      </c>
      <c r="C135" s="308" t="s">
        <v>5140</v>
      </c>
      <c r="D135" s="308" t="s">
        <v>5141</v>
      </c>
      <c r="E135" s="308" t="s">
        <v>2701</v>
      </c>
      <c r="F135" s="308" t="s">
        <v>5142</v>
      </c>
      <c r="G135" s="308" t="s">
        <v>5143</v>
      </c>
      <c r="H135" s="308" t="s">
        <v>2706</v>
      </c>
      <c r="I135" s="308" t="s">
        <v>5144</v>
      </c>
      <c r="J135" s="308" t="s">
        <v>3946</v>
      </c>
    </row>
    <row r="136" spans="1:10" ht="30.75" customHeight="1" thickBot="1">
      <c r="A136" s="394"/>
      <c r="B136" s="306" t="s">
        <v>1652</v>
      </c>
      <c r="C136" s="308" t="s">
        <v>5140</v>
      </c>
      <c r="D136" s="308" t="s">
        <v>5145</v>
      </c>
      <c r="E136" s="308" t="s">
        <v>2701</v>
      </c>
      <c r="F136" s="308" t="s">
        <v>5146</v>
      </c>
      <c r="G136" s="308" t="s">
        <v>5147</v>
      </c>
      <c r="H136" s="308" t="s">
        <v>5148</v>
      </c>
      <c r="I136" s="308" t="s">
        <v>2690</v>
      </c>
      <c r="J136" s="308" t="s">
        <v>2714</v>
      </c>
    </row>
    <row r="137" spans="1:10" ht="30.75" customHeight="1" thickBot="1">
      <c r="A137" s="394"/>
      <c r="B137" s="306" t="s">
        <v>1659</v>
      </c>
      <c r="C137" s="308" t="s">
        <v>2692</v>
      </c>
      <c r="D137" s="308" t="s">
        <v>5149</v>
      </c>
      <c r="E137" s="308" t="s">
        <v>2709</v>
      </c>
      <c r="F137" s="308" t="s">
        <v>5150</v>
      </c>
      <c r="G137" s="308" t="s">
        <v>5151</v>
      </c>
      <c r="H137" s="308" t="s">
        <v>5149</v>
      </c>
      <c r="I137" s="308" t="s">
        <v>5146</v>
      </c>
      <c r="J137" s="308" t="s">
        <v>2713</v>
      </c>
    </row>
    <row r="138" spans="1:10" ht="30.75" customHeight="1" thickBot="1">
      <c r="A138" s="394"/>
      <c r="B138" s="306" t="s">
        <v>1668</v>
      </c>
      <c r="C138" s="308" t="s">
        <v>5152</v>
      </c>
      <c r="D138" s="308" t="s">
        <v>5153</v>
      </c>
      <c r="E138" s="308" t="s">
        <v>2716</v>
      </c>
      <c r="F138" s="308" t="s">
        <v>5154</v>
      </c>
      <c r="G138" s="308" t="s">
        <v>5150</v>
      </c>
      <c r="H138" s="308" t="s">
        <v>5153</v>
      </c>
      <c r="I138" s="308" t="s">
        <v>5155</v>
      </c>
      <c r="J138" s="308" t="s">
        <v>2201</v>
      </c>
    </row>
    <row r="139" spans="1:10" ht="30.75" customHeight="1" thickBot="1">
      <c r="A139" s="394"/>
      <c r="B139" s="306" t="s">
        <v>1677</v>
      </c>
      <c r="C139" s="308" t="s">
        <v>5156</v>
      </c>
      <c r="D139" s="308" t="s">
        <v>5157</v>
      </c>
      <c r="E139" s="308" t="s">
        <v>3963</v>
      </c>
      <c r="F139" s="308" t="s">
        <v>5158</v>
      </c>
      <c r="G139" s="308" t="s">
        <v>5154</v>
      </c>
      <c r="H139" s="308" t="s">
        <v>5157</v>
      </c>
      <c r="I139" s="308" t="s">
        <v>5159</v>
      </c>
      <c r="J139" s="308" t="s">
        <v>2725</v>
      </c>
    </row>
    <row r="140" spans="1:10" ht="30.75" customHeight="1" thickBot="1">
      <c r="A140" s="394"/>
      <c r="B140" s="306" t="s">
        <v>1686</v>
      </c>
      <c r="C140" s="308" t="s">
        <v>5160</v>
      </c>
      <c r="D140" s="308" t="s">
        <v>3975</v>
      </c>
      <c r="E140" s="308" t="s">
        <v>2722</v>
      </c>
      <c r="F140" s="308" t="s">
        <v>5161</v>
      </c>
      <c r="G140" s="308" t="s">
        <v>5158</v>
      </c>
      <c r="H140" s="308" t="s">
        <v>5162</v>
      </c>
      <c r="I140" s="308" t="s">
        <v>5163</v>
      </c>
      <c r="J140" s="308" t="s">
        <v>2733</v>
      </c>
    </row>
    <row r="141" spans="1:10" ht="30.75" customHeight="1" thickBot="1">
      <c r="A141" s="394"/>
      <c r="B141" s="306" t="s">
        <v>1695</v>
      </c>
      <c r="C141" s="308" t="s">
        <v>5164</v>
      </c>
      <c r="D141" s="308" t="s">
        <v>5165</v>
      </c>
      <c r="E141" s="308" t="s">
        <v>3977</v>
      </c>
      <c r="F141" s="308" t="s">
        <v>5166</v>
      </c>
      <c r="G141" s="308" t="s">
        <v>5167</v>
      </c>
      <c r="H141" s="308" t="s">
        <v>3981</v>
      </c>
      <c r="I141" s="308" t="s">
        <v>5168</v>
      </c>
      <c r="J141" s="308" t="s">
        <v>5169</v>
      </c>
    </row>
    <row r="142" spans="1:10" ht="30.75" customHeight="1" thickBot="1">
      <c r="A142" s="394"/>
      <c r="B142" s="306" t="s">
        <v>1704</v>
      </c>
      <c r="C142" s="308" t="s">
        <v>5170</v>
      </c>
      <c r="D142" s="308" t="s">
        <v>5171</v>
      </c>
      <c r="E142" s="308" t="s">
        <v>3983</v>
      </c>
      <c r="F142" s="308" t="s">
        <v>2750</v>
      </c>
      <c r="G142" s="308" t="s">
        <v>5172</v>
      </c>
      <c r="H142" s="308" t="s">
        <v>5173</v>
      </c>
      <c r="I142" s="308" t="s">
        <v>2738</v>
      </c>
      <c r="J142" s="308" t="s">
        <v>5174</v>
      </c>
    </row>
    <row r="143" spans="1:10" ht="30.75" customHeight="1" thickBot="1">
      <c r="A143" s="394"/>
      <c r="B143" s="306" t="s">
        <v>1713</v>
      </c>
      <c r="C143" s="308" t="s">
        <v>5175</v>
      </c>
      <c r="D143" s="308" t="s">
        <v>5176</v>
      </c>
      <c r="E143" s="308" t="s">
        <v>3990</v>
      </c>
      <c r="F143" s="308" t="s">
        <v>5177</v>
      </c>
      <c r="G143" s="308" t="s">
        <v>5178</v>
      </c>
      <c r="H143" s="308" t="s">
        <v>5179</v>
      </c>
      <c r="I143" s="308" t="s">
        <v>3982</v>
      </c>
      <c r="J143" s="308" t="s">
        <v>5180</v>
      </c>
    </row>
    <row r="144" spans="1:10" ht="30.75" customHeight="1" thickBot="1">
      <c r="A144" s="394"/>
      <c r="B144" s="306" t="s">
        <v>1722</v>
      </c>
      <c r="C144" s="308" t="s">
        <v>3991</v>
      </c>
      <c r="D144" s="308" t="s">
        <v>2759</v>
      </c>
      <c r="E144" s="308" t="s">
        <v>2760</v>
      </c>
      <c r="F144" s="308" t="s">
        <v>5181</v>
      </c>
      <c r="G144" s="308" t="s">
        <v>5182</v>
      </c>
      <c r="H144" s="308" t="s">
        <v>4003</v>
      </c>
      <c r="I144" s="308" t="s">
        <v>5183</v>
      </c>
      <c r="J144" s="308" t="s">
        <v>2761</v>
      </c>
    </row>
    <row r="145" spans="1:10" ht="30.75" customHeight="1" thickBot="1">
      <c r="A145" s="394"/>
      <c r="B145" s="306" t="s">
        <v>1731</v>
      </c>
      <c r="C145" s="308" t="s">
        <v>3996</v>
      </c>
      <c r="D145" s="308" t="s">
        <v>2767</v>
      </c>
      <c r="E145" s="308" t="s">
        <v>2768</v>
      </c>
      <c r="F145" s="308" t="s">
        <v>5184</v>
      </c>
      <c r="G145" s="308" t="s">
        <v>5185</v>
      </c>
      <c r="H145" s="308" t="s">
        <v>5186</v>
      </c>
      <c r="I145" s="308" t="s">
        <v>3999</v>
      </c>
      <c r="J145" s="308" t="s">
        <v>5187</v>
      </c>
    </row>
    <row r="146" spans="1:10" ht="30.75" customHeight="1" thickBot="1">
      <c r="A146" s="394"/>
      <c r="B146" s="306" t="s">
        <v>1740</v>
      </c>
      <c r="C146" s="308" t="s">
        <v>5187</v>
      </c>
      <c r="D146" s="308" t="s">
        <v>5188</v>
      </c>
      <c r="E146" s="308" t="s">
        <v>4004</v>
      </c>
      <c r="F146" s="308" t="s">
        <v>5189</v>
      </c>
      <c r="G146" s="308" t="s">
        <v>5190</v>
      </c>
      <c r="H146" s="308" t="s">
        <v>5191</v>
      </c>
      <c r="I146" s="308" t="s">
        <v>5192</v>
      </c>
      <c r="J146" s="308" t="s">
        <v>5193</v>
      </c>
    </row>
    <row r="147" spans="1:10" ht="30.75" customHeight="1" thickBot="1">
      <c r="A147" s="394"/>
      <c r="B147" s="306" t="s">
        <v>1749</v>
      </c>
      <c r="C147" s="308" t="s">
        <v>5194</v>
      </c>
      <c r="D147" s="308" t="s">
        <v>5195</v>
      </c>
      <c r="E147" s="308" t="s">
        <v>2783</v>
      </c>
      <c r="F147" s="308" t="s">
        <v>2785</v>
      </c>
      <c r="G147" s="308" t="s">
        <v>5194</v>
      </c>
      <c r="H147" s="308" t="s">
        <v>2782</v>
      </c>
      <c r="I147" s="308" t="s">
        <v>5196</v>
      </c>
      <c r="J147" s="308" t="s">
        <v>4023</v>
      </c>
    </row>
    <row r="148" spans="1:10" ht="30.75" customHeight="1" thickBot="1">
      <c r="A148" s="394"/>
      <c r="B148" s="306" t="s">
        <v>1758</v>
      </c>
      <c r="C148" s="308" t="s">
        <v>5197</v>
      </c>
      <c r="D148" s="308" t="s">
        <v>5198</v>
      </c>
      <c r="E148" s="308" t="s">
        <v>5199</v>
      </c>
      <c r="F148" s="308" t="s">
        <v>5200</v>
      </c>
      <c r="G148" s="308" t="s">
        <v>4019</v>
      </c>
      <c r="H148" s="308" t="s">
        <v>5201</v>
      </c>
      <c r="I148" s="308" t="s">
        <v>2784</v>
      </c>
      <c r="J148" s="308" t="s">
        <v>5202</v>
      </c>
    </row>
    <row r="149" spans="1:10" ht="30.75" customHeight="1" thickBot="1">
      <c r="A149" s="394"/>
      <c r="B149" s="306" t="s">
        <v>1767</v>
      </c>
      <c r="C149" s="308" t="s">
        <v>5203</v>
      </c>
      <c r="D149" s="308" t="s">
        <v>5204</v>
      </c>
      <c r="E149" s="308" t="s">
        <v>2796</v>
      </c>
      <c r="F149" s="308" t="s">
        <v>4030</v>
      </c>
      <c r="G149" s="308" t="s">
        <v>4025</v>
      </c>
      <c r="H149" s="308" t="s">
        <v>5205</v>
      </c>
      <c r="I149" s="308" t="s">
        <v>5206</v>
      </c>
      <c r="J149" s="308" t="s">
        <v>2800</v>
      </c>
    </row>
    <row r="150" spans="1:10" ht="30.75" customHeight="1" thickBot="1">
      <c r="A150" s="394"/>
      <c r="B150" s="306" t="s">
        <v>1776</v>
      </c>
      <c r="C150" s="308" t="s">
        <v>5207</v>
      </c>
      <c r="D150" s="308" t="s">
        <v>4033</v>
      </c>
      <c r="E150" s="308" t="s">
        <v>5208</v>
      </c>
      <c r="F150" s="308" t="s">
        <v>5209</v>
      </c>
      <c r="G150" s="308" t="s">
        <v>2804</v>
      </c>
      <c r="H150" s="308" t="s">
        <v>5210</v>
      </c>
      <c r="I150" s="308" t="s">
        <v>2804</v>
      </c>
      <c r="J150" s="308" t="s">
        <v>5211</v>
      </c>
    </row>
    <row r="151" spans="1:10" ht="30.75" customHeight="1" thickBot="1">
      <c r="A151" s="394"/>
      <c r="B151" s="306" t="s">
        <v>1785</v>
      </c>
      <c r="C151" s="308" t="s">
        <v>5212</v>
      </c>
      <c r="D151" s="308" t="s">
        <v>4039</v>
      </c>
      <c r="E151" s="308" t="s">
        <v>5213</v>
      </c>
      <c r="F151" s="308" t="s">
        <v>2809</v>
      </c>
      <c r="G151" s="308" t="s">
        <v>4036</v>
      </c>
      <c r="H151" s="308" t="s">
        <v>2808</v>
      </c>
      <c r="I151" s="308" t="s">
        <v>5214</v>
      </c>
      <c r="J151" s="308" t="s">
        <v>2809</v>
      </c>
    </row>
    <row r="152" spans="1:10" ht="30.75" customHeight="1" thickBot="1">
      <c r="A152" s="394"/>
      <c r="B152" s="306" t="s">
        <v>1794</v>
      </c>
      <c r="C152" s="308" t="s">
        <v>2815</v>
      </c>
      <c r="D152" s="308" t="s">
        <v>4044</v>
      </c>
      <c r="E152" s="308" t="s">
        <v>5215</v>
      </c>
      <c r="F152" s="308" t="s">
        <v>5216</v>
      </c>
      <c r="G152" s="308" t="s">
        <v>5217</v>
      </c>
      <c r="H152" s="308" t="s">
        <v>5218</v>
      </c>
      <c r="I152" s="308" t="s">
        <v>2813</v>
      </c>
      <c r="J152" s="308" t="s">
        <v>4046</v>
      </c>
    </row>
    <row r="153" spans="1:10" ht="30.75" customHeight="1" thickBot="1">
      <c r="A153" s="394"/>
      <c r="B153" s="306" t="s">
        <v>1803</v>
      </c>
      <c r="C153" s="308" t="s">
        <v>4048</v>
      </c>
      <c r="D153" s="308" t="s">
        <v>5219</v>
      </c>
      <c r="E153" s="308" t="s">
        <v>5220</v>
      </c>
      <c r="F153" s="308" t="s">
        <v>4049</v>
      </c>
      <c r="G153" s="308" t="s">
        <v>5221</v>
      </c>
      <c r="H153" s="308" t="s">
        <v>2819</v>
      </c>
      <c r="I153" s="308" t="s">
        <v>2816</v>
      </c>
      <c r="J153" s="308" t="s">
        <v>2821</v>
      </c>
    </row>
    <row r="154" spans="1:10" ht="30.75" customHeight="1" thickBot="1">
      <c r="A154" s="394"/>
      <c r="B154" s="306" t="s">
        <v>1812</v>
      </c>
      <c r="C154" s="308" t="s">
        <v>4056</v>
      </c>
      <c r="D154" s="308" t="s">
        <v>2827</v>
      </c>
      <c r="E154" s="308" t="s">
        <v>5222</v>
      </c>
      <c r="F154" s="308" t="s">
        <v>2825</v>
      </c>
      <c r="G154" s="308" t="s">
        <v>5223</v>
      </c>
      <c r="H154" s="308" t="s">
        <v>4053</v>
      </c>
      <c r="I154" s="308" t="s">
        <v>5222</v>
      </c>
      <c r="J154" s="308" t="s">
        <v>4057</v>
      </c>
    </row>
    <row r="155" spans="1:10" ht="30.75" customHeight="1" thickBot="1">
      <c r="A155" s="394"/>
      <c r="B155" s="306" t="s">
        <v>1821</v>
      </c>
      <c r="C155" s="308" t="s">
        <v>2830</v>
      </c>
      <c r="D155" s="308" t="s">
        <v>4060</v>
      </c>
      <c r="E155" s="308" t="s">
        <v>2826</v>
      </c>
      <c r="F155" s="308" t="s">
        <v>4061</v>
      </c>
      <c r="G155" s="308" t="s">
        <v>5224</v>
      </c>
      <c r="H155" s="308" t="s">
        <v>5225</v>
      </c>
      <c r="I155" s="308" t="s">
        <v>4061</v>
      </c>
      <c r="J155" s="308" t="s">
        <v>5225</v>
      </c>
    </row>
    <row r="156" spans="1:10" ht="30.75" customHeight="1" thickBot="1">
      <c r="A156" s="394"/>
      <c r="B156" s="306" t="s">
        <v>1830</v>
      </c>
      <c r="C156" s="308" t="s">
        <v>5226</v>
      </c>
      <c r="D156" s="308" t="s">
        <v>2837</v>
      </c>
      <c r="E156" s="308" t="s">
        <v>4060</v>
      </c>
      <c r="F156" s="308" t="s">
        <v>2833</v>
      </c>
      <c r="G156" s="308" t="s">
        <v>5227</v>
      </c>
      <c r="H156" s="308" t="s">
        <v>5227</v>
      </c>
      <c r="I156" s="308" t="s">
        <v>5227</v>
      </c>
      <c r="J156" s="308" t="s">
        <v>2836</v>
      </c>
    </row>
  </sheetData>
  <mergeCells count="13">
    <mergeCell ref="I1:J1"/>
    <mergeCell ref="M1:M3"/>
    <mergeCell ref="A3:A24"/>
    <mergeCell ref="A135:A156"/>
    <mergeCell ref="A1:B2"/>
    <mergeCell ref="C1:D1"/>
    <mergeCell ref="E1:F1"/>
    <mergeCell ref="G1:H1"/>
    <mergeCell ref="A25:A46"/>
    <mergeCell ref="A47:A68"/>
    <mergeCell ref="A69:A90"/>
    <mergeCell ref="A91:A112"/>
    <mergeCell ref="A113:A13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56"/>
  <sheetViews>
    <sheetView workbookViewId="0">
      <selection activeCell="I9" sqref="I9"/>
    </sheetView>
  </sheetViews>
  <sheetFormatPr defaultRowHeight="16.5"/>
  <cols>
    <col min="1" max="12" width="9" style="282"/>
    <col min="13" max="13" width="8.875" style="282" bestFit="1" customWidth="1"/>
    <col min="14" max="16" width="9" style="282"/>
    <col min="17" max="20" width="10.25" style="282" customWidth="1"/>
    <col min="21" max="30" width="9" style="282"/>
    <col min="31" max="33" width="11.125" style="282" customWidth="1"/>
    <col min="34" max="16384" width="9" style="282"/>
  </cols>
  <sheetData>
    <row r="1" spans="1:33" ht="39" customHeight="1" thickBot="1">
      <c r="A1" s="394" t="s">
        <v>33</v>
      </c>
      <c r="B1" s="394"/>
      <c r="C1" s="394" t="s">
        <v>825</v>
      </c>
      <c r="D1" s="394"/>
      <c r="E1" s="394" t="s">
        <v>824</v>
      </c>
      <c r="F1" s="394"/>
      <c r="G1" s="394" t="s">
        <v>812</v>
      </c>
      <c r="H1" s="394"/>
      <c r="I1" s="394" t="s">
        <v>802</v>
      </c>
      <c r="J1" s="394"/>
      <c r="L1" s="398" t="s">
        <v>5228</v>
      </c>
      <c r="M1" s="399"/>
      <c r="N1" s="400"/>
      <c r="O1" s="310"/>
      <c r="Q1" s="395" t="s">
        <v>5229</v>
      </c>
      <c r="R1" s="304" t="s">
        <v>4065</v>
      </c>
      <c r="S1" s="304" t="s">
        <v>4065</v>
      </c>
      <c r="T1" s="304" t="s">
        <v>4065</v>
      </c>
      <c r="U1" s="288"/>
      <c r="V1" s="395" t="s">
        <v>2845</v>
      </c>
      <c r="W1" s="304" t="s">
        <v>1636</v>
      </c>
      <c r="X1" s="304" t="s">
        <v>1637</v>
      </c>
      <c r="Y1" s="304" t="s">
        <v>1638</v>
      </c>
      <c r="Z1" s="395" t="s">
        <v>2846</v>
      </c>
      <c r="AA1" s="395" t="s">
        <v>2847</v>
      </c>
      <c r="AB1" s="395" t="s">
        <v>2848</v>
      </c>
      <c r="AC1" s="395" t="s">
        <v>2849</v>
      </c>
      <c r="AD1" s="395" t="s">
        <v>2850</v>
      </c>
      <c r="AE1" s="304" t="s">
        <v>2851</v>
      </c>
      <c r="AF1" s="304" t="s">
        <v>2851</v>
      </c>
      <c r="AG1" s="304" t="s">
        <v>2851</v>
      </c>
    </row>
    <row r="2" spans="1:33" ht="30.75" customHeight="1" thickBot="1">
      <c r="A2" s="394"/>
      <c r="B2" s="394"/>
      <c r="C2" s="306" t="s">
        <v>769</v>
      </c>
      <c r="D2" s="306" t="s">
        <v>768</v>
      </c>
      <c r="E2" s="306" t="s">
        <v>769</v>
      </c>
      <c r="F2" s="306" t="s">
        <v>768</v>
      </c>
      <c r="G2" s="306" t="s">
        <v>769</v>
      </c>
      <c r="H2" s="306" t="s">
        <v>768</v>
      </c>
      <c r="I2" s="306" t="s">
        <v>769</v>
      </c>
      <c r="J2" s="306" t="s">
        <v>768</v>
      </c>
      <c r="L2" s="311" t="s">
        <v>55</v>
      </c>
      <c r="M2" s="312" t="s">
        <v>5230</v>
      </c>
      <c r="N2" s="313" t="s">
        <v>5231</v>
      </c>
      <c r="O2" s="314"/>
      <c r="Q2" s="396"/>
      <c r="R2" s="307" t="s">
        <v>4078</v>
      </c>
      <c r="S2" s="307" t="s">
        <v>4079</v>
      </c>
      <c r="T2" s="307" t="s">
        <v>4080</v>
      </c>
      <c r="U2" s="315"/>
      <c r="V2" s="397"/>
      <c r="W2" s="309" t="s">
        <v>2853</v>
      </c>
      <c r="X2" s="309" t="s">
        <v>2853</v>
      </c>
      <c r="Y2" s="309" t="s">
        <v>2853</v>
      </c>
      <c r="Z2" s="397"/>
      <c r="AA2" s="397"/>
      <c r="AB2" s="397"/>
      <c r="AC2" s="397"/>
      <c r="AD2" s="397"/>
      <c r="AE2" s="309" t="s">
        <v>2854</v>
      </c>
      <c r="AF2" s="309" t="s">
        <v>2855</v>
      </c>
      <c r="AG2" s="309" t="s">
        <v>2856</v>
      </c>
    </row>
    <row r="3" spans="1:33" ht="29.25" customHeight="1" thickBot="1">
      <c r="A3" s="394" t="s">
        <v>1643</v>
      </c>
      <c r="B3" s="306" t="s">
        <v>1644</v>
      </c>
      <c r="C3" s="308" t="s">
        <v>5232</v>
      </c>
      <c r="D3" s="308" t="s">
        <v>5233</v>
      </c>
      <c r="E3" s="308" t="s">
        <v>5234</v>
      </c>
      <c r="F3" s="308" t="s">
        <v>5235</v>
      </c>
      <c r="G3" s="308" t="s">
        <v>5236</v>
      </c>
      <c r="H3" s="308" t="s">
        <v>5237</v>
      </c>
      <c r="I3" s="308" t="s">
        <v>5238</v>
      </c>
      <c r="J3" s="308" t="s">
        <v>5239</v>
      </c>
      <c r="L3" s="316">
        <v>1864</v>
      </c>
      <c r="M3" s="317">
        <v>1694487</v>
      </c>
      <c r="N3" s="318" t="s">
        <v>5240</v>
      </c>
      <c r="O3" s="319"/>
      <c r="Q3" s="397"/>
      <c r="R3" s="309" t="s">
        <v>4091</v>
      </c>
      <c r="S3" s="309" t="s">
        <v>4091</v>
      </c>
      <c r="T3" s="309" t="s">
        <v>4091</v>
      </c>
      <c r="U3" s="315"/>
      <c r="V3" s="292" t="s">
        <v>2866</v>
      </c>
      <c r="W3" s="320">
        <v>628000</v>
      </c>
      <c r="X3" s="320">
        <v>219000</v>
      </c>
      <c r="Y3" s="320">
        <v>409000</v>
      </c>
      <c r="Z3" s="292">
        <v>47.3</v>
      </c>
      <c r="AA3" s="292">
        <v>16.5</v>
      </c>
      <c r="AB3" s="292">
        <v>30.6</v>
      </c>
      <c r="AC3" s="292">
        <v>6.76</v>
      </c>
      <c r="AD3" s="292">
        <v>123</v>
      </c>
      <c r="AE3" s="292">
        <v>50.6</v>
      </c>
      <c r="AF3" s="292">
        <v>49</v>
      </c>
      <c r="AG3" s="292">
        <v>52.3</v>
      </c>
    </row>
    <row r="4" spans="1:33" ht="30.75" customHeight="1" thickBot="1">
      <c r="A4" s="394"/>
      <c r="B4" s="306" t="s">
        <v>1652</v>
      </c>
      <c r="C4" s="308" t="s">
        <v>1855</v>
      </c>
      <c r="D4" s="308" t="s">
        <v>5241</v>
      </c>
      <c r="E4" s="308" t="s">
        <v>5242</v>
      </c>
      <c r="F4" s="308" t="s">
        <v>5243</v>
      </c>
      <c r="G4" s="308" t="s">
        <v>5244</v>
      </c>
      <c r="H4" s="308" t="s">
        <v>5245</v>
      </c>
      <c r="I4" s="308" t="s">
        <v>5246</v>
      </c>
      <c r="J4" s="308" t="s">
        <v>5247</v>
      </c>
      <c r="L4" s="316">
        <v>1870</v>
      </c>
      <c r="M4" s="317">
        <v>2681637</v>
      </c>
      <c r="N4" s="321">
        <v>7.9500000000000001E-2</v>
      </c>
      <c r="P4" s="292">
        <v>1950</v>
      </c>
      <c r="Q4" s="292" t="s">
        <v>5248</v>
      </c>
      <c r="R4" s="292">
        <v>42.6</v>
      </c>
      <c r="S4" s="292">
        <v>54</v>
      </c>
      <c r="T4" s="292">
        <v>3.4</v>
      </c>
      <c r="V4" s="292" t="s">
        <v>2878</v>
      </c>
      <c r="W4" s="320">
        <v>697000</v>
      </c>
      <c r="X4" s="320">
        <v>203000</v>
      </c>
      <c r="Y4" s="320">
        <v>494000</v>
      </c>
      <c r="Z4" s="292">
        <v>45.4</v>
      </c>
      <c r="AA4" s="292">
        <v>13.2</v>
      </c>
      <c r="AB4" s="292">
        <v>32.200000000000003</v>
      </c>
      <c r="AC4" s="292">
        <v>6.76</v>
      </c>
      <c r="AD4" s="292">
        <v>105</v>
      </c>
      <c r="AE4" s="292">
        <v>55.2</v>
      </c>
      <c r="AF4" s="292">
        <v>53.5</v>
      </c>
      <c r="AG4" s="292">
        <v>56.9</v>
      </c>
    </row>
    <row r="5" spans="1:33" ht="30.75" customHeight="1" thickBot="1">
      <c r="A5" s="394"/>
      <c r="B5" s="306" t="s">
        <v>1659</v>
      </c>
      <c r="C5" s="308" t="s">
        <v>5249</v>
      </c>
      <c r="D5" s="308" t="s">
        <v>5250</v>
      </c>
      <c r="E5" s="308" t="s">
        <v>5251</v>
      </c>
      <c r="F5" s="308" t="s">
        <v>5252</v>
      </c>
      <c r="G5" s="308" t="s">
        <v>5253</v>
      </c>
      <c r="H5" s="308" t="s">
        <v>4123</v>
      </c>
      <c r="I5" s="308" t="s">
        <v>5254</v>
      </c>
      <c r="J5" s="308" t="s">
        <v>5255</v>
      </c>
      <c r="L5" s="316">
        <v>1905</v>
      </c>
      <c r="M5" s="317">
        <v>4533777</v>
      </c>
      <c r="N5" s="321">
        <v>1.5100000000000001E-2</v>
      </c>
      <c r="P5" s="292">
        <v>1955</v>
      </c>
      <c r="Q5" s="292" t="s">
        <v>5256</v>
      </c>
      <c r="R5" s="292">
        <v>44.8</v>
      </c>
      <c r="S5" s="292">
        <v>52</v>
      </c>
      <c r="T5" s="292">
        <v>3.2</v>
      </c>
      <c r="V5" s="292" t="s">
        <v>2889</v>
      </c>
      <c r="W5" s="320">
        <v>787000</v>
      </c>
      <c r="X5" s="320">
        <v>203000</v>
      </c>
      <c r="Y5" s="320">
        <v>584000</v>
      </c>
      <c r="Z5" s="292">
        <v>44.2</v>
      </c>
      <c r="AA5" s="292">
        <v>11.4</v>
      </c>
      <c r="AB5" s="292">
        <v>32.799999999999997</v>
      </c>
      <c r="AC5" s="292">
        <v>6.76</v>
      </c>
      <c r="AD5" s="292">
        <v>92</v>
      </c>
      <c r="AE5" s="292">
        <v>57.9</v>
      </c>
      <c r="AF5" s="292">
        <v>56.2</v>
      </c>
      <c r="AG5" s="292">
        <v>59.7</v>
      </c>
    </row>
    <row r="6" spans="1:33" ht="30.75" customHeight="1" thickBot="1">
      <c r="A6" s="394"/>
      <c r="B6" s="306" t="s">
        <v>1668</v>
      </c>
      <c r="C6" s="308" t="s">
        <v>5257</v>
      </c>
      <c r="D6" s="308" t="s">
        <v>5258</v>
      </c>
      <c r="E6" s="308" t="s">
        <v>5259</v>
      </c>
      <c r="F6" s="308" t="s">
        <v>5260</v>
      </c>
      <c r="G6" s="308" t="s">
        <v>5261</v>
      </c>
      <c r="H6" s="308" t="s">
        <v>1856</v>
      </c>
      <c r="I6" s="308" t="s">
        <v>1682</v>
      </c>
      <c r="J6" s="308" t="s">
        <v>5262</v>
      </c>
      <c r="L6" s="316">
        <v>1912</v>
      </c>
      <c r="M6" s="317">
        <v>5472604</v>
      </c>
      <c r="N6" s="321">
        <v>2.7300000000000001E-2</v>
      </c>
      <c r="P6" s="292">
        <v>1960</v>
      </c>
      <c r="Q6" s="292" t="s">
        <v>5263</v>
      </c>
      <c r="R6" s="292">
        <v>46.4</v>
      </c>
      <c r="S6" s="292">
        <v>50.4</v>
      </c>
      <c r="T6" s="292">
        <v>3.2</v>
      </c>
      <c r="V6" s="292" t="s">
        <v>2900</v>
      </c>
      <c r="W6" s="320">
        <v>845000</v>
      </c>
      <c r="X6" s="320">
        <v>206000</v>
      </c>
      <c r="Y6" s="320">
        <v>639000</v>
      </c>
      <c r="Z6" s="292">
        <v>41.1</v>
      </c>
      <c r="AA6" s="292">
        <v>10</v>
      </c>
      <c r="AB6" s="292">
        <v>31.1</v>
      </c>
      <c r="AC6" s="292">
        <v>6.18</v>
      </c>
      <c r="AD6" s="292">
        <v>82</v>
      </c>
      <c r="AE6" s="292">
        <v>60</v>
      </c>
      <c r="AF6" s="292">
        <v>58.3</v>
      </c>
      <c r="AG6" s="292">
        <v>61.8</v>
      </c>
    </row>
    <row r="7" spans="1:33" ht="30.75" customHeight="1" thickBot="1">
      <c r="A7" s="394"/>
      <c r="B7" s="306" t="s">
        <v>1677</v>
      </c>
      <c r="C7" s="308" t="s">
        <v>4131</v>
      </c>
      <c r="D7" s="308" t="s">
        <v>5264</v>
      </c>
      <c r="E7" s="308" t="s">
        <v>5265</v>
      </c>
      <c r="F7" s="308" t="s">
        <v>5266</v>
      </c>
      <c r="G7" s="308" t="s">
        <v>5267</v>
      </c>
      <c r="H7" s="308" t="s">
        <v>5268</v>
      </c>
      <c r="I7" s="308" t="s">
        <v>5269</v>
      </c>
      <c r="J7" s="308" t="s">
        <v>5270</v>
      </c>
      <c r="L7" s="322">
        <v>1918</v>
      </c>
      <c r="M7" s="323">
        <v>5855077</v>
      </c>
      <c r="N7" s="324">
        <v>1.1299999999999999E-2</v>
      </c>
      <c r="P7" s="292">
        <v>1965</v>
      </c>
      <c r="Q7" s="292" t="s">
        <v>5271</v>
      </c>
      <c r="R7" s="292">
        <v>46.9</v>
      </c>
      <c r="S7" s="292">
        <v>49.9</v>
      </c>
      <c r="T7" s="292">
        <v>3.2</v>
      </c>
      <c r="V7" s="292" t="s">
        <v>2912</v>
      </c>
      <c r="W7" s="320">
        <v>800000</v>
      </c>
      <c r="X7" s="320">
        <v>202000</v>
      </c>
      <c r="Y7" s="320">
        <v>598000</v>
      </c>
      <c r="Z7" s="292">
        <v>34.200000000000003</v>
      </c>
      <c r="AA7" s="292">
        <v>8.6999999999999993</v>
      </c>
      <c r="AB7" s="292">
        <v>25.5</v>
      </c>
      <c r="AC7" s="292">
        <v>4.9000000000000004</v>
      </c>
      <c r="AD7" s="292">
        <v>73</v>
      </c>
      <c r="AE7" s="292">
        <v>61.7</v>
      </c>
      <c r="AF7" s="292">
        <v>59.6</v>
      </c>
      <c r="AG7" s="292">
        <v>63.9</v>
      </c>
    </row>
    <row r="8" spans="1:33" ht="30.75" customHeight="1" thickBot="1">
      <c r="A8" s="394"/>
      <c r="B8" s="306" t="s">
        <v>1686</v>
      </c>
      <c r="C8" s="308" t="s">
        <v>5272</v>
      </c>
      <c r="D8" s="308" t="s">
        <v>5273</v>
      </c>
      <c r="E8" s="308" t="s">
        <v>5274</v>
      </c>
      <c r="F8" s="308" t="s">
        <v>5275</v>
      </c>
      <c r="G8" s="308" t="s">
        <v>5276</v>
      </c>
      <c r="H8" s="308" t="s">
        <v>5277</v>
      </c>
      <c r="I8" s="308" t="s">
        <v>5278</v>
      </c>
      <c r="J8" s="308" t="s">
        <v>5279</v>
      </c>
      <c r="L8" s="316">
        <v>1928</v>
      </c>
      <c r="M8" s="317">
        <v>7851110</v>
      </c>
      <c r="N8" s="321">
        <v>2.98E-2</v>
      </c>
      <c r="P8" s="292">
        <v>1970</v>
      </c>
      <c r="Q8" s="292" t="s">
        <v>5280</v>
      </c>
      <c r="R8" s="292">
        <v>45.9</v>
      </c>
      <c r="S8" s="292">
        <v>50.7</v>
      </c>
      <c r="T8" s="292">
        <v>3.4</v>
      </c>
      <c r="V8" s="292" t="s">
        <v>2923</v>
      </c>
      <c r="W8" s="320">
        <v>853000</v>
      </c>
      <c r="X8" s="320">
        <v>199000</v>
      </c>
      <c r="Y8" s="320">
        <v>654000</v>
      </c>
      <c r="Z8" s="292">
        <v>32.5</v>
      </c>
      <c r="AA8" s="292">
        <v>7.6</v>
      </c>
      <c r="AB8" s="292">
        <v>24.9</v>
      </c>
      <c r="AC8" s="292">
        <v>4.25</v>
      </c>
      <c r="AD8" s="292">
        <v>57</v>
      </c>
      <c r="AE8" s="292">
        <v>64</v>
      </c>
      <c r="AF8" s="292">
        <v>61.7</v>
      </c>
      <c r="AG8" s="292">
        <v>66.3</v>
      </c>
    </row>
    <row r="9" spans="1:33" ht="30.75" customHeight="1" thickBot="1">
      <c r="A9" s="394"/>
      <c r="B9" s="306" t="s">
        <v>1695</v>
      </c>
      <c r="C9" s="308" t="s">
        <v>5281</v>
      </c>
      <c r="D9" s="308" t="s">
        <v>5282</v>
      </c>
      <c r="E9" s="308" t="s">
        <v>5283</v>
      </c>
      <c r="F9" s="308" t="s">
        <v>5284</v>
      </c>
      <c r="G9" s="308" t="s">
        <v>5285</v>
      </c>
      <c r="H9" s="308" t="s">
        <v>1647</v>
      </c>
      <c r="I9" s="308" t="s">
        <v>5286</v>
      </c>
      <c r="J9" s="308" t="s">
        <v>5287</v>
      </c>
      <c r="L9" s="316" t="s">
        <v>5288</v>
      </c>
      <c r="M9" s="317">
        <v>8701816</v>
      </c>
      <c r="N9" s="321">
        <v>1.03E-2</v>
      </c>
      <c r="P9" s="292">
        <v>1975</v>
      </c>
      <c r="Q9" s="292" t="s">
        <v>5289</v>
      </c>
      <c r="R9" s="292">
        <v>43.4</v>
      </c>
      <c r="S9" s="292">
        <v>53</v>
      </c>
      <c r="T9" s="292">
        <v>3.6</v>
      </c>
      <c r="V9" s="292" t="s">
        <v>2936</v>
      </c>
      <c r="W9" s="320">
        <v>900000</v>
      </c>
      <c r="X9" s="320">
        <v>191000</v>
      </c>
      <c r="Y9" s="320">
        <v>709000</v>
      </c>
      <c r="Z9" s="292">
        <v>30.7</v>
      </c>
      <c r="AA9" s="292">
        <v>6.5</v>
      </c>
      <c r="AB9" s="292">
        <v>24.2</v>
      </c>
      <c r="AC9" s="292">
        <v>3.7</v>
      </c>
      <c r="AD9" s="292">
        <v>43</v>
      </c>
      <c r="AE9" s="292">
        <v>66.8</v>
      </c>
      <c r="AF9" s="292">
        <v>63.6</v>
      </c>
      <c r="AG9" s="292">
        <v>70.2</v>
      </c>
    </row>
    <row r="10" spans="1:33" ht="30.75" customHeight="1" thickBot="1">
      <c r="A10" s="394"/>
      <c r="B10" s="306" t="s">
        <v>1704</v>
      </c>
      <c r="C10" s="308" t="s">
        <v>5290</v>
      </c>
      <c r="D10" s="308" t="s">
        <v>5291</v>
      </c>
      <c r="E10" s="308" t="s">
        <v>1859</v>
      </c>
      <c r="F10" s="308" t="s">
        <v>2930</v>
      </c>
      <c r="G10" s="308" t="s">
        <v>5292</v>
      </c>
      <c r="H10" s="308" t="s">
        <v>5293</v>
      </c>
      <c r="I10" s="308" t="s">
        <v>5294</v>
      </c>
      <c r="J10" s="308" t="s">
        <v>5295</v>
      </c>
      <c r="L10" s="316">
        <v>1951</v>
      </c>
      <c r="M10" s="317">
        <v>11228509</v>
      </c>
      <c r="N10" s="321">
        <v>1.9800000000000002E-2</v>
      </c>
      <c r="P10" s="292">
        <v>1980</v>
      </c>
      <c r="Q10" s="292" t="s">
        <v>5296</v>
      </c>
      <c r="R10" s="292">
        <v>40.6</v>
      </c>
      <c r="S10" s="292">
        <v>55.7</v>
      </c>
      <c r="T10" s="292">
        <v>3.7</v>
      </c>
      <c r="V10" s="292" t="s">
        <v>2949</v>
      </c>
      <c r="W10" s="320">
        <v>904000</v>
      </c>
      <c r="X10" s="320">
        <v>201000</v>
      </c>
      <c r="Y10" s="320">
        <v>703000</v>
      </c>
      <c r="Z10" s="292">
        <v>27.7</v>
      </c>
      <c r="AA10" s="292">
        <v>6.2</v>
      </c>
      <c r="AB10" s="292">
        <v>21.5</v>
      </c>
      <c r="AC10" s="292">
        <v>3.18</v>
      </c>
      <c r="AD10" s="292">
        <v>35</v>
      </c>
      <c r="AE10" s="292">
        <v>68</v>
      </c>
      <c r="AF10" s="292">
        <v>64.5</v>
      </c>
      <c r="AG10" s="292">
        <v>71.7</v>
      </c>
    </row>
    <row r="11" spans="1:33" ht="30.75" customHeight="1" thickBot="1">
      <c r="A11" s="394"/>
      <c r="B11" s="306" t="s">
        <v>1713</v>
      </c>
      <c r="C11" s="308" t="s">
        <v>5297</v>
      </c>
      <c r="D11" s="308" t="s">
        <v>5298</v>
      </c>
      <c r="E11" s="308" t="s">
        <v>5299</v>
      </c>
      <c r="F11" s="308" t="s">
        <v>5300</v>
      </c>
      <c r="G11" s="308" t="s">
        <v>5301</v>
      </c>
      <c r="H11" s="308" t="s">
        <v>5302</v>
      </c>
      <c r="I11" s="308" t="s">
        <v>5303</v>
      </c>
      <c r="J11" s="308" t="s">
        <v>5304</v>
      </c>
      <c r="L11" s="316">
        <v>1964</v>
      </c>
      <c r="M11" s="317">
        <v>17848508</v>
      </c>
      <c r="N11" s="321">
        <v>3.6299999999999999E-2</v>
      </c>
      <c r="P11" s="292">
        <v>1985</v>
      </c>
      <c r="Q11" s="292" t="s">
        <v>5305</v>
      </c>
      <c r="R11" s="292">
        <v>37.9</v>
      </c>
      <c r="S11" s="292">
        <v>58.2</v>
      </c>
      <c r="T11" s="292">
        <v>3.9</v>
      </c>
      <c r="V11" s="292" t="s">
        <v>2962</v>
      </c>
      <c r="W11" s="320">
        <v>898000</v>
      </c>
      <c r="X11" s="320">
        <v>219000</v>
      </c>
      <c r="Y11" s="320">
        <v>679000</v>
      </c>
      <c r="Z11" s="292">
        <v>25.1</v>
      </c>
      <c r="AA11" s="292">
        <v>6.1</v>
      </c>
      <c r="AB11" s="292">
        <v>19</v>
      </c>
      <c r="AC11" s="292">
        <v>2.84</v>
      </c>
      <c r="AD11" s="292">
        <v>28</v>
      </c>
      <c r="AE11" s="292">
        <v>68.7</v>
      </c>
      <c r="AF11" s="292">
        <v>64.5</v>
      </c>
      <c r="AG11" s="292">
        <v>73</v>
      </c>
    </row>
    <row r="12" spans="1:33" ht="30.75" customHeight="1" thickBot="1">
      <c r="A12" s="394"/>
      <c r="B12" s="306" t="s">
        <v>1722</v>
      </c>
      <c r="C12" s="308" t="s">
        <v>5306</v>
      </c>
      <c r="D12" s="308" t="s">
        <v>5307</v>
      </c>
      <c r="E12" s="308" t="s">
        <v>5308</v>
      </c>
      <c r="F12" s="308" t="s">
        <v>5309</v>
      </c>
      <c r="G12" s="308" t="s">
        <v>3115</v>
      </c>
      <c r="H12" s="308" t="s">
        <v>5310</v>
      </c>
      <c r="I12" s="308" t="s">
        <v>5311</v>
      </c>
      <c r="J12" s="308" t="s">
        <v>5312</v>
      </c>
      <c r="L12" s="322">
        <v>1973</v>
      </c>
      <c r="M12" s="323">
        <v>20666920</v>
      </c>
      <c r="N12" s="324">
        <v>1.6400000000000001E-2</v>
      </c>
      <c r="P12" s="292">
        <v>1990</v>
      </c>
      <c r="Q12" s="292" t="s">
        <v>5313</v>
      </c>
      <c r="R12" s="292">
        <v>36.299999999999997</v>
      </c>
      <c r="S12" s="292">
        <v>59.6</v>
      </c>
      <c r="T12" s="292">
        <v>4.0999999999999996</v>
      </c>
      <c r="V12" s="292" t="s">
        <v>2975</v>
      </c>
      <c r="W12" s="320">
        <v>853000</v>
      </c>
      <c r="X12" s="320">
        <v>223000</v>
      </c>
      <c r="Y12" s="320">
        <v>630000</v>
      </c>
      <c r="Z12" s="292">
        <v>21.9</v>
      </c>
      <c r="AA12" s="292">
        <v>5.7</v>
      </c>
      <c r="AB12" s="292">
        <v>16.2</v>
      </c>
      <c r="AC12" s="292">
        <v>2.5</v>
      </c>
      <c r="AD12" s="292">
        <v>24</v>
      </c>
      <c r="AE12" s="292">
        <v>70.3</v>
      </c>
      <c r="AF12" s="292">
        <v>66.5</v>
      </c>
      <c r="AG12" s="292">
        <v>74.2</v>
      </c>
    </row>
    <row r="13" spans="1:33" ht="30.75" customHeight="1" thickBot="1">
      <c r="A13" s="394"/>
      <c r="B13" s="306" t="s">
        <v>1731</v>
      </c>
      <c r="C13" s="308" t="s">
        <v>5314</v>
      </c>
      <c r="D13" s="308" t="s">
        <v>5315</v>
      </c>
      <c r="E13" s="308" t="s">
        <v>5316</v>
      </c>
      <c r="F13" s="308" t="s">
        <v>5317</v>
      </c>
      <c r="G13" s="308" t="s">
        <v>5318</v>
      </c>
      <c r="H13" s="308" t="s">
        <v>5319</v>
      </c>
      <c r="I13" s="308" t="s">
        <v>5320</v>
      </c>
      <c r="J13" s="308" t="s">
        <v>5321</v>
      </c>
      <c r="L13" s="316">
        <v>1985</v>
      </c>
      <c r="M13" s="317">
        <v>27867326</v>
      </c>
      <c r="N13" s="321">
        <v>2.52E-2</v>
      </c>
      <c r="P13" s="292">
        <v>1995</v>
      </c>
      <c r="Q13" s="292" t="s">
        <v>5322</v>
      </c>
      <c r="R13" s="292">
        <v>34.299999999999997</v>
      </c>
      <c r="S13" s="292">
        <v>61.3</v>
      </c>
      <c r="T13" s="292">
        <v>4.4000000000000004</v>
      </c>
      <c r="V13" s="292" t="s">
        <v>2988</v>
      </c>
      <c r="W13" s="320">
        <v>842000</v>
      </c>
      <c r="X13" s="320">
        <v>234000</v>
      </c>
      <c r="Y13" s="320">
        <v>608000</v>
      </c>
      <c r="Z13" s="292">
        <v>20.100000000000001</v>
      </c>
      <c r="AA13" s="292">
        <v>5.6</v>
      </c>
      <c r="AB13" s="292">
        <v>14.5</v>
      </c>
      <c r="AC13" s="292">
        <v>2.2999999999999998</v>
      </c>
      <c r="AD13" s="292">
        <v>21</v>
      </c>
      <c r="AE13" s="292">
        <v>71.7</v>
      </c>
      <c r="AF13" s="292">
        <v>68</v>
      </c>
      <c r="AG13" s="292">
        <v>75.5</v>
      </c>
    </row>
    <row r="14" spans="1:33" ht="30.75" customHeight="1" thickBot="1">
      <c r="A14" s="394"/>
      <c r="B14" s="306" t="s">
        <v>1740</v>
      </c>
      <c r="C14" s="308" t="s">
        <v>5323</v>
      </c>
      <c r="D14" s="308" t="s">
        <v>5324</v>
      </c>
      <c r="E14" s="308" t="s">
        <v>5325</v>
      </c>
      <c r="F14" s="308" t="s">
        <v>5326</v>
      </c>
      <c r="G14" s="308" t="s">
        <v>5327</v>
      </c>
      <c r="H14" s="308" t="s">
        <v>5328</v>
      </c>
      <c r="I14" s="308" t="s">
        <v>1840</v>
      </c>
      <c r="J14" s="308" t="s">
        <v>5329</v>
      </c>
      <c r="L14" s="316">
        <v>1993</v>
      </c>
      <c r="M14" s="317">
        <v>33109840</v>
      </c>
      <c r="N14" s="321">
        <v>2.18E-2</v>
      </c>
      <c r="P14" s="292">
        <v>2000</v>
      </c>
      <c r="Q14" s="292" t="s">
        <v>5330</v>
      </c>
      <c r="R14" s="292">
        <v>31.5</v>
      </c>
      <c r="S14" s="292">
        <v>63.8</v>
      </c>
      <c r="T14" s="292">
        <v>4.7</v>
      </c>
      <c r="V14" s="292" t="s">
        <v>3000</v>
      </c>
      <c r="W14" s="320">
        <v>804000</v>
      </c>
      <c r="X14" s="320">
        <v>249000</v>
      </c>
      <c r="Y14" s="320">
        <v>555000</v>
      </c>
      <c r="Z14" s="292">
        <v>18</v>
      </c>
      <c r="AA14" s="292">
        <v>5.6</v>
      </c>
      <c r="AB14" s="292">
        <v>12.4</v>
      </c>
      <c r="AC14" s="292">
        <v>2.1</v>
      </c>
      <c r="AD14" s="292">
        <v>19</v>
      </c>
      <c r="AE14" s="292">
        <v>72.900000000000006</v>
      </c>
      <c r="AF14" s="292">
        <v>69.2</v>
      </c>
      <c r="AG14" s="292">
        <v>76.7</v>
      </c>
    </row>
    <row r="15" spans="1:33" ht="30.75" customHeight="1" thickBot="1">
      <c r="A15" s="394"/>
      <c r="B15" s="306" t="s">
        <v>1749</v>
      </c>
      <c r="C15" s="308" t="s">
        <v>5331</v>
      </c>
      <c r="D15" s="308" t="s">
        <v>5332</v>
      </c>
      <c r="E15" s="308" t="s">
        <v>5333</v>
      </c>
      <c r="F15" s="308" t="s">
        <v>5334</v>
      </c>
      <c r="G15" s="308" t="s">
        <v>5335</v>
      </c>
      <c r="H15" s="308" t="s">
        <v>5336</v>
      </c>
      <c r="I15" s="308" t="s">
        <v>5337</v>
      </c>
      <c r="J15" s="308" t="s">
        <v>5338</v>
      </c>
      <c r="L15" s="316">
        <v>2005</v>
      </c>
      <c r="M15" s="317">
        <v>41489253</v>
      </c>
      <c r="N15" s="321">
        <v>1.9E-2</v>
      </c>
      <c r="P15" s="292">
        <v>2005</v>
      </c>
      <c r="Q15" s="292" t="s">
        <v>5339</v>
      </c>
      <c r="R15" s="292">
        <v>28.9</v>
      </c>
      <c r="S15" s="292">
        <v>65.900000000000006</v>
      </c>
      <c r="T15" s="292">
        <v>5.2</v>
      </c>
      <c r="V15" s="292" t="s">
        <v>3013</v>
      </c>
      <c r="W15" s="320">
        <v>764000</v>
      </c>
      <c r="X15" s="320">
        <v>273000</v>
      </c>
      <c r="Y15" s="320">
        <v>491000</v>
      </c>
      <c r="Z15" s="292">
        <v>16.2</v>
      </c>
      <c r="AA15" s="292">
        <v>5.8</v>
      </c>
      <c r="AB15" s="292">
        <v>10.4</v>
      </c>
      <c r="AC15" s="292">
        <v>1.93</v>
      </c>
      <c r="AD15" s="292">
        <v>16</v>
      </c>
      <c r="AE15" s="292">
        <v>73.900000000000006</v>
      </c>
      <c r="AF15" s="292">
        <v>70.3</v>
      </c>
      <c r="AG15" s="292">
        <v>77.599999999999994</v>
      </c>
    </row>
    <row r="16" spans="1:33" ht="30.75" customHeight="1" thickBot="1">
      <c r="A16" s="394"/>
      <c r="B16" s="306" t="s">
        <v>1758</v>
      </c>
      <c r="C16" s="308" t="s">
        <v>5340</v>
      </c>
      <c r="D16" s="308" t="s">
        <v>5341</v>
      </c>
      <c r="E16" s="308" t="s">
        <v>5342</v>
      </c>
      <c r="F16" s="308" t="s">
        <v>5343</v>
      </c>
      <c r="G16" s="308" t="s">
        <v>5344</v>
      </c>
      <c r="H16" s="308" t="s">
        <v>5345</v>
      </c>
      <c r="I16" s="308" t="s">
        <v>5346</v>
      </c>
      <c r="J16" s="308" t="s">
        <v>5347</v>
      </c>
      <c r="L16" s="325">
        <v>2015</v>
      </c>
      <c r="M16" s="326">
        <v>49561105</v>
      </c>
      <c r="N16" s="327">
        <v>1.7899999999999999E-2</v>
      </c>
      <c r="P16" s="292">
        <v>2010</v>
      </c>
      <c r="Q16" s="292" t="s">
        <v>5348</v>
      </c>
      <c r="R16" s="292">
        <v>26.4</v>
      </c>
      <c r="S16" s="292">
        <v>67.8</v>
      </c>
      <c r="T16" s="292">
        <v>5.9</v>
      </c>
      <c r="V16" s="292" t="s">
        <v>3025</v>
      </c>
      <c r="W16" s="320">
        <v>729000</v>
      </c>
      <c r="X16" s="320">
        <v>300000</v>
      </c>
      <c r="Y16" s="320">
        <v>429000</v>
      </c>
      <c r="Z16" s="292">
        <v>14.8</v>
      </c>
      <c r="AA16" s="292">
        <v>6.1</v>
      </c>
      <c r="AB16" s="292">
        <v>8.6999999999999993</v>
      </c>
      <c r="AC16" s="292">
        <v>1.83</v>
      </c>
      <c r="AD16" s="292">
        <v>14</v>
      </c>
      <c r="AE16" s="292">
        <v>74.900000000000006</v>
      </c>
      <c r="AF16" s="292">
        <v>71.400000000000006</v>
      </c>
      <c r="AG16" s="292">
        <v>78.599999999999994</v>
      </c>
    </row>
    <row r="17" spans="1:33" ht="30.75" customHeight="1" thickBot="1">
      <c r="A17" s="394"/>
      <c r="B17" s="306" t="s">
        <v>1767</v>
      </c>
      <c r="C17" s="308" t="s">
        <v>5349</v>
      </c>
      <c r="D17" s="308" t="s">
        <v>5350</v>
      </c>
      <c r="E17" s="308" t="s">
        <v>5351</v>
      </c>
      <c r="F17" s="308" t="s">
        <v>5352</v>
      </c>
      <c r="G17" s="308" t="s">
        <v>5353</v>
      </c>
      <c r="H17" s="308" t="s">
        <v>5354</v>
      </c>
      <c r="I17" s="308" t="s">
        <v>5355</v>
      </c>
      <c r="J17" s="308" t="s">
        <v>5356</v>
      </c>
      <c r="L17" s="328" t="s">
        <v>5357</v>
      </c>
      <c r="P17" s="292">
        <v>2015</v>
      </c>
      <c r="Q17" s="292" t="s">
        <v>5358</v>
      </c>
      <c r="R17" s="292">
        <v>24.3</v>
      </c>
      <c r="S17" s="292">
        <v>68.7</v>
      </c>
      <c r="T17" s="292">
        <v>7</v>
      </c>
      <c r="V17" s="401" t="s">
        <v>5359</v>
      </c>
      <c r="W17" s="402"/>
      <c r="X17" s="402"/>
      <c r="Y17" s="402"/>
      <c r="Z17" s="402"/>
      <c r="AA17" s="402"/>
      <c r="AB17" s="402"/>
      <c r="AC17" s="402"/>
      <c r="AD17" s="402"/>
      <c r="AE17" s="402"/>
      <c r="AF17" s="402"/>
      <c r="AG17" s="403"/>
    </row>
    <row r="18" spans="1:33" ht="30.75" customHeight="1" thickBot="1">
      <c r="A18" s="394"/>
      <c r="B18" s="306" t="s">
        <v>1776</v>
      </c>
      <c r="C18" s="308" t="s">
        <v>5360</v>
      </c>
      <c r="D18" s="308" t="s">
        <v>5361</v>
      </c>
      <c r="E18" s="308" t="s">
        <v>5362</v>
      </c>
      <c r="F18" s="308" t="s">
        <v>5363</v>
      </c>
      <c r="G18" s="308" t="s">
        <v>5364</v>
      </c>
      <c r="H18" s="308" t="s">
        <v>5365</v>
      </c>
      <c r="I18" s="308" t="s">
        <v>5366</v>
      </c>
      <c r="J18" s="308" t="s">
        <v>5367</v>
      </c>
    </row>
    <row r="19" spans="1:33" ht="30.75" customHeight="1" thickBot="1">
      <c r="A19" s="394"/>
      <c r="B19" s="306" t="s">
        <v>1785</v>
      </c>
      <c r="C19" s="308" t="s">
        <v>5368</v>
      </c>
      <c r="D19" s="308" t="s">
        <v>5369</v>
      </c>
      <c r="E19" s="308" t="s">
        <v>5370</v>
      </c>
      <c r="F19" s="308" t="s">
        <v>5371</v>
      </c>
      <c r="G19" s="308" t="s">
        <v>5372</v>
      </c>
      <c r="H19" s="308" t="s">
        <v>5373</v>
      </c>
      <c r="I19" s="308" t="s">
        <v>5374</v>
      </c>
      <c r="J19" s="308" t="s">
        <v>5375</v>
      </c>
    </row>
    <row r="20" spans="1:33" ht="30.75" customHeight="1" thickBot="1">
      <c r="A20" s="394"/>
      <c r="B20" s="306" t="s">
        <v>1794</v>
      </c>
      <c r="C20" s="308" t="s">
        <v>5376</v>
      </c>
      <c r="D20" s="308" t="s">
        <v>5377</v>
      </c>
      <c r="E20" s="308" t="s">
        <v>5378</v>
      </c>
      <c r="F20" s="308" t="s">
        <v>5379</v>
      </c>
      <c r="G20" s="308" t="s">
        <v>5380</v>
      </c>
      <c r="H20" s="308" t="s">
        <v>5381</v>
      </c>
      <c r="I20" s="308" t="s">
        <v>5382</v>
      </c>
      <c r="J20" s="308" t="s">
        <v>5383</v>
      </c>
    </row>
    <row r="21" spans="1:33" ht="30.75" customHeight="1" thickBot="1">
      <c r="A21" s="394"/>
      <c r="B21" s="306" t="s">
        <v>1803</v>
      </c>
      <c r="C21" s="308" t="s">
        <v>5384</v>
      </c>
      <c r="D21" s="308" t="s">
        <v>5385</v>
      </c>
      <c r="E21" s="308" t="s">
        <v>5386</v>
      </c>
      <c r="F21" s="308" t="s">
        <v>5387</v>
      </c>
      <c r="G21" s="308" t="s">
        <v>5388</v>
      </c>
      <c r="H21" s="308" t="s">
        <v>5389</v>
      </c>
      <c r="I21" s="308" t="s">
        <v>5390</v>
      </c>
      <c r="J21" s="308" t="s">
        <v>5391</v>
      </c>
    </row>
    <row r="22" spans="1:33" ht="30.75" customHeight="1" thickBot="1">
      <c r="A22" s="394"/>
      <c r="B22" s="306" t="s">
        <v>1812</v>
      </c>
      <c r="C22" s="308" t="s">
        <v>5392</v>
      </c>
      <c r="D22" s="308" t="s">
        <v>5393</v>
      </c>
      <c r="E22" s="308" t="s">
        <v>5394</v>
      </c>
      <c r="F22" s="308" t="s">
        <v>5395</v>
      </c>
      <c r="G22" s="308" t="s">
        <v>5396</v>
      </c>
      <c r="H22" s="308" t="s">
        <v>5397</v>
      </c>
      <c r="I22" s="308" t="s">
        <v>5398</v>
      </c>
      <c r="J22" s="308" t="s">
        <v>5399</v>
      </c>
    </row>
    <row r="23" spans="1:33" ht="30.75" customHeight="1" thickBot="1">
      <c r="A23" s="394"/>
      <c r="B23" s="306" t="s">
        <v>1821</v>
      </c>
      <c r="C23" s="308" t="s">
        <v>5400</v>
      </c>
      <c r="D23" s="308" t="s">
        <v>5401</v>
      </c>
      <c r="E23" s="308" t="s">
        <v>5402</v>
      </c>
      <c r="F23" s="308" t="s">
        <v>5403</v>
      </c>
      <c r="G23" s="308" t="s">
        <v>5404</v>
      </c>
      <c r="H23" s="308" t="s">
        <v>5405</v>
      </c>
      <c r="I23" s="308" t="s">
        <v>5406</v>
      </c>
      <c r="J23" s="308" t="s">
        <v>5407</v>
      </c>
    </row>
    <row r="24" spans="1:33" ht="30.75" customHeight="1" thickBot="1">
      <c r="A24" s="394"/>
      <c r="B24" s="306" t="s">
        <v>1830</v>
      </c>
      <c r="C24" s="308" t="s">
        <v>5408</v>
      </c>
      <c r="D24" s="308" t="s">
        <v>5409</v>
      </c>
      <c r="E24" s="308" t="s">
        <v>5410</v>
      </c>
      <c r="F24" s="308" t="s">
        <v>5411</v>
      </c>
      <c r="G24" s="308" t="s">
        <v>5412</v>
      </c>
      <c r="H24" s="308" t="s">
        <v>5413</v>
      </c>
      <c r="I24" s="308" t="s">
        <v>5414</v>
      </c>
      <c r="J24" s="308" t="s">
        <v>5415</v>
      </c>
    </row>
    <row r="25" spans="1:33" ht="15.75" customHeight="1" thickBot="1">
      <c r="A25" s="394" t="s">
        <v>1839</v>
      </c>
      <c r="B25" s="306" t="s">
        <v>1644</v>
      </c>
      <c r="C25" s="308" t="s">
        <v>5416</v>
      </c>
      <c r="D25" s="308" t="s">
        <v>5417</v>
      </c>
      <c r="E25" s="308" t="s">
        <v>5418</v>
      </c>
      <c r="F25" s="308" t="s">
        <v>5419</v>
      </c>
      <c r="G25" s="308" t="s">
        <v>5420</v>
      </c>
      <c r="H25" s="308" t="s">
        <v>5421</v>
      </c>
      <c r="I25" s="308" t="s">
        <v>5422</v>
      </c>
      <c r="J25" s="308" t="s">
        <v>5423</v>
      </c>
    </row>
    <row r="26" spans="1:33" ht="30.75" customHeight="1" thickBot="1">
      <c r="A26" s="394"/>
      <c r="B26" s="306" t="s">
        <v>1652</v>
      </c>
      <c r="C26" s="308" t="s">
        <v>5424</v>
      </c>
      <c r="D26" s="308" t="s">
        <v>5425</v>
      </c>
      <c r="E26" s="308" t="s">
        <v>5426</v>
      </c>
      <c r="F26" s="308" t="s">
        <v>5427</v>
      </c>
      <c r="G26" s="308" t="s">
        <v>5428</v>
      </c>
      <c r="H26" s="308" t="s">
        <v>5429</v>
      </c>
      <c r="I26" s="308" t="s">
        <v>5430</v>
      </c>
      <c r="J26" s="308" t="s">
        <v>5431</v>
      </c>
    </row>
    <row r="27" spans="1:33" ht="30.75" customHeight="1" thickBot="1">
      <c r="A27" s="394"/>
      <c r="B27" s="306" t="s">
        <v>1659</v>
      </c>
      <c r="C27" s="308" t="s">
        <v>5432</v>
      </c>
      <c r="D27" s="308" t="s">
        <v>5433</v>
      </c>
      <c r="E27" s="308" t="s">
        <v>5434</v>
      </c>
      <c r="F27" s="308" t="s">
        <v>1690</v>
      </c>
      <c r="G27" s="308" t="s">
        <v>5435</v>
      </c>
      <c r="H27" s="308" t="s">
        <v>5436</v>
      </c>
      <c r="I27" s="308" t="s">
        <v>5437</v>
      </c>
      <c r="J27" s="308" t="s">
        <v>5438</v>
      </c>
    </row>
    <row r="28" spans="1:33" ht="30.75" customHeight="1" thickBot="1">
      <c r="A28" s="394"/>
      <c r="B28" s="306" t="s">
        <v>1668</v>
      </c>
      <c r="C28" s="308" t="s">
        <v>5439</v>
      </c>
      <c r="D28" s="308" t="s">
        <v>5440</v>
      </c>
      <c r="E28" s="308" t="s">
        <v>5441</v>
      </c>
      <c r="F28" s="308" t="s">
        <v>5442</v>
      </c>
      <c r="G28" s="308" t="s">
        <v>5443</v>
      </c>
      <c r="H28" s="308" t="s">
        <v>5444</v>
      </c>
      <c r="I28" s="308" t="s">
        <v>5445</v>
      </c>
      <c r="J28" s="308" t="s">
        <v>5446</v>
      </c>
    </row>
    <row r="29" spans="1:33" ht="30.75" customHeight="1" thickBot="1">
      <c r="A29" s="394"/>
      <c r="B29" s="306" t="s">
        <v>1677</v>
      </c>
      <c r="C29" s="308" t="s">
        <v>4334</v>
      </c>
      <c r="D29" s="308" t="s">
        <v>5447</v>
      </c>
      <c r="E29" s="308" t="s">
        <v>5448</v>
      </c>
      <c r="F29" s="308" t="s">
        <v>5449</v>
      </c>
      <c r="G29" s="308" t="s">
        <v>5450</v>
      </c>
      <c r="H29" s="308" t="s">
        <v>5451</v>
      </c>
      <c r="I29" s="308" t="s">
        <v>5452</v>
      </c>
      <c r="J29" s="308" t="s">
        <v>5453</v>
      </c>
    </row>
    <row r="30" spans="1:33" ht="30.75" customHeight="1" thickBot="1">
      <c r="A30" s="394"/>
      <c r="B30" s="306" t="s">
        <v>1686</v>
      </c>
      <c r="C30" s="308" t="s">
        <v>5454</v>
      </c>
      <c r="D30" s="308" t="s">
        <v>5455</v>
      </c>
      <c r="E30" s="308" t="s">
        <v>5456</v>
      </c>
      <c r="F30" s="308" t="s">
        <v>5457</v>
      </c>
      <c r="G30" s="308" t="s">
        <v>3106</v>
      </c>
      <c r="H30" s="308" t="s">
        <v>5458</v>
      </c>
      <c r="I30" s="308" t="s">
        <v>5459</v>
      </c>
      <c r="J30" s="308" t="s">
        <v>5460</v>
      </c>
    </row>
    <row r="31" spans="1:33" ht="30.75" customHeight="1" thickBot="1">
      <c r="A31" s="394"/>
      <c r="B31" s="306" t="s">
        <v>1695</v>
      </c>
      <c r="C31" s="308" t="s">
        <v>5461</v>
      </c>
      <c r="D31" s="308" t="s">
        <v>5462</v>
      </c>
      <c r="E31" s="308" t="s">
        <v>5463</v>
      </c>
      <c r="F31" s="308" t="s">
        <v>3143</v>
      </c>
      <c r="G31" s="308" t="s">
        <v>5464</v>
      </c>
      <c r="H31" s="308" t="s">
        <v>5465</v>
      </c>
      <c r="I31" s="308" t="s">
        <v>5466</v>
      </c>
      <c r="J31" s="308" t="s">
        <v>5467</v>
      </c>
    </row>
    <row r="32" spans="1:33" ht="30.75" customHeight="1" thickBot="1">
      <c r="A32" s="394"/>
      <c r="B32" s="306" t="s">
        <v>1704</v>
      </c>
      <c r="C32" s="308" t="s">
        <v>5468</v>
      </c>
      <c r="D32" s="308" t="s">
        <v>5469</v>
      </c>
      <c r="E32" s="308" t="s">
        <v>5470</v>
      </c>
      <c r="F32" s="308" t="s">
        <v>3143</v>
      </c>
      <c r="G32" s="308" t="s">
        <v>5471</v>
      </c>
      <c r="H32" s="308" t="s">
        <v>5472</v>
      </c>
      <c r="I32" s="308" t="s">
        <v>5473</v>
      </c>
      <c r="J32" s="308" t="s">
        <v>5474</v>
      </c>
    </row>
    <row r="33" spans="1:10" ht="30.75" customHeight="1" thickBot="1">
      <c r="A33" s="394"/>
      <c r="B33" s="306" t="s">
        <v>1713</v>
      </c>
      <c r="C33" s="308" t="s">
        <v>5475</v>
      </c>
      <c r="D33" s="308" t="s">
        <v>5476</v>
      </c>
      <c r="E33" s="308" t="s">
        <v>5477</v>
      </c>
      <c r="F33" s="308" t="s">
        <v>5478</v>
      </c>
      <c r="G33" s="308" t="s">
        <v>5479</v>
      </c>
      <c r="H33" s="308" t="s">
        <v>5480</v>
      </c>
      <c r="I33" s="308" t="s">
        <v>5481</v>
      </c>
      <c r="J33" s="308" t="s">
        <v>5482</v>
      </c>
    </row>
    <row r="34" spans="1:10" ht="30.75" customHeight="1" thickBot="1">
      <c r="A34" s="394"/>
      <c r="B34" s="306" t="s">
        <v>1722</v>
      </c>
      <c r="C34" s="308" t="s">
        <v>5483</v>
      </c>
      <c r="D34" s="308" t="s">
        <v>5484</v>
      </c>
      <c r="E34" s="308" t="s">
        <v>5485</v>
      </c>
      <c r="F34" s="308" t="s">
        <v>5486</v>
      </c>
      <c r="G34" s="308" t="s">
        <v>5487</v>
      </c>
      <c r="H34" s="308" t="s">
        <v>5488</v>
      </c>
      <c r="I34" s="308" t="s">
        <v>5489</v>
      </c>
      <c r="J34" s="308" t="s">
        <v>5490</v>
      </c>
    </row>
    <row r="35" spans="1:10" ht="30.75" customHeight="1" thickBot="1">
      <c r="A35" s="394"/>
      <c r="B35" s="306" t="s">
        <v>1731</v>
      </c>
      <c r="C35" s="308" t="s">
        <v>5491</v>
      </c>
      <c r="D35" s="308" t="s">
        <v>5492</v>
      </c>
      <c r="E35" s="308" t="s">
        <v>5493</v>
      </c>
      <c r="F35" s="308" t="s">
        <v>5494</v>
      </c>
      <c r="G35" s="308" t="s">
        <v>5495</v>
      </c>
      <c r="H35" s="308" t="s">
        <v>5496</v>
      </c>
      <c r="I35" s="308" t="s">
        <v>5497</v>
      </c>
      <c r="J35" s="308" t="s">
        <v>5498</v>
      </c>
    </row>
    <row r="36" spans="1:10" ht="30.75" customHeight="1" thickBot="1">
      <c r="A36" s="394"/>
      <c r="B36" s="306" t="s">
        <v>1740</v>
      </c>
      <c r="C36" s="308" t="s">
        <v>5499</v>
      </c>
      <c r="D36" s="308" t="s">
        <v>5500</v>
      </c>
      <c r="E36" s="308" t="s">
        <v>5501</v>
      </c>
      <c r="F36" s="308" t="s">
        <v>5502</v>
      </c>
      <c r="G36" s="308" t="s">
        <v>5503</v>
      </c>
      <c r="H36" s="308" t="s">
        <v>5504</v>
      </c>
      <c r="I36" s="308" t="s">
        <v>5505</v>
      </c>
      <c r="J36" s="308" t="s">
        <v>5506</v>
      </c>
    </row>
    <row r="37" spans="1:10" ht="30.75" customHeight="1" thickBot="1">
      <c r="A37" s="394"/>
      <c r="B37" s="306" t="s">
        <v>1749</v>
      </c>
      <c r="C37" s="308" t="s">
        <v>5507</v>
      </c>
      <c r="D37" s="308" t="s">
        <v>5508</v>
      </c>
      <c r="E37" s="308" t="s">
        <v>5509</v>
      </c>
      <c r="F37" s="308" t="s">
        <v>5510</v>
      </c>
      <c r="G37" s="308" t="s">
        <v>5511</v>
      </c>
      <c r="H37" s="308" t="s">
        <v>5512</v>
      </c>
      <c r="I37" s="308" t="s">
        <v>5513</v>
      </c>
      <c r="J37" s="308" t="s">
        <v>5514</v>
      </c>
    </row>
    <row r="38" spans="1:10" ht="30.75" customHeight="1" thickBot="1">
      <c r="A38" s="394"/>
      <c r="B38" s="306" t="s">
        <v>1758</v>
      </c>
      <c r="C38" s="308" t="s">
        <v>5515</v>
      </c>
      <c r="D38" s="308" t="s">
        <v>5516</v>
      </c>
      <c r="E38" s="308" t="s">
        <v>5517</v>
      </c>
      <c r="F38" s="308" t="s">
        <v>5518</v>
      </c>
      <c r="G38" s="308" t="s">
        <v>5519</v>
      </c>
      <c r="H38" s="308" t="s">
        <v>5520</v>
      </c>
      <c r="I38" s="308" t="s">
        <v>5521</v>
      </c>
      <c r="J38" s="308" t="s">
        <v>5522</v>
      </c>
    </row>
    <row r="39" spans="1:10" ht="30.75" customHeight="1" thickBot="1">
      <c r="A39" s="394"/>
      <c r="B39" s="306" t="s">
        <v>1767</v>
      </c>
      <c r="C39" s="308" t="s">
        <v>5523</v>
      </c>
      <c r="D39" s="308" t="s">
        <v>5524</v>
      </c>
      <c r="E39" s="308" t="s">
        <v>5525</v>
      </c>
      <c r="F39" s="308" t="s">
        <v>5526</v>
      </c>
      <c r="G39" s="308" t="s">
        <v>5527</v>
      </c>
      <c r="H39" s="308" t="s">
        <v>5528</v>
      </c>
      <c r="I39" s="308" t="s">
        <v>5529</v>
      </c>
      <c r="J39" s="308" t="s">
        <v>5530</v>
      </c>
    </row>
    <row r="40" spans="1:10" ht="30.75" customHeight="1" thickBot="1">
      <c r="A40" s="394"/>
      <c r="B40" s="306" t="s">
        <v>1776</v>
      </c>
      <c r="C40" s="308" t="s">
        <v>5531</v>
      </c>
      <c r="D40" s="308" t="s">
        <v>5532</v>
      </c>
      <c r="E40" s="308" t="s">
        <v>5533</v>
      </c>
      <c r="F40" s="308" t="s">
        <v>5534</v>
      </c>
      <c r="G40" s="308" t="s">
        <v>5535</v>
      </c>
      <c r="H40" s="308" t="s">
        <v>5536</v>
      </c>
      <c r="I40" s="308" t="s">
        <v>5537</v>
      </c>
      <c r="J40" s="308" t="s">
        <v>5538</v>
      </c>
    </row>
    <row r="41" spans="1:10" ht="30.75" customHeight="1" thickBot="1">
      <c r="A41" s="394"/>
      <c r="B41" s="306" t="s">
        <v>1785</v>
      </c>
      <c r="C41" s="308" t="s">
        <v>5539</v>
      </c>
      <c r="D41" s="308" t="s">
        <v>5540</v>
      </c>
      <c r="E41" s="308" t="s">
        <v>5541</v>
      </c>
      <c r="F41" s="308" t="s">
        <v>5542</v>
      </c>
      <c r="G41" s="308" t="s">
        <v>5543</v>
      </c>
      <c r="H41" s="308" t="s">
        <v>5544</v>
      </c>
      <c r="I41" s="308" t="s">
        <v>5545</v>
      </c>
      <c r="J41" s="308" t="s">
        <v>5546</v>
      </c>
    </row>
    <row r="42" spans="1:10" ht="30.75" customHeight="1" thickBot="1">
      <c r="A42" s="394"/>
      <c r="B42" s="306" t="s">
        <v>1794</v>
      </c>
      <c r="C42" s="308" t="s">
        <v>5547</v>
      </c>
      <c r="D42" s="308" t="s">
        <v>5548</v>
      </c>
      <c r="E42" s="308" t="s">
        <v>5549</v>
      </c>
      <c r="F42" s="308" t="s">
        <v>5550</v>
      </c>
      <c r="G42" s="308" t="s">
        <v>5551</v>
      </c>
      <c r="H42" s="308" t="s">
        <v>5552</v>
      </c>
      <c r="I42" s="308" t="s">
        <v>5553</v>
      </c>
      <c r="J42" s="308" t="s">
        <v>5554</v>
      </c>
    </row>
    <row r="43" spans="1:10" ht="30.75" customHeight="1" thickBot="1">
      <c r="A43" s="394"/>
      <c r="B43" s="306" t="s">
        <v>1803</v>
      </c>
      <c r="C43" s="308" t="s">
        <v>5555</v>
      </c>
      <c r="D43" s="308" t="s">
        <v>5556</v>
      </c>
      <c r="E43" s="308" t="s">
        <v>5557</v>
      </c>
      <c r="F43" s="308" t="s">
        <v>5558</v>
      </c>
      <c r="G43" s="308" t="s">
        <v>5559</v>
      </c>
      <c r="H43" s="308" t="s">
        <v>5560</v>
      </c>
      <c r="I43" s="308" t="s">
        <v>5561</v>
      </c>
      <c r="J43" s="308" t="s">
        <v>5562</v>
      </c>
    </row>
    <row r="44" spans="1:10" ht="30.75" customHeight="1" thickBot="1">
      <c r="A44" s="394"/>
      <c r="B44" s="306" t="s">
        <v>1812</v>
      </c>
      <c r="C44" s="308" t="s">
        <v>5563</v>
      </c>
      <c r="D44" s="308" t="s">
        <v>5564</v>
      </c>
      <c r="E44" s="308" t="s">
        <v>5565</v>
      </c>
      <c r="F44" s="308" t="s">
        <v>5566</v>
      </c>
      <c r="G44" s="308" t="s">
        <v>5567</v>
      </c>
      <c r="H44" s="308" t="s">
        <v>5568</v>
      </c>
      <c r="I44" s="308" t="s">
        <v>5569</v>
      </c>
      <c r="J44" s="308" t="s">
        <v>5570</v>
      </c>
    </row>
    <row r="45" spans="1:10" ht="30.75" customHeight="1" thickBot="1">
      <c r="A45" s="394"/>
      <c r="B45" s="306" t="s">
        <v>1821</v>
      </c>
      <c r="C45" s="308" t="s">
        <v>5571</v>
      </c>
      <c r="D45" s="308" t="s">
        <v>5572</v>
      </c>
      <c r="E45" s="308" t="s">
        <v>5573</v>
      </c>
      <c r="F45" s="308" t="s">
        <v>5574</v>
      </c>
      <c r="G45" s="308" t="s">
        <v>5575</v>
      </c>
      <c r="H45" s="308" t="s">
        <v>5576</v>
      </c>
      <c r="I45" s="308" t="s">
        <v>5577</v>
      </c>
      <c r="J45" s="308" t="s">
        <v>5578</v>
      </c>
    </row>
    <row r="46" spans="1:10" ht="30.75" customHeight="1" thickBot="1">
      <c r="A46" s="394"/>
      <c r="B46" s="306" t="s">
        <v>1830</v>
      </c>
      <c r="C46" s="308" t="s">
        <v>2005</v>
      </c>
      <c r="D46" s="308" t="s">
        <v>2005</v>
      </c>
      <c r="E46" s="308" t="s">
        <v>2005</v>
      </c>
      <c r="F46" s="308" t="s">
        <v>2005</v>
      </c>
      <c r="G46" s="308" t="s">
        <v>2005</v>
      </c>
      <c r="H46" s="308" t="s">
        <v>2005</v>
      </c>
      <c r="I46" s="308" t="s">
        <v>2005</v>
      </c>
      <c r="J46" s="308" t="s">
        <v>2005</v>
      </c>
    </row>
    <row r="47" spans="1:10" ht="15.75" customHeight="1" thickBot="1">
      <c r="A47" s="394" t="s">
        <v>2006</v>
      </c>
      <c r="B47" s="306" t="s">
        <v>1644</v>
      </c>
      <c r="C47" s="308" t="s">
        <v>2007</v>
      </c>
      <c r="D47" s="308" t="s">
        <v>2007</v>
      </c>
      <c r="E47" s="308" t="s">
        <v>2007</v>
      </c>
      <c r="F47" s="308" t="s">
        <v>2007</v>
      </c>
      <c r="G47" s="308" t="s">
        <v>2007</v>
      </c>
      <c r="H47" s="308" t="s">
        <v>2007</v>
      </c>
      <c r="I47" s="308" t="s">
        <v>2007</v>
      </c>
      <c r="J47" s="308" t="s">
        <v>2007</v>
      </c>
    </row>
    <row r="48" spans="1:10" ht="30.75" customHeight="1" thickBot="1">
      <c r="A48" s="394"/>
      <c r="B48" s="306" t="s">
        <v>1652</v>
      </c>
      <c r="C48" s="308" t="s">
        <v>5579</v>
      </c>
      <c r="D48" s="308" t="s">
        <v>5580</v>
      </c>
      <c r="E48" s="308" t="s">
        <v>5581</v>
      </c>
      <c r="F48" s="308" t="s">
        <v>5582</v>
      </c>
      <c r="G48" s="308" t="s">
        <v>5583</v>
      </c>
      <c r="H48" s="308" t="s">
        <v>5584</v>
      </c>
      <c r="I48" s="308" t="s">
        <v>5585</v>
      </c>
      <c r="J48" s="308" t="s">
        <v>5586</v>
      </c>
    </row>
    <row r="49" spans="1:10" ht="30.75" customHeight="1" thickBot="1">
      <c r="A49" s="394"/>
      <c r="B49" s="306" t="s">
        <v>1659</v>
      </c>
      <c r="C49" s="308" t="s">
        <v>5587</v>
      </c>
      <c r="D49" s="308" t="s">
        <v>5588</v>
      </c>
      <c r="E49" s="308" t="s">
        <v>5589</v>
      </c>
      <c r="F49" s="308" t="s">
        <v>5590</v>
      </c>
      <c r="G49" s="308" t="s">
        <v>5591</v>
      </c>
      <c r="H49" s="308" t="s">
        <v>5592</v>
      </c>
      <c r="I49" s="308" t="s">
        <v>5593</v>
      </c>
      <c r="J49" s="308" t="s">
        <v>5594</v>
      </c>
    </row>
    <row r="50" spans="1:10" ht="30.75" customHeight="1" thickBot="1">
      <c r="A50" s="394"/>
      <c r="B50" s="306" t="s">
        <v>1668</v>
      </c>
      <c r="C50" s="308" t="s">
        <v>5595</v>
      </c>
      <c r="D50" s="308" t="s">
        <v>5596</v>
      </c>
      <c r="E50" s="308" t="s">
        <v>5597</v>
      </c>
      <c r="F50" s="308" t="s">
        <v>5598</v>
      </c>
      <c r="G50" s="308" t="s">
        <v>5599</v>
      </c>
      <c r="H50" s="308" t="s">
        <v>5600</v>
      </c>
      <c r="I50" s="308" t="s">
        <v>5601</v>
      </c>
      <c r="J50" s="308" t="s">
        <v>5602</v>
      </c>
    </row>
    <row r="51" spans="1:10" ht="30.75" customHeight="1" thickBot="1">
      <c r="A51" s="394"/>
      <c r="B51" s="306" t="s">
        <v>1677</v>
      </c>
      <c r="C51" s="308" t="s">
        <v>5603</v>
      </c>
      <c r="D51" s="308" t="s">
        <v>5604</v>
      </c>
      <c r="E51" s="308" t="s">
        <v>5605</v>
      </c>
      <c r="F51" s="308" t="s">
        <v>5606</v>
      </c>
      <c r="G51" s="308" t="s">
        <v>5607</v>
      </c>
      <c r="H51" s="308" t="s">
        <v>5608</v>
      </c>
      <c r="I51" s="308" t="s">
        <v>5609</v>
      </c>
      <c r="J51" s="308" t="s">
        <v>5610</v>
      </c>
    </row>
    <row r="52" spans="1:10" ht="30.75" customHeight="1" thickBot="1">
      <c r="A52" s="394"/>
      <c r="B52" s="306" t="s">
        <v>1686</v>
      </c>
      <c r="C52" s="308" t="s">
        <v>5611</v>
      </c>
      <c r="D52" s="308" t="s">
        <v>5612</v>
      </c>
      <c r="E52" s="308" t="s">
        <v>5613</v>
      </c>
      <c r="F52" s="308" t="s">
        <v>5614</v>
      </c>
      <c r="G52" s="308" t="s">
        <v>5615</v>
      </c>
      <c r="H52" s="308" t="s">
        <v>5616</v>
      </c>
      <c r="I52" s="308" t="s">
        <v>5617</v>
      </c>
      <c r="J52" s="308" t="s">
        <v>5618</v>
      </c>
    </row>
    <row r="53" spans="1:10" ht="30.75" customHeight="1" thickBot="1">
      <c r="A53" s="394"/>
      <c r="B53" s="306" t="s">
        <v>1695</v>
      </c>
      <c r="C53" s="308" t="s">
        <v>5619</v>
      </c>
      <c r="D53" s="308" t="s">
        <v>5620</v>
      </c>
      <c r="E53" s="308" t="s">
        <v>5621</v>
      </c>
      <c r="F53" s="308" t="s">
        <v>5622</v>
      </c>
      <c r="G53" s="308" t="s">
        <v>5623</v>
      </c>
      <c r="H53" s="308" t="s">
        <v>5624</v>
      </c>
      <c r="I53" s="308" t="s">
        <v>5625</v>
      </c>
      <c r="J53" s="308" t="s">
        <v>5626</v>
      </c>
    </row>
    <row r="54" spans="1:10" ht="30.75" customHeight="1" thickBot="1">
      <c r="A54" s="394"/>
      <c r="B54" s="306" t="s">
        <v>1704</v>
      </c>
      <c r="C54" s="308" t="s">
        <v>5627</v>
      </c>
      <c r="D54" s="308" t="s">
        <v>5628</v>
      </c>
      <c r="E54" s="308" t="s">
        <v>5629</v>
      </c>
      <c r="F54" s="308" t="s">
        <v>5630</v>
      </c>
      <c r="G54" s="308" t="s">
        <v>5631</v>
      </c>
      <c r="H54" s="308" t="s">
        <v>5632</v>
      </c>
      <c r="I54" s="308" t="s">
        <v>5633</v>
      </c>
      <c r="J54" s="308" t="s">
        <v>5634</v>
      </c>
    </row>
    <row r="55" spans="1:10" ht="30.75" customHeight="1" thickBot="1">
      <c r="A55" s="394"/>
      <c r="B55" s="306" t="s">
        <v>1713</v>
      </c>
      <c r="C55" s="308" t="s">
        <v>5635</v>
      </c>
      <c r="D55" s="308" t="s">
        <v>5636</v>
      </c>
      <c r="E55" s="308" t="s">
        <v>5637</v>
      </c>
      <c r="F55" s="308" t="s">
        <v>5638</v>
      </c>
      <c r="G55" s="308" t="s">
        <v>5639</v>
      </c>
      <c r="H55" s="308" t="s">
        <v>5640</v>
      </c>
      <c r="I55" s="308" t="s">
        <v>5641</v>
      </c>
      <c r="J55" s="308" t="s">
        <v>5642</v>
      </c>
    </row>
    <row r="56" spans="1:10" ht="30.75" customHeight="1" thickBot="1">
      <c r="A56" s="394"/>
      <c r="B56" s="306" t="s">
        <v>1722</v>
      </c>
      <c r="C56" s="308" t="s">
        <v>5643</v>
      </c>
      <c r="D56" s="308" t="s">
        <v>5644</v>
      </c>
      <c r="E56" s="308" t="s">
        <v>5645</v>
      </c>
      <c r="F56" s="308" t="s">
        <v>5646</v>
      </c>
      <c r="G56" s="308" t="s">
        <v>5647</v>
      </c>
      <c r="H56" s="308" t="s">
        <v>5648</v>
      </c>
      <c r="I56" s="308" t="s">
        <v>5649</v>
      </c>
      <c r="J56" s="308" t="s">
        <v>5650</v>
      </c>
    </row>
    <row r="57" spans="1:10" ht="30.75" customHeight="1" thickBot="1">
      <c r="A57" s="394"/>
      <c r="B57" s="306" t="s">
        <v>1731</v>
      </c>
      <c r="C57" s="308" t="s">
        <v>5651</v>
      </c>
      <c r="D57" s="308" t="s">
        <v>5652</v>
      </c>
      <c r="E57" s="308" t="s">
        <v>5653</v>
      </c>
      <c r="F57" s="308" t="s">
        <v>5654</v>
      </c>
      <c r="G57" s="308" t="s">
        <v>5655</v>
      </c>
      <c r="H57" s="308" t="s">
        <v>5656</v>
      </c>
      <c r="I57" s="308" t="s">
        <v>5657</v>
      </c>
      <c r="J57" s="308" t="s">
        <v>5658</v>
      </c>
    </row>
    <row r="58" spans="1:10" ht="30.75" customHeight="1" thickBot="1">
      <c r="A58" s="394"/>
      <c r="B58" s="306" t="s">
        <v>1740</v>
      </c>
      <c r="C58" s="308" t="s">
        <v>5659</v>
      </c>
      <c r="D58" s="308" t="s">
        <v>5660</v>
      </c>
      <c r="E58" s="308" t="s">
        <v>5661</v>
      </c>
      <c r="F58" s="308" t="s">
        <v>5662</v>
      </c>
      <c r="G58" s="308" t="s">
        <v>5663</v>
      </c>
      <c r="H58" s="308" t="s">
        <v>5664</v>
      </c>
      <c r="I58" s="308" t="s">
        <v>5665</v>
      </c>
      <c r="J58" s="308" t="s">
        <v>5666</v>
      </c>
    </row>
    <row r="59" spans="1:10" ht="30.75" customHeight="1" thickBot="1">
      <c r="A59" s="394"/>
      <c r="B59" s="306" t="s">
        <v>1749</v>
      </c>
      <c r="C59" s="308" t="s">
        <v>5667</v>
      </c>
      <c r="D59" s="308" t="s">
        <v>5668</v>
      </c>
      <c r="E59" s="308" t="s">
        <v>5669</v>
      </c>
      <c r="F59" s="308" t="s">
        <v>5670</v>
      </c>
      <c r="G59" s="308" t="s">
        <v>5671</v>
      </c>
      <c r="H59" s="308" t="s">
        <v>5672</v>
      </c>
      <c r="I59" s="308" t="s">
        <v>5673</v>
      </c>
      <c r="J59" s="308" t="s">
        <v>5674</v>
      </c>
    </row>
    <row r="60" spans="1:10" ht="30.75" customHeight="1" thickBot="1">
      <c r="A60" s="394"/>
      <c r="B60" s="306" t="s">
        <v>1758</v>
      </c>
      <c r="C60" s="308" t="s">
        <v>5675</v>
      </c>
      <c r="D60" s="308" t="s">
        <v>5676</v>
      </c>
      <c r="E60" s="308" t="s">
        <v>5677</v>
      </c>
      <c r="F60" s="308" t="s">
        <v>5678</v>
      </c>
      <c r="G60" s="308" t="s">
        <v>5679</v>
      </c>
      <c r="H60" s="308" t="s">
        <v>5680</v>
      </c>
      <c r="I60" s="308" t="s">
        <v>5681</v>
      </c>
      <c r="J60" s="308" t="s">
        <v>5682</v>
      </c>
    </row>
    <row r="61" spans="1:10" ht="30.75" customHeight="1" thickBot="1">
      <c r="A61" s="394"/>
      <c r="B61" s="306" t="s">
        <v>1767</v>
      </c>
      <c r="C61" s="308" t="s">
        <v>5683</v>
      </c>
      <c r="D61" s="308" t="s">
        <v>5684</v>
      </c>
      <c r="E61" s="308" t="s">
        <v>5685</v>
      </c>
      <c r="F61" s="308" t="s">
        <v>5686</v>
      </c>
      <c r="G61" s="308" t="s">
        <v>5687</v>
      </c>
      <c r="H61" s="308" t="s">
        <v>5688</v>
      </c>
      <c r="I61" s="308" t="s">
        <v>5689</v>
      </c>
      <c r="J61" s="308" t="s">
        <v>5690</v>
      </c>
    </row>
    <row r="62" spans="1:10" ht="30.75" customHeight="1" thickBot="1">
      <c r="A62" s="394"/>
      <c r="B62" s="306" t="s">
        <v>1776</v>
      </c>
      <c r="C62" s="308" t="s">
        <v>5691</v>
      </c>
      <c r="D62" s="308" t="s">
        <v>5692</v>
      </c>
      <c r="E62" s="308" t="s">
        <v>5693</v>
      </c>
      <c r="F62" s="308" t="s">
        <v>5694</v>
      </c>
      <c r="G62" s="308" t="s">
        <v>5695</v>
      </c>
      <c r="H62" s="308" t="s">
        <v>5696</v>
      </c>
      <c r="I62" s="308" t="s">
        <v>5697</v>
      </c>
      <c r="J62" s="308" t="s">
        <v>5698</v>
      </c>
    </row>
    <row r="63" spans="1:10" ht="30.75" customHeight="1" thickBot="1">
      <c r="A63" s="394"/>
      <c r="B63" s="306" t="s">
        <v>1785</v>
      </c>
      <c r="C63" s="308" t="s">
        <v>5699</v>
      </c>
      <c r="D63" s="308" t="s">
        <v>5700</v>
      </c>
      <c r="E63" s="308" t="s">
        <v>5701</v>
      </c>
      <c r="F63" s="308" t="s">
        <v>5702</v>
      </c>
      <c r="G63" s="308" t="s">
        <v>5703</v>
      </c>
      <c r="H63" s="308" t="s">
        <v>5704</v>
      </c>
      <c r="I63" s="308" t="s">
        <v>5705</v>
      </c>
      <c r="J63" s="308" t="s">
        <v>5706</v>
      </c>
    </row>
    <row r="64" spans="1:10" ht="30.75" customHeight="1" thickBot="1">
      <c r="A64" s="394"/>
      <c r="B64" s="306" t="s">
        <v>1794</v>
      </c>
      <c r="C64" s="308" t="s">
        <v>5707</v>
      </c>
      <c r="D64" s="308" t="s">
        <v>5708</v>
      </c>
      <c r="E64" s="308" t="s">
        <v>5709</v>
      </c>
      <c r="F64" s="308" t="s">
        <v>5710</v>
      </c>
      <c r="G64" s="308" t="s">
        <v>5711</v>
      </c>
      <c r="H64" s="308" t="s">
        <v>5712</v>
      </c>
      <c r="I64" s="308" t="s">
        <v>5713</v>
      </c>
      <c r="J64" s="308" t="s">
        <v>5714</v>
      </c>
    </row>
    <row r="65" spans="1:10" ht="30.75" customHeight="1" thickBot="1">
      <c r="A65" s="394"/>
      <c r="B65" s="306" t="s">
        <v>1803</v>
      </c>
      <c r="C65" s="308" t="s">
        <v>5715</v>
      </c>
      <c r="D65" s="308" t="s">
        <v>5716</v>
      </c>
      <c r="E65" s="308" t="s">
        <v>5717</v>
      </c>
      <c r="F65" s="308" t="s">
        <v>5718</v>
      </c>
      <c r="G65" s="308" t="s">
        <v>5719</v>
      </c>
      <c r="H65" s="308" t="s">
        <v>5720</v>
      </c>
      <c r="I65" s="308" t="s">
        <v>5721</v>
      </c>
      <c r="J65" s="308" t="s">
        <v>5722</v>
      </c>
    </row>
    <row r="66" spans="1:10" ht="30.75" customHeight="1" thickBot="1">
      <c r="A66" s="394"/>
      <c r="B66" s="306" t="s">
        <v>1812</v>
      </c>
      <c r="C66" s="308" t="s">
        <v>5723</v>
      </c>
      <c r="D66" s="308" t="s">
        <v>5724</v>
      </c>
      <c r="E66" s="308" t="s">
        <v>5725</v>
      </c>
      <c r="F66" s="308" t="s">
        <v>5726</v>
      </c>
      <c r="G66" s="308" t="s">
        <v>5727</v>
      </c>
      <c r="H66" s="308" t="s">
        <v>5728</v>
      </c>
      <c r="I66" s="308" t="s">
        <v>5729</v>
      </c>
      <c r="J66" s="308" t="s">
        <v>5730</v>
      </c>
    </row>
    <row r="67" spans="1:10" ht="30.75" customHeight="1" thickBot="1">
      <c r="A67" s="394"/>
      <c r="B67" s="306" t="s">
        <v>1821</v>
      </c>
      <c r="C67" s="308" t="s">
        <v>5731</v>
      </c>
      <c r="D67" s="308" t="s">
        <v>5732</v>
      </c>
      <c r="E67" s="308" t="s">
        <v>5733</v>
      </c>
      <c r="F67" s="308" t="s">
        <v>5734</v>
      </c>
      <c r="G67" s="308" t="s">
        <v>5735</v>
      </c>
      <c r="H67" s="308" t="s">
        <v>5736</v>
      </c>
      <c r="I67" s="308" t="s">
        <v>5737</v>
      </c>
      <c r="J67" s="308" t="s">
        <v>5738</v>
      </c>
    </row>
    <row r="68" spans="1:10" ht="30.75" customHeight="1" thickBot="1">
      <c r="A68" s="394"/>
      <c r="B68" s="306" t="s">
        <v>1830</v>
      </c>
      <c r="C68" s="308" t="s">
        <v>5739</v>
      </c>
      <c r="D68" s="308" t="s">
        <v>5740</v>
      </c>
      <c r="E68" s="308" t="s">
        <v>5741</v>
      </c>
      <c r="F68" s="308" t="s">
        <v>5742</v>
      </c>
      <c r="G68" s="308" t="s">
        <v>5743</v>
      </c>
      <c r="H68" s="308" t="s">
        <v>5744</v>
      </c>
      <c r="I68" s="308" t="s">
        <v>5745</v>
      </c>
      <c r="J68" s="308" t="s">
        <v>5746</v>
      </c>
    </row>
    <row r="69" spans="1:10" ht="15.75" customHeight="1" thickBot="1">
      <c r="A69" s="394" t="s">
        <v>2175</v>
      </c>
      <c r="B69" s="306" t="s">
        <v>1644</v>
      </c>
      <c r="C69" s="308" t="s">
        <v>5747</v>
      </c>
      <c r="D69" s="308" t="s">
        <v>5748</v>
      </c>
      <c r="E69" s="308" t="s">
        <v>5749</v>
      </c>
      <c r="F69" s="308" t="s">
        <v>5750</v>
      </c>
      <c r="G69" s="308" t="s">
        <v>5751</v>
      </c>
      <c r="H69" s="308" t="s">
        <v>5752</v>
      </c>
      <c r="I69" s="308" t="s">
        <v>5753</v>
      </c>
      <c r="J69" s="308" t="s">
        <v>5754</v>
      </c>
    </row>
    <row r="70" spans="1:10" ht="30.75" customHeight="1" thickBot="1">
      <c r="A70" s="394"/>
      <c r="B70" s="306" t="s">
        <v>1652</v>
      </c>
      <c r="C70" s="308" t="s">
        <v>5755</v>
      </c>
      <c r="D70" s="308" t="s">
        <v>5756</v>
      </c>
      <c r="E70" s="308" t="s">
        <v>5757</v>
      </c>
      <c r="F70" s="308" t="s">
        <v>5758</v>
      </c>
      <c r="G70" s="308" t="s">
        <v>5759</v>
      </c>
      <c r="H70" s="308" t="s">
        <v>5760</v>
      </c>
      <c r="I70" s="308" t="s">
        <v>5761</v>
      </c>
      <c r="J70" s="308" t="s">
        <v>5762</v>
      </c>
    </row>
    <row r="71" spans="1:10" ht="30.75" customHeight="1" thickBot="1">
      <c r="A71" s="394"/>
      <c r="B71" s="306" t="s">
        <v>1659</v>
      </c>
      <c r="C71" s="308" t="s">
        <v>5763</v>
      </c>
      <c r="D71" s="308" t="s">
        <v>5764</v>
      </c>
      <c r="E71" s="308" t="s">
        <v>5765</v>
      </c>
      <c r="F71" s="308" t="s">
        <v>5766</v>
      </c>
      <c r="G71" s="308" t="s">
        <v>5767</v>
      </c>
      <c r="H71" s="308" t="s">
        <v>5768</v>
      </c>
      <c r="I71" s="308" t="s">
        <v>5769</v>
      </c>
      <c r="J71" s="308" t="s">
        <v>5770</v>
      </c>
    </row>
    <row r="72" spans="1:10" ht="30.75" customHeight="1" thickBot="1">
      <c r="A72" s="394"/>
      <c r="B72" s="306" t="s">
        <v>1668</v>
      </c>
      <c r="C72" s="308" t="s">
        <v>5771</v>
      </c>
      <c r="D72" s="308" t="s">
        <v>5772</v>
      </c>
      <c r="E72" s="308" t="s">
        <v>5773</v>
      </c>
      <c r="F72" s="308" t="s">
        <v>5774</v>
      </c>
      <c r="G72" s="308" t="s">
        <v>5775</v>
      </c>
      <c r="H72" s="308" t="s">
        <v>5776</v>
      </c>
      <c r="I72" s="308" t="s">
        <v>5777</v>
      </c>
      <c r="J72" s="308" t="s">
        <v>5778</v>
      </c>
    </row>
    <row r="73" spans="1:10" ht="30.75" customHeight="1" thickBot="1">
      <c r="A73" s="394"/>
      <c r="B73" s="306" t="s">
        <v>1677</v>
      </c>
      <c r="C73" s="308" t="s">
        <v>4664</v>
      </c>
      <c r="D73" s="308" t="s">
        <v>5779</v>
      </c>
      <c r="E73" s="308" t="s">
        <v>5780</v>
      </c>
      <c r="F73" s="308" t="s">
        <v>5781</v>
      </c>
      <c r="G73" s="308" t="s">
        <v>5782</v>
      </c>
      <c r="H73" s="308" t="s">
        <v>5783</v>
      </c>
      <c r="I73" s="308" t="s">
        <v>5784</v>
      </c>
      <c r="J73" s="308" t="s">
        <v>5785</v>
      </c>
    </row>
    <row r="74" spans="1:10" ht="30.75" customHeight="1" thickBot="1">
      <c r="A74" s="394"/>
      <c r="B74" s="306" t="s">
        <v>1686</v>
      </c>
      <c r="C74" s="308" t="s">
        <v>5786</v>
      </c>
      <c r="D74" s="308" t="s">
        <v>5787</v>
      </c>
      <c r="E74" s="308" t="s">
        <v>5788</v>
      </c>
      <c r="F74" s="308" t="s">
        <v>5789</v>
      </c>
      <c r="G74" s="308" t="s">
        <v>5790</v>
      </c>
      <c r="H74" s="308" t="s">
        <v>5791</v>
      </c>
      <c r="I74" s="308" t="s">
        <v>5792</v>
      </c>
      <c r="J74" s="308" t="s">
        <v>5793</v>
      </c>
    </row>
    <row r="75" spans="1:10" ht="30.75" customHeight="1" thickBot="1">
      <c r="A75" s="394"/>
      <c r="B75" s="306" t="s">
        <v>1695</v>
      </c>
      <c r="C75" s="308" t="s">
        <v>5794</v>
      </c>
      <c r="D75" s="308" t="s">
        <v>5795</v>
      </c>
      <c r="E75" s="308" t="s">
        <v>5796</v>
      </c>
      <c r="F75" s="308" t="s">
        <v>5797</v>
      </c>
      <c r="G75" s="308" t="s">
        <v>5798</v>
      </c>
      <c r="H75" s="308" t="s">
        <v>5799</v>
      </c>
      <c r="I75" s="308" t="s">
        <v>5800</v>
      </c>
      <c r="J75" s="308" t="s">
        <v>5801</v>
      </c>
    </row>
    <row r="76" spans="1:10" ht="30.75" customHeight="1" thickBot="1">
      <c r="A76" s="394"/>
      <c r="B76" s="306" t="s">
        <v>1704</v>
      </c>
      <c r="C76" s="308" t="s">
        <v>5802</v>
      </c>
      <c r="D76" s="308" t="s">
        <v>5803</v>
      </c>
      <c r="E76" s="308" t="s">
        <v>5804</v>
      </c>
      <c r="F76" s="308" t="s">
        <v>5805</v>
      </c>
      <c r="G76" s="308" t="s">
        <v>5806</v>
      </c>
      <c r="H76" s="308" t="s">
        <v>5807</v>
      </c>
      <c r="I76" s="308" t="s">
        <v>5808</v>
      </c>
      <c r="J76" s="308" t="s">
        <v>5809</v>
      </c>
    </row>
    <row r="77" spans="1:10" ht="30.75" customHeight="1" thickBot="1">
      <c r="A77" s="394"/>
      <c r="B77" s="306" t="s">
        <v>1713</v>
      </c>
      <c r="C77" s="308" t="s">
        <v>5810</v>
      </c>
      <c r="D77" s="308" t="s">
        <v>5811</v>
      </c>
      <c r="E77" s="308" t="s">
        <v>5812</v>
      </c>
      <c r="F77" s="308" t="s">
        <v>3468</v>
      </c>
      <c r="G77" s="308" t="s">
        <v>5813</v>
      </c>
      <c r="H77" s="308" t="s">
        <v>5814</v>
      </c>
      <c r="I77" s="308" t="s">
        <v>5815</v>
      </c>
      <c r="J77" s="308" t="s">
        <v>5816</v>
      </c>
    </row>
    <row r="78" spans="1:10" ht="30.75" customHeight="1" thickBot="1">
      <c r="A78" s="394"/>
      <c r="B78" s="306" t="s">
        <v>1722</v>
      </c>
      <c r="C78" s="308" t="s">
        <v>5817</v>
      </c>
      <c r="D78" s="308" t="s">
        <v>5818</v>
      </c>
      <c r="E78" s="308" t="s">
        <v>5819</v>
      </c>
      <c r="F78" s="308" t="s">
        <v>5820</v>
      </c>
      <c r="G78" s="308" t="s">
        <v>5821</v>
      </c>
      <c r="H78" s="308" t="s">
        <v>5822</v>
      </c>
      <c r="I78" s="308" t="s">
        <v>5823</v>
      </c>
      <c r="J78" s="308" t="s">
        <v>5824</v>
      </c>
    </row>
    <row r="79" spans="1:10" ht="30.75" customHeight="1" thickBot="1">
      <c r="A79" s="394"/>
      <c r="B79" s="306" t="s">
        <v>1731</v>
      </c>
      <c r="C79" s="308" t="s">
        <v>5825</v>
      </c>
      <c r="D79" s="308" t="s">
        <v>5826</v>
      </c>
      <c r="E79" s="308" t="s">
        <v>5827</v>
      </c>
      <c r="F79" s="308" t="s">
        <v>5828</v>
      </c>
      <c r="G79" s="308" t="s">
        <v>5829</v>
      </c>
      <c r="H79" s="308" t="s">
        <v>5830</v>
      </c>
      <c r="I79" s="308" t="s">
        <v>5831</v>
      </c>
      <c r="J79" s="308" t="s">
        <v>5832</v>
      </c>
    </row>
    <row r="80" spans="1:10" ht="30.75" customHeight="1" thickBot="1">
      <c r="A80" s="394"/>
      <c r="B80" s="306" t="s">
        <v>1740</v>
      </c>
      <c r="C80" s="308" t="s">
        <v>5833</v>
      </c>
      <c r="D80" s="308" t="s">
        <v>5834</v>
      </c>
      <c r="E80" s="308" t="s">
        <v>5835</v>
      </c>
      <c r="F80" s="308" t="s">
        <v>5836</v>
      </c>
      <c r="G80" s="308" t="s">
        <v>5837</v>
      </c>
      <c r="H80" s="308" t="s">
        <v>5838</v>
      </c>
      <c r="I80" s="308" t="s">
        <v>5839</v>
      </c>
      <c r="J80" s="308" t="s">
        <v>5840</v>
      </c>
    </row>
    <row r="81" spans="1:10" ht="30.75" customHeight="1" thickBot="1">
      <c r="A81" s="394"/>
      <c r="B81" s="306" t="s">
        <v>1749</v>
      </c>
      <c r="C81" s="308" t="s">
        <v>5841</v>
      </c>
      <c r="D81" s="308" t="s">
        <v>5842</v>
      </c>
      <c r="E81" s="308" t="s">
        <v>5843</v>
      </c>
      <c r="F81" s="308" t="s">
        <v>5844</v>
      </c>
      <c r="G81" s="308" t="s">
        <v>5845</v>
      </c>
      <c r="H81" s="308" t="s">
        <v>5846</v>
      </c>
      <c r="I81" s="308" t="s">
        <v>5847</v>
      </c>
      <c r="J81" s="308" t="s">
        <v>5848</v>
      </c>
    </row>
    <row r="82" spans="1:10" ht="30.75" customHeight="1" thickBot="1">
      <c r="A82" s="394"/>
      <c r="B82" s="306" t="s">
        <v>1758</v>
      </c>
      <c r="C82" s="308" t="s">
        <v>5849</v>
      </c>
      <c r="D82" s="308" t="s">
        <v>5850</v>
      </c>
      <c r="E82" s="308" t="s">
        <v>5851</v>
      </c>
      <c r="F82" s="308" t="s">
        <v>5852</v>
      </c>
      <c r="G82" s="308" t="s">
        <v>5853</v>
      </c>
      <c r="H82" s="308" t="s">
        <v>5854</v>
      </c>
      <c r="I82" s="308" t="s">
        <v>5855</v>
      </c>
      <c r="J82" s="308" t="s">
        <v>5856</v>
      </c>
    </row>
    <row r="83" spans="1:10" ht="30.75" customHeight="1" thickBot="1">
      <c r="A83" s="394"/>
      <c r="B83" s="306" t="s">
        <v>1767</v>
      </c>
      <c r="C83" s="308" t="s">
        <v>5857</v>
      </c>
      <c r="D83" s="308" t="s">
        <v>5858</v>
      </c>
      <c r="E83" s="308" t="s">
        <v>5859</v>
      </c>
      <c r="F83" s="308" t="s">
        <v>5860</v>
      </c>
      <c r="G83" s="308" t="s">
        <v>5861</v>
      </c>
      <c r="H83" s="308" t="s">
        <v>5862</v>
      </c>
      <c r="I83" s="308" t="s">
        <v>5863</v>
      </c>
      <c r="J83" s="308" t="s">
        <v>5864</v>
      </c>
    </row>
    <row r="84" spans="1:10" ht="30.75" customHeight="1" thickBot="1">
      <c r="A84" s="394"/>
      <c r="B84" s="306" t="s">
        <v>1776</v>
      </c>
      <c r="C84" s="308" t="s">
        <v>5865</v>
      </c>
      <c r="D84" s="308" t="s">
        <v>5866</v>
      </c>
      <c r="E84" s="308" t="s">
        <v>5867</v>
      </c>
      <c r="F84" s="308" t="s">
        <v>5868</v>
      </c>
      <c r="G84" s="308" t="s">
        <v>5869</v>
      </c>
      <c r="H84" s="308" t="s">
        <v>5870</v>
      </c>
      <c r="I84" s="308" t="s">
        <v>5871</v>
      </c>
      <c r="J84" s="308" t="s">
        <v>5872</v>
      </c>
    </row>
    <row r="85" spans="1:10" ht="30.75" customHeight="1" thickBot="1">
      <c r="A85" s="394"/>
      <c r="B85" s="306" t="s">
        <v>1785</v>
      </c>
      <c r="C85" s="308" t="s">
        <v>5873</v>
      </c>
      <c r="D85" s="308" t="s">
        <v>5874</v>
      </c>
      <c r="E85" s="308" t="s">
        <v>5875</v>
      </c>
      <c r="F85" s="308" t="s">
        <v>5876</v>
      </c>
      <c r="G85" s="308" t="s">
        <v>5877</v>
      </c>
      <c r="H85" s="308" t="s">
        <v>5878</v>
      </c>
      <c r="I85" s="308" t="s">
        <v>5879</v>
      </c>
      <c r="J85" s="308" t="s">
        <v>5880</v>
      </c>
    </row>
    <row r="86" spans="1:10" ht="30.75" customHeight="1" thickBot="1">
      <c r="A86" s="394"/>
      <c r="B86" s="306" t="s">
        <v>1794</v>
      </c>
      <c r="C86" s="308" t="s">
        <v>5881</v>
      </c>
      <c r="D86" s="308" t="s">
        <v>5882</v>
      </c>
      <c r="E86" s="308" t="s">
        <v>5883</v>
      </c>
      <c r="F86" s="308" t="s">
        <v>5884</v>
      </c>
      <c r="G86" s="308" t="s">
        <v>5885</v>
      </c>
      <c r="H86" s="308" t="s">
        <v>5886</v>
      </c>
      <c r="I86" s="308" t="s">
        <v>5887</v>
      </c>
      <c r="J86" s="308" t="s">
        <v>5888</v>
      </c>
    </row>
    <row r="87" spans="1:10" ht="30.75" customHeight="1" thickBot="1">
      <c r="A87" s="394"/>
      <c r="B87" s="306" t="s">
        <v>1803</v>
      </c>
      <c r="C87" s="308" t="s">
        <v>5889</v>
      </c>
      <c r="D87" s="308" t="s">
        <v>5890</v>
      </c>
      <c r="E87" s="308" t="s">
        <v>5891</v>
      </c>
      <c r="F87" s="308" t="s">
        <v>5892</v>
      </c>
      <c r="G87" s="308" t="s">
        <v>5893</v>
      </c>
      <c r="H87" s="308" t="s">
        <v>5894</v>
      </c>
      <c r="I87" s="308" t="s">
        <v>5895</v>
      </c>
      <c r="J87" s="308" t="s">
        <v>5896</v>
      </c>
    </row>
    <row r="88" spans="1:10" ht="30.75" customHeight="1" thickBot="1">
      <c r="A88" s="394"/>
      <c r="B88" s="306" t="s">
        <v>1812</v>
      </c>
      <c r="C88" s="308" t="s">
        <v>5897</v>
      </c>
      <c r="D88" s="308" t="s">
        <v>5898</v>
      </c>
      <c r="E88" s="308" t="s">
        <v>5899</v>
      </c>
      <c r="F88" s="308" t="s">
        <v>5900</v>
      </c>
      <c r="G88" s="308" t="s">
        <v>5901</v>
      </c>
      <c r="H88" s="308" t="s">
        <v>5902</v>
      </c>
      <c r="I88" s="308" t="s">
        <v>5903</v>
      </c>
      <c r="J88" s="308" t="s">
        <v>5904</v>
      </c>
    </row>
    <row r="89" spans="1:10" ht="30.75" customHeight="1" thickBot="1">
      <c r="A89" s="394"/>
      <c r="B89" s="306" t="s">
        <v>1821</v>
      </c>
      <c r="C89" s="308" t="s">
        <v>5905</v>
      </c>
      <c r="D89" s="308" t="s">
        <v>5906</v>
      </c>
      <c r="E89" s="308" t="s">
        <v>5907</v>
      </c>
      <c r="F89" s="308" t="s">
        <v>5908</v>
      </c>
      <c r="G89" s="308" t="s">
        <v>5909</v>
      </c>
      <c r="H89" s="308" t="s">
        <v>5910</v>
      </c>
      <c r="I89" s="308" t="s">
        <v>5911</v>
      </c>
      <c r="J89" s="308" t="s">
        <v>5912</v>
      </c>
    </row>
    <row r="90" spans="1:10" ht="30.75" customHeight="1" thickBot="1">
      <c r="A90" s="394"/>
      <c r="B90" s="306" t="s">
        <v>1830</v>
      </c>
      <c r="C90" s="308" t="s">
        <v>5739</v>
      </c>
      <c r="D90" s="308" t="s">
        <v>5740</v>
      </c>
      <c r="E90" s="308" t="s">
        <v>5741</v>
      </c>
      <c r="F90" s="308" t="s">
        <v>5742</v>
      </c>
      <c r="G90" s="308" t="s">
        <v>5743</v>
      </c>
      <c r="H90" s="308" t="s">
        <v>5744</v>
      </c>
      <c r="I90" s="308" t="s">
        <v>5745</v>
      </c>
      <c r="J90" s="308" t="s">
        <v>5746</v>
      </c>
    </row>
    <row r="91" spans="1:10" ht="15.75" customHeight="1" thickBot="1">
      <c r="A91" s="394" t="s">
        <v>2342</v>
      </c>
      <c r="B91" s="306" t="s">
        <v>1644</v>
      </c>
      <c r="C91" s="308" t="s">
        <v>5913</v>
      </c>
      <c r="D91" s="308" t="s">
        <v>5914</v>
      </c>
      <c r="E91" s="308" t="s">
        <v>5915</v>
      </c>
      <c r="F91" s="308" t="s">
        <v>5916</v>
      </c>
      <c r="G91" s="308" t="s">
        <v>5917</v>
      </c>
      <c r="H91" s="308" t="s">
        <v>5918</v>
      </c>
      <c r="I91" s="308" t="s">
        <v>5919</v>
      </c>
      <c r="J91" s="308" t="s">
        <v>5920</v>
      </c>
    </row>
    <row r="92" spans="1:10" ht="30.75" customHeight="1" thickBot="1">
      <c r="A92" s="394"/>
      <c r="B92" s="306" t="s">
        <v>1652</v>
      </c>
      <c r="C92" s="308" t="s">
        <v>5921</v>
      </c>
      <c r="D92" s="308" t="s">
        <v>5922</v>
      </c>
      <c r="E92" s="308" t="s">
        <v>5923</v>
      </c>
      <c r="F92" s="308" t="s">
        <v>5924</v>
      </c>
      <c r="G92" s="308" t="s">
        <v>5925</v>
      </c>
      <c r="H92" s="308" t="s">
        <v>5926</v>
      </c>
      <c r="I92" s="308" t="s">
        <v>5927</v>
      </c>
      <c r="J92" s="308" t="s">
        <v>5928</v>
      </c>
    </row>
    <row r="93" spans="1:10" ht="30.75" customHeight="1" thickBot="1">
      <c r="A93" s="394"/>
      <c r="B93" s="306" t="s">
        <v>1659</v>
      </c>
      <c r="C93" s="308" t="s">
        <v>5929</v>
      </c>
      <c r="D93" s="308" t="s">
        <v>5930</v>
      </c>
      <c r="E93" s="308" t="s">
        <v>5931</v>
      </c>
      <c r="F93" s="308" t="s">
        <v>5932</v>
      </c>
      <c r="G93" s="308" t="s">
        <v>5933</v>
      </c>
      <c r="H93" s="308" t="s">
        <v>5934</v>
      </c>
      <c r="I93" s="308" t="s">
        <v>5935</v>
      </c>
      <c r="J93" s="308" t="s">
        <v>5936</v>
      </c>
    </row>
    <row r="94" spans="1:10" ht="30.75" customHeight="1" thickBot="1">
      <c r="A94" s="394"/>
      <c r="B94" s="306" t="s">
        <v>1668</v>
      </c>
      <c r="C94" s="308" t="s">
        <v>5937</v>
      </c>
      <c r="D94" s="308" t="s">
        <v>5938</v>
      </c>
      <c r="E94" s="308" t="s">
        <v>5939</v>
      </c>
      <c r="F94" s="308" t="s">
        <v>5940</v>
      </c>
      <c r="G94" s="308" t="s">
        <v>5941</v>
      </c>
      <c r="H94" s="308" t="s">
        <v>5942</v>
      </c>
      <c r="I94" s="308" t="s">
        <v>5943</v>
      </c>
      <c r="J94" s="308" t="s">
        <v>5944</v>
      </c>
    </row>
    <row r="95" spans="1:10" ht="30.75" customHeight="1" thickBot="1">
      <c r="A95" s="394"/>
      <c r="B95" s="306" t="s">
        <v>1677</v>
      </c>
      <c r="C95" s="308" t="s">
        <v>5945</v>
      </c>
      <c r="D95" s="308" t="s">
        <v>5946</v>
      </c>
      <c r="E95" s="308" t="s">
        <v>5947</v>
      </c>
      <c r="F95" s="308" t="s">
        <v>5948</v>
      </c>
      <c r="G95" s="308" t="s">
        <v>5949</v>
      </c>
      <c r="H95" s="308" t="s">
        <v>5950</v>
      </c>
      <c r="I95" s="308" t="s">
        <v>5951</v>
      </c>
      <c r="J95" s="308" t="s">
        <v>5952</v>
      </c>
    </row>
    <row r="96" spans="1:10" ht="30.75" customHeight="1" thickBot="1">
      <c r="A96" s="394"/>
      <c r="B96" s="306" t="s">
        <v>1686</v>
      </c>
      <c r="C96" s="308" t="s">
        <v>5953</v>
      </c>
      <c r="D96" s="308" t="s">
        <v>5954</v>
      </c>
      <c r="E96" s="308" t="s">
        <v>5955</v>
      </c>
      <c r="F96" s="308" t="s">
        <v>5956</v>
      </c>
      <c r="G96" s="308" t="s">
        <v>5957</v>
      </c>
      <c r="H96" s="308" t="s">
        <v>5958</v>
      </c>
      <c r="I96" s="308" t="s">
        <v>5959</v>
      </c>
      <c r="J96" s="308" t="s">
        <v>5960</v>
      </c>
    </row>
    <row r="97" spans="1:10" ht="30.75" customHeight="1" thickBot="1">
      <c r="A97" s="394"/>
      <c r="B97" s="306" t="s">
        <v>1695</v>
      </c>
      <c r="C97" s="308" t="s">
        <v>5961</v>
      </c>
      <c r="D97" s="308" t="s">
        <v>5962</v>
      </c>
      <c r="E97" s="308" t="s">
        <v>5963</v>
      </c>
      <c r="F97" s="308" t="s">
        <v>5964</v>
      </c>
      <c r="G97" s="308" t="s">
        <v>5965</v>
      </c>
      <c r="H97" s="308" t="s">
        <v>5966</v>
      </c>
      <c r="I97" s="308" t="s">
        <v>5967</v>
      </c>
      <c r="J97" s="308" t="s">
        <v>5968</v>
      </c>
    </row>
    <row r="98" spans="1:10" ht="30.75" customHeight="1" thickBot="1">
      <c r="A98" s="394"/>
      <c r="B98" s="306" t="s">
        <v>1704</v>
      </c>
      <c r="C98" s="308" t="s">
        <v>5969</v>
      </c>
      <c r="D98" s="308" t="s">
        <v>5970</v>
      </c>
      <c r="E98" s="308" t="s">
        <v>5971</v>
      </c>
      <c r="F98" s="308" t="s">
        <v>5972</v>
      </c>
      <c r="G98" s="308" t="s">
        <v>5973</v>
      </c>
      <c r="H98" s="308" t="s">
        <v>5974</v>
      </c>
      <c r="I98" s="308" t="s">
        <v>5975</v>
      </c>
      <c r="J98" s="308" t="s">
        <v>5976</v>
      </c>
    </row>
    <row r="99" spans="1:10" ht="30.75" customHeight="1" thickBot="1">
      <c r="A99" s="394"/>
      <c r="B99" s="306" t="s">
        <v>1713</v>
      </c>
      <c r="C99" s="308" t="s">
        <v>5977</v>
      </c>
      <c r="D99" s="308" t="s">
        <v>5978</v>
      </c>
      <c r="E99" s="308" t="s">
        <v>5979</v>
      </c>
      <c r="F99" s="308" t="s">
        <v>5980</v>
      </c>
      <c r="G99" s="308" t="s">
        <v>5981</v>
      </c>
      <c r="H99" s="308" t="s">
        <v>5982</v>
      </c>
      <c r="I99" s="308" t="s">
        <v>5983</v>
      </c>
      <c r="J99" s="308" t="s">
        <v>5984</v>
      </c>
    </row>
    <row r="100" spans="1:10" ht="30.75" customHeight="1" thickBot="1">
      <c r="A100" s="394"/>
      <c r="B100" s="306" t="s">
        <v>1722</v>
      </c>
      <c r="C100" s="308" t="s">
        <v>5985</v>
      </c>
      <c r="D100" s="308" t="s">
        <v>5986</v>
      </c>
      <c r="E100" s="308" t="s">
        <v>5987</v>
      </c>
      <c r="F100" s="308" t="s">
        <v>5988</v>
      </c>
      <c r="G100" s="308" t="s">
        <v>5989</v>
      </c>
      <c r="H100" s="308" t="s">
        <v>5990</v>
      </c>
      <c r="I100" s="308" t="s">
        <v>5991</v>
      </c>
      <c r="J100" s="308" t="s">
        <v>5992</v>
      </c>
    </row>
    <row r="101" spans="1:10" ht="30.75" customHeight="1" thickBot="1">
      <c r="A101" s="394"/>
      <c r="B101" s="306" t="s">
        <v>1731</v>
      </c>
      <c r="C101" s="308" t="s">
        <v>5993</v>
      </c>
      <c r="D101" s="308" t="s">
        <v>5994</v>
      </c>
      <c r="E101" s="308" t="s">
        <v>5995</v>
      </c>
      <c r="F101" s="308" t="s">
        <v>5996</v>
      </c>
      <c r="G101" s="308" t="s">
        <v>5997</v>
      </c>
      <c r="H101" s="308" t="s">
        <v>5998</v>
      </c>
      <c r="I101" s="308" t="s">
        <v>5999</v>
      </c>
      <c r="J101" s="308" t="s">
        <v>6000</v>
      </c>
    </row>
    <row r="102" spans="1:10" ht="30.75" customHeight="1" thickBot="1">
      <c r="A102" s="394"/>
      <c r="B102" s="306" t="s">
        <v>1740</v>
      </c>
      <c r="C102" s="308" t="s">
        <v>6001</v>
      </c>
      <c r="D102" s="308" t="s">
        <v>6002</v>
      </c>
      <c r="E102" s="308" t="s">
        <v>6003</v>
      </c>
      <c r="F102" s="308" t="s">
        <v>6004</v>
      </c>
      <c r="G102" s="308" t="s">
        <v>6005</v>
      </c>
      <c r="H102" s="308" t="s">
        <v>6006</v>
      </c>
      <c r="I102" s="308" t="s">
        <v>6007</v>
      </c>
      <c r="J102" s="308" t="s">
        <v>6008</v>
      </c>
    </row>
    <row r="103" spans="1:10" ht="30.75" customHeight="1" thickBot="1">
      <c r="A103" s="394"/>
      <c r="B103" s="306" t="s">
        <v>1749</v>
      </c>
      <c r="C103" s="308" t="s">
        <v>6009</v>
      </c>
      <c r="D103" s="308" t="s">
        <v>6010</v>
      </c>
      <c r="E103" s="308" t="s">
        <v>6011</v>
      </c>
      <c r="F103" s="308" t="s">
        <v>6012</v>
      </c>
      <c r="G103" s="308" t="s">
        <v>6013</v>
      </c>
      <c r="H103" s="308" t="s">
        <v>6014</v>
      </c>
      <c r="I103" s="308" t="s">
        <v>6015</v>
      </c>
      <c r="J103" s="308" t="s">
        <v>6016</v>
      </c>
    </row>
    <row r="104" spans="1:10" ht="30.75" customHeight="1" thickBot="1">
      <c r="A104" s="394"/>
      <c r="B104" s="306" t="s">
        <v>1758</v>
      </c>
      <c r="C104" s="308" t="s">
        <v>6017</v>
      </c>
      <c r="D104" s="308" t="s">
        <v>6018</v>
      </c>
      <c r="E104" s="308" t="s">
        <v>6019</v>
      </c>
      <c r="F104" s="308" t="s">
        <v>6020</v>
      </c>
      <c r="G104" s="308" t="s">
        <v>6021</v>
      </c>
      <c r="H104" s="308" t="s">
        <v>6022</v>
      </c>
      <c r="I104" s="308" t="s">
        <v>6023</v>
      </c>
      <c r="J104" s="308" t="s">
        <v>6024</v>
      </c>
    </row>
    <row r="105" spans="1:10" ht="30.75" customHeight="1" thickBot="1">
      <c r="A105" s="394"/>
      <c r="B105" s="306" t="s">
        <v>1767</v>
      </c>
      <c r="C105" s="308" t="s">
        <v>6025</v>
      </c>
      <c r="D105" s="308" t="s">
        <v>6026</v>
      </c>
      <c r="E105" s="308" t="s">
        <v>6027</v>
      </c>
      <c r="F105" s="308" t="s">
        <v>6028</v>
      </c>
      <c r="G105" s="308" t="s">
        <v>6029</v>
      </c>
      <c r="H105" s="308" t="s">
        <v>6030</v>
      </c>
      <c r="I105" s="308" t="s">
        <v>6031</v>
      </c>
      <c r="J105" s="308" t="s">
        <v>6032</v>
      </c>
    </row>
    <row r="106" spans="1:10" ht="30.75" customHeight="1" thickBot="1">
      <c r="A106" s="394"/>
      <c r="B106" s="306" t="s">
        <v>1776</v>
      </c>
      <c r="C106" s="308" t="s">
        <v>6033</v>
      </c>
      <c r="D106" s="308" t="s">
        <v>6034</v>
      </c>
      <c r="E106" s="308" t="s">
        <v>6035</v>
      </c>
      <c r="F106" s="308" t="s">
        <v>6036</v>
      </c>
      <c r="G106" s="308" t="s">
        <v>6037</v>
      </c>
      <c r="H106" s="308" t="s">
        <v>6038</v>
      </c>
      <c r="I106" s="308" t="s">
        <v>6039</v>
      </c>
      <c r="J106" s="308" t="s">
        <v>6040</v>
      </c>
    </row>
    <row r="107" spans="1:10" ht="30.75" customHeight="1" thickBot="1">
      <c r="A107" s="394"/>
      <c r="B107" s="306" t="s">
        <v>1785</v>
      </c>
      <c r="C107" s="308" t="s">
        <v>6041</v>
      </c>
      <c r="D107" s="308" t="s">
        <v>6042</v>
      </c>
      <c r="E107" s="308" t="s">
        <v>6043</v>
      </c>
      <c r="F107" s="308" t="s">
        <v>6044</v>
      </c>
      <c r="G107" s="308" t="s">
        <v>6045</v>
      </c>
      <c r="H107" s="308" t="s">
        <v>6046</v>
      </c>
      <c r="I107" s="308" t="s">
        <v>6047</v>
      </c>
      <c r="J107" s="308" t="s">
        <v>6048</v>
      </c>
    </row>
    <row r="108" spans="1:10" ht="30.75" customHeight="1" thickBot="1">
      <c r="A108" s="394"/>
      <c r="B108" s="306" t="s">
        <v>1794</v>
      </c>
      <c r="C108" s="308" t="s">
        <v>6049</v>
      </c>
      <c r="D108" s="308" t="s">
        <v>6050</v>
      </c>
      <c r="E108" s="308" t="s">
        <v>6051</v>
      </c>
      <c r="F108" s="308" t="s">
        <v>6052</v>
      </c>
      <c r="G108" s="308" t="s">
        <v>6053</v>
      </c>
      <c r="H108" s="308" t="s">
        <v>6054</v>
      </c>
      <c r="I108" s="308" t="s">
        <v>6055</v>
      </c>
      <c r="J108" s="308" t="s">
        <v>6056</v>
      </c>
    </row>
    <row r="109" spans="1:10" ht="30.75" customHeight="1" thickBot="1">
      <c r="A109" s="394"/>
      <c r="B109" s="306" t="s">
        <v>1803</v>
      </c>
      <c r="C109" s="308" t="s">
        <v>6057</v>
      </c>
      <c r="D109" s="308" t="s">
        <v>6058</v>
      </c>
      <c r="E109" s="308" t="s">
        <v>6059</v>
      </c>
      <c r="F109" s="308" t="s">
        <v>6060</v>
      </c>
      <c r="G109" s="308" t="s">
        <v>6061</v>
      </c>
      <c r="H109" s="308" t="s">
        <v>6062</v>
      </c>
      <c r="I109" s="308" t="s">
        <v>6063</v>
      </c>
      <c r="J109" s="308" t="s">
        <v>6064</v>
      </c>
    </row>
    <row r="110" spans="1:10" ht="30.75" customHeight="1" thickBot="1">
      <c r="A110" s="394"/>
      <c r="B110" s="306" t="s">
        <v>1812</v>
      </c>
      <c r="C110" s="308" t="s">
        <v>6065</v>
      </c>
      <c r="D110" s="308" t="s">
        <v>6066</v>
      </c>
      <c r="E110" s="308" t="s">
        <v>6067</v>
      </c>
      <c r="F110" s="308" t="s">
        <v>6068</v>
      </c>
      <c r="G110" s="308" t="s">
        <v>6069</v>
      </c>
      <c r="H110" s="308" t="s">
        <v>6070</v>
      </c>
      <c r="I110" s="308" t="s">
        <v>6071</v>
      </c>
      <c r="J110" s="308" t="s">
        <v>6072</v>
      </c>
    </row>
    <row r="111" spans="1:10" ht="30.75" customHeight="1" thickBot="1">
      <c r="A111" s="394"/>
      <c r="B111" s="306" t="s">
        <v>1821</v>
      </c>
      <c r="C111" s="308" t="s">
        <v>6073</v>
      </c>
      <c r="D111" s="308" t="s">
        <v>6074</v>
      </c>
      <c r="E111" s="308" t="s">
        <v>6075</v>
      </c>
      <c r="F111" s="308" t="s">
        <v>6076</v>
      </c>
      <c r="G111" s="308" t="s">
        <v>6077</v>
      </c>
      <c r="H111" s="308" t="s">
        <v>6078</v>
      </c>
      <c r="I111" s="308" t="s">
        <v>6079</v>
      </c>
      <c r="J111" s="308" t="s">
        <v>6080</v>
      </c>
    </row>
    <row r="112" spans="1:10" ht="30.75" customHeight="1" thickBot="1">
      <c r="A112" s="394"/>
      <c r="B112" s="306" t="s">
        <v>1830</v>
      </c>
      <c r="C112" s="308" t="s">
        <v>6081</v>
      </c>
      <c r="D112" s="308" t="s">
        <v>6082</v>
      </c>
      <c r="E112" s="308" t="s">
        <v>6083</v>
      </c>
      <c r="F112" s="308" t="s">
        <v>6084</v>
      </c>
      <c r="G112" s="308" t="s">
        <v>6085</v>
      </c>
      <c r="H112" s="308" t="s">
        <v>6086</v>
      </c>
      <c r="I112" s="308" t="s">
        <v>6087</v>
      </c>
      <c r="J112" s="308" t="s">
        <v>6088</v>
      </c>
    </row>
    <row r="113" spans="1:10" ht="15.75" customHeight="1" thickBot="1">
      <c r="A113" s="394" t="s">
        <v>2518</v>
      </c>
      <c r="B113" s="306" t="s">
        <v>1644</v>
      </c>
      <c r="C113" s="308" t="s">
        <v>6089</v>
      </c>
      <c r="D113" s="308" t="s">
        <v>6090</v>
      </c>
      <c r="E113" s="308" t="s">
        <v>6091</v>
      </c>
      <c r="F113" s="308" t="s">
        <v>6092</v>
      </c>
      <c r="G113" s="308" t="s">
        <v>6093</v>
      </c>
      <c r="H113" s="308" t="s">
        <v>6094</v>
      </c>
      <c r="I113" s="308" t="s">
        <v>6095</v>
      </c>
      <c r="J113" s="308" t="s">
        <v>6096</v>
      </c>
    </row>
    <row r="114" spans="1:10" ht="30.75" customHeight="1" thickBot="1">
      <c r="A114" s="394"/>
      <c r="B114" s="306" t="s">
        <v>1652</v>
      </c>
      <c r="C114" s="308" t="s">
        <v>6097</v>
      </c>
      <c r="D114" s="308" t="s">
        <v>6098</v>
      </c>
      <c r="E114" s="308" t="s">
        <v>6099</v>
      </c>
      <c r="F114" s="308" t="s">
        <v>6100</v>
      </c>
      <c r="G114" s="308" t="s">
        <v>6101</v>
      </c>
      <c r="H114" s="308" t="s">
        <v>6102</v>
      </c>
      <c r="I114" s="308" t="s">
        <v>6103</v>
      </c>
      <c r="J114" s="308" t="s">
        <v>6104</v>
      </c>
    </row>
    <row r="115" spans="1:10" ht="30.75" customHeight="1" thickBot="1">
      <c r="A115" s="394"/>
      <c r="B115" s="306" t="s">
        <v>1659</v>
      </c>
      <c r="C115" s="308" t="s">
        <v>6105</v>
      </c>
      <c r="D115" s="308" t="s">
        <v>6106</v>
      </c>
      <c r="E115" s="308" t="s">
        <v>6107</v>
      </c>
      <c r="F115" s="308" t="s">
        <v>6108</v>
      </c>
      <c r="G115" s="308" t="s">
        <v>6109</v>
      </c>
      <c r="H115" s="308" t="s">
        <v>6110</v>
      </c>
      <c r="I115" s="308" t="s">
        <v>6111</v>
      </c>
      <c r="J115" s="308" t="s">
        <v>6112</v>
      </c>
    </row>
    <row r="116" spans="1:10" ht="30.75" customHeight="1" thickBot="1">
      <c r="A116" s="394"/>
      <c r="B116" s="306" t="s">
        <v>1668</v>
      </c>
      <c r="C116" s="308" t="s">
        <v>6113</v>
      </c>
      <c r="D116" s="308" t="s">
        <v>6114</v>
      </c>
      <c r="E116" s="308" t="s">
        <v>6115</v>
      </c>
      <c r="F116" s="308" t="s">
        <v>6116</v>
      </c>
      <c r="G116" s="308" t="s">
        <v>6117</v>
      </c>
      <c r="H116" s="308" t="s">
        <v>6118</v>
      </c>
      <c r="I116" s="308" t="s">
        <v>6119</v>
      </c>
      <c r="J116" s="308" t="s">
        <v>6120</v>
      </c>
    </row>
    <row r="117" spans="1:10" ht="30.75" customHeight="1" thickBot="1">
      <c r="A117" s="394"/>
      <c r="B117" s="306" t="s">
        <v>1677</v>
      </c>
      <c r="C117" s="308" t="s">
        <v>6121</v>
      </c>
      <c r="D117" s="308" t="s">
        <v>6122</v>
      </c>
      <c r="E117" s="308" t="s">
        <v>6123</v>
      </c>
      <c r="F117" s="308" t="s">
        <v>6124</v>
      </c>
      <c r="G117" s="308" t="s">
        <v>6125</v>
      </c>
      <c r="H117" s="308" t="s">
        <v>6126</v>
      </c>
      <c r="I117" s="308" t="s">
        <v>6127</v>
      </c>
      <c r="J117" s="308" t="s">
        <v>6128</v>
      </c>
    </row>
    <row r="118" spans="1:10" ht="30.75" customHeight="1" thickBot="1">
      <c r="A118" s="394"/>
      <c r="B118" s="306" t="s">
        <v>1686</v>
      </c>
      <c r="C118" s="308" t="s">
        <v>6129</v>
      </c>
      <c r="D118" s="308" t="s">
        <v>6130</v>
      </c>
      <c r="E118" s="308" t="s">
        <v>6131</v>
      </c>
      <c r="F118" s="308" t="s">
        <v>6132</v>
      </c>
      <c r="G118" s="308" t="s">
        <v>6133</v>
      </c>
      <c r="H118" s="308" t="s">
        <v>6134</v>
      </c>
      <c r="I118" s="308" t="s">
        <v>6135</v>
      </c>
      <c r="J118" s="308" t="s">
        <v>6136</v>
      </c>
    </row>
    <row r="119" spans="1:10" ht="30.75" customHeight="1" thickBot="1">
      <c r="A119" s="394"/>
      <c r="B119" s="306" t="s">
        <v>1695</v>
      </c>
      <c r="C119" s="308" t="s">
        <v>6137</v>
      </c>
      <c r="D119" s="308" t="s">
        <v>6138</v>
      </c>
      <c r="E119" s="308" t="s">
        <v>6139</v>
      </c>
      <c r="F119" s="308" t="s">
        <v>6140</v>
      </c>
      <c r="G119" s="308" t="s">
        <v>6141</v>
      </c>
      <c r="H119" s="308" t="s">
        <v>6142</v>
      </c>
      <c r="I119" s="308" t="s">
        <v>6143</v>
      </c>
      <c r="J119" s="308" t="s">
        <v>6144</v>
      </c>
    </row>
    <row r="120" spans="1:10" ht="30.75" customHeight="1" thickBot="1">
      <c r="A120" s="394"/>
      <c r="B120" s="306" t="s">
        <v>1704</v>
      </c>
      <c r="C120" s="308" t="s">
        <v>6145</v>
      </c>
      <c r="D120" s="308" t="s">
        <v>6146</v>
      </c>
      <c r="E120" s="308" t="s">
        <v>6147</v>
      </c>
      <c r="F120" s="308" t="s">
        <v>6148</v>
      </c>
      <c r="G120" s="308" t="s">
        <v>6149</v>
      </c>
      <c r="H120" s="308" t="s">
        <v>6150</v>
      </c>
      <c r="I120" s="308" t="s">
        <v>6151</v>
      </c>
      <c r="J120" s="308" t="s">
        <v>6152</v>
      </c>
    </row>
    <row r="121" spans="1:10" ht="30.75" customHeight="1" thickBot="1">
      <c r="A121" s="394"/>
      <c r="B121" s="306" t="s">
        <v>1713</v>
      </c>
      <c r="C121" s="308" t="s">
        <v>6153</v>
      </c>
      <c r="D121" s="308" t="s">
        <v>6154</v>
      </c>
      <c r="E121" s="308" t="s">
        <v>6155</v>
      </c>
      <c r="F121" s="308" t="s">
        <v>6156</v>
      </c>
      <c r="G121" s="308" t="s">
        <v>6157</v>
      </c>
      <c r="H121" s="308" t="s">
        <v>6158</v>
      </c>
      <c r="I121" s="308" t="s">
        <v>6159</v>
      </c>
      <c r="J121" s="308" t="s">
        <v>6160</v>
      </c>
    </row>
    <row r="122" spans="1:10" ht="30.75" customHeight="1" thickBot="1">
      <c r="A122" s="394"/>
      <c r="B122" s="306" t="s">
        <v>1722</v>
      </c>
      <c r="C122" s="308" t="s">
        <v>6161</v>
      </c>
      <c r="D122" s="308" t="s">
        <v>6162</v>
      </c>
      <c r="E122" s="308" t="s">
        <v>6163</v>
      </c>
      <c r="F122" s="308" t="s">
        <v>6164</v>
      </c>
      <c r="G122" s="308" t="s">
        <v>6165</v>
      </c>
      <c r="H122" s="308" t="s">
        <v>6166</v>
      </c>
      <c r="I122" s="308" t="s">
        <v>6167</v>
      </c>
      <c r="J122" s="308" t="s">
        <v>6168</v>
      </c>
    </row>
    <row r="123" spans="1:10" ht="30.75" customHeight="1" thickBot="1">
      <c r="A123" s="394"/>
      <c r="B123" s="306" t="s">
        <v>1731</v>
      </c>
      <c r="C123" s="308" t="s">
        <v>6169</v>
      </c>
      <c r="D123" s="308" t="s">
        <v>6170</v>
      </c>
      <c r="E123" s="308" t="s">
        <v>6171</v>
      </c>
      <c r="F123" s="308" t="s">
        <v>6172</v>
      </c>
      <c r="G123" s="308" t="s">
        <v>6173</v>
      </c>
      <c r="H123" s="308" t="s">
        <v>6174</v>
      </c>
      <c r="I123" s="308" t="s">
        <v>6175</v>
      </c>
      <c r="J123" s="308" t="s">
        <v>6176</v>
      </c>
    </row>
    <row r="124" spans="1:10" ht="30.75" customHeight="1" thickBot="1">
      <c r="A124" s="394"/>
      <c r="B124" s="306" t="s">
        <v>1740</v>
      </c>
      <c r="C124" s="308" t="s">
        <v>6177</v>
      </c>
      <c r="D124" s="308" t="s">
        <v>6178</v>
      </c>
      <c r="E124" s="308" t="s">
        <v>6179</v>
      </c>
      <c r="F124" s="308" t="s">
        <v>6180</v>
      </c>
      <c r="G124" s="308" t="s">
        <v>6181</v>
      </c>
      <c r="H124" s="308" t="s">
        <v>6182</v>
      </c>
      <c r="I124" s="308" t="s">
        <v>6183</v>
      </c>
      <c r="J124" s="308" t="s">
        <v>6184</v>
      </c>
    </row>
    <row r="125" spans="1:10" ht="30.75" customHeight="1" thickBot="1">
      <c r="A125" s="394"/>
      <c r="B125" s="306" t="s">
        <v>1749</v>
      </c>
      <c r="C125" s="308" t="s">
        <v>6185</v>
      </c>
      <c r="D125" s="308" t="s">
        <v>6186</v>
      </c>
      <c r="E125" s="308" t="s">
        <v>6187</v>
      </c>
      <c r="F125" s="308" t="s">
        <v>6188</v>
      </c>
      <c r="G125" s="308" t="s">
        <v>6189</v>
      </c>
      <c r="H125" s="308" t="s">
        <v>6190</v>
      </c>
      <c r="I125" s="308" t="s">
        <v>6191</v>
      </c>
      <c r="J125" s="308" t="s">
        <v>6192</v>
      </c>
    </row>
    <row r="126" spans="1:10" ht="30.75" customHeight="1" thickBot="1">
      <c r="A126" s="394"/>
      <c r="B126" s="306" t="s">
        <v>1758</v>
      </c>
      <c r="C126" s="308" t="s">
        <v>6193</v>
      </c>
      <c r="D126" s="308" t="s">
        <v>6194</v>
      </c>
      <c r="E126" s="308" t="s">
        <v>6195</v>
      </c>
      <c r="F126" s="308" t="s">
        <v>6196</v>
      </c>
      <c r="G126" s="308" t="s">
        <v>6197</v>
      </c>
      <c r="H126" s="308" t="s">
        <v>6198</v>
      </c>
      <c r="I126" s="308" t="s">
        <v>6199</v>
      </c>
      <c r="J126" s="308" t="s">
        <v>6200</v>
      </c>
    </row>
    <row r="127" spans="1:10" ht="30.75" customHeight="1" thickBot="1">
      <c r="A127" s="394"/>
      <c r="B127" s="306" t="s">
        <v>1767</v>
      </c>
      <c r="C127" s="308" t="s">
        <v>6201</v>
      </c>
      <c r="D127" s="308" t="s">
        <v>6202</v>
      </c>
      <c r="E127" s="308" t="s">
        <v>6203</v>
      </c>
      <c r="F127" s="308" t="s">
        <v>6204</v>
      </c>
      <c r="G127" s="308" t="s">
        <v>6205</v>
      </c>
      <c r="H127" s="308" t="s">
        <v>6206</v>
      </c>
      <c r="I127" s="308" t="s">
        <v>6207</v>
      </c>
      <c r="J127" s="308" t="s">
        <v>6208</v>
      </c>
    </row>
    <row r="128" spans="1:10" ht="30.75" customHeight="1" thickBot="1">
      <c r="A128" s="394"/>
      <c r="B128" s="306" t="s">
        <v>1776</v>
      </c>
      <c r="C128" s="308" t="s">
        <v>6209</v>
      </c>
      <c r="D128" s="308" t="s">
        <v>6210</v>
      </c>
      <c r="E128" s="308" t="s">
        <v>6211</v>
      </c>
      <c r="F128" s="308" t="s">
        <v>6212</v>
      </c>
      <c r="G128" s="308" t="s">
        <v>6213</v>
      </c>
      <c r="H128" s="308" t="s">
        <v>6214</v>
      </c>
      <c r="I128" s="308" t="s">
        <v>6215</v>
      </c>
      <c r="J128" s="308" t="s">
        <v>6216</v>
      </c>
    </row>
    <row r="129" spans="1:10" ht="30.75" customHeight="1" thickBot="1">
      <c r="A129" s="394"/>
      <c r="B129" s="306" t="s">
        <v>1785</v>
      </c>
      <c r="C129" s="308" t="s">
        <v>6217</v>
      </c>
      <c r="D129" s="308" t="s">
        <v>6218</v>
      </c>
      <c r="E129" s="308" t="s">
        <v>6219</v>
      </c>
      <c r="F129" s="308" t="s">
        <v>6220</v>
      </c>
      <c r="G129" s="308" t="s">
        <v>6221</v>
      </c>
      <c r="H129" s="308" t="s">
        <v>6222</v>
      </c>
      <c r="I129" s="308" t="s">
        <v>6223</v>
      </c>
      <c r="J129" s="308" t="s">
        <v>6224</v>
      </c>
    </row>
    <row r="130" spans="1:10" ht="30.75" customHeight="1" thickBot="1">
      <c r="A130" s="394"/>
      <c r="B130" s="306" t="s">
        <v>1794</v>
      </c>
      <c r="C130" s="308" t="s">
        <v>6225</v>
      </c>
      <c r="D130" s="308" t="s">
        <v>6226</v>
      </c>
      <c r="E130" s="308" t="s">
        <v>6227</v>
      </c>
      <c r="F130" s="308" t="s">
        <v>6228</v>
      </c>
      <c r="G130" s="308" t="s">
        <v>6229</v>
      </c>
      <c r="H130" s="308" t="s">
        <v>6230</v>
      </c>
      <c r="I130" s="308" t="s">
        <v>6231</v>
      </c>
      <c r="J130" s="308" t="s">
        <v>6232</v>
      </c>
    </row>
    <row r="131" spans="1:10" ht="30.75" customHeight="1" thickBot="1">
      <c r="A131" s="394"/>
      <c r="B131" s="306" t="s">
        <v>1803</v>
      </c>
      <c r="C131" s="308" t="s">
        <v>6233</v>
      </c>
      <c r="D131" s="308" t="s">
        <v>6234</v>
      </c>
      <c r="E131" s="308" t="s">
        <v>6235</v>
      </c>
      <c r="F131" s="308" t="s">
        <v>6236</v>
      </c>
      <c r="G131" s="308" t="s">
        <v>6237</v>
      </c>
      <c r="H131" s="308" t="s">
        <v>6238</v>
      </c>
      <c r="I131" s="308" t="s">
        <v>6239</v>
      </c>
      <c r="J131" s="308" t="s">
        <v>6240</v>
      </c>
    </row>
    <row r="132" spans="1:10" ht="30.75" customHeight="1" thickBot="1">
      <c r="A132" s="394"/>
      <c r="B132" s="306" t="s">
        <v>1812</v>
      </c>
      <c r="C132" s="308" t="s">
        <v>6241</v>
      </c>
      <c r="D132" s="308" t="s">
        <v>6242</v>
      </c>
      <c r="E132" s="308" t="s">
        <v>6243</v>
      </c>
      <c r="F132" s="308" t="s">
        <v>6244</v>
      </c>
      <c r="G132" s="308" t="s">
        <v>6245</v>
      </c>
      <c r="H132" s="308" t="s">
        <v>6246</v>
      </c>
      <c r="I132" s="308" t="s">
        <v>6247</v>
      </c>
      <c r="J132" s="308" t="s">
        <v>6248</v>
      </c>
    </row>
    <row r="133" spans="1:10" ht="30.75" customHeight="1" thickBot="1">
      <c r="A133" s="394"/>
      <c r="B133" s="306" t="s">
        <v>1821</v>
      </c>
      <c r="C133" s="308" t="s">
        <v>6249</v>
      </c>
      <c r="D133" s="308" t="s">
        <v>6250</v>
      </c>
      <c r="E133" s="308" t="s">
        <v>6251</v>
      </c>
      <c r="F133" s="308" t="s">
        <v>6252</v>
      </c>
      <c r="G133" s="308" t="s">
        <v>6253</v>
      </c>
      <c r="H133" s="308" t="s">
        <v>6254</v>
      </c>
      <c r="I133" s="308" t="s">
        <v>6255</v>
      </c>
      <c r="J133" s="308" t="s">
        <v>6256</v>
      </c>
    </row>
    <row r="134" spans="1:10" ht="30.75" customHeight="1" thickBot="1">
      <c r="A134" s="394"/>
      <c r="B134" s="306" t="s">
        <v>1830</v>
      </c>
      <c r="C134" s="308" t="s">
        <v>6081</v>
      </c>
      <c r="D134" s="308" t="s">
        <v>6082</v>
      </c>
      <c r="E134" s="308" t="s">
        <v>6083</v>
      </c>
      <c r="F134" s="308" t="s">
        <v>6084</v>
      </c>
      <c r="G134" s="308" t="s">
        <v>6085</v>
      </c>
      <c r="H134" s="308" t="s">
        <v>6086</v>
      </c>
      <c r="I134" s="308" t="s">
        <v>6087</v>
      </c>
      <c r="J134" s="308" t="s">
        <v>6088</v>
      </c>
    </row>
    <row r="135" spans="1:10" ht="15.75" customHeight="1" thickBot="1">
      <c r="A135" s="394" t="s">
        <v>2686</v>
      </c>
      <c r="B135" s="306" t="s">
        <v>1644</v>
      </c>
      <c r="C135" s="308" t="s">
        <v>2689</v>
      </c>
      <c r="D135" s="308" t="s">
        <v>3945</v>
      </c>
      <c r="E135" s="308" t="s">
        <v>6257</v>
      </c>
      <c r="F135" s="308" t="s">
        <v>6258</v>
      </c>
      <c r="G135" s="308" t="s">
        <v>6259</v>
      </c>
      <c r="H135" s="308" t="s">
        <v>6260</v>
      </c>
      <c r="I135" s="308" t="s">
        <v>6261</v>
      </c>
      <c r="J135" s="308" t="s">
        <v>6262</v>
      </c>
    </row>
    <row r="136" spans="1:10" ht="30.75" customHeight="1" thickBot="1">
      <c r="A136" s="394"/>
      <c r="B136" s="306" t="s">
        <v>1652</v>
      </c>
      <c r="C136" s="308" t="s">
        <v>2687</v>
      </c>
      <c r="D136" s="308" t="s">
        <v>6263</v>
      </c>
      <c r="E136" s="308" t="s">
        <v>6264</v>
      </c>
      <c r="F136" s="308" t="s">
        <v>2709</v>
      </c>
      <c r="G136" s="308" t="s">
        <v>6265</v>
      </c>
      <c r="H136" s="308" t="s">
        <v>2714</v>
      </c>
      <c r="I136" s="308" t="s">
        <v>6266</v>
      </c>
      <c r="J136" s="308" t="s">
        <v>6267</v>
      </c>
    </row>
    <row r="137" spans="1:10" ht="30.75" customHeight="1" thickBot="1">
      <c r="A137" s="394"/>
      <c r="B137" s="306" t="s">
        <v>1659</v>
      </c>
      <c r="C137" s="308" t="s">
        <v>5143</v>
      </c>
      <c r="D137" s="308" t="s">
        <v>6268</v>
      </c>
      <c r="E137" s="308" t="s">
        <v>6269</v>
      </c>
      <c r="F137" s="308" t="s">
        <v>6270</v>
      </c>
      <c r="G137" s="308" t="s">
        <v>5144</v>
      </c>
      <c r="H137" s="308" t="s">
        <v>3951</v>
      </c>
      <c r="I137" s="308" t="s">
        <v>6271</v>
      </c>
      <c r="J137" s="308" t="s">
        <v>6272</v>
      </c>
    </row>
    <row r="138" spans="1:10" ht="30.75" customHeight="1" thickBot="1">
      <c r="A138" s="394"/>
      <c r="B138" s="306" t="s">
        <v>1668</v>
      </c>
      <c r="C138" s="308" t="s">
        <v>6273</v>
      </c>
      <c r="D138" s="308" t="s">
        <v>2719</v>
      </c>
      <c r="E138" s="308" t="s">
        <v>6274</v>
      </c>
      <c r="F138" s="308" t="s">
        <v>6275</v>
      </c>
      <c r="G138" s="308" t="s">
        <v>6276</v>
      </c>
      <c r="H138" s="308" t="s">
        <v>3967</v>
      </c>
      <c r="I138" s="308" t="s">
        <v>6262</v>
      </c>
      <c r="J138" s="308" t="s">
        <v>6277</v>
      </c>
    </row>
    <row r="139" spans="1:10" ht="30.75" customHeight="1" thickBot="1">
      <c r="A139" s="394"/>
      <c r="B139" s="306" t="s">
        <v>1677</v>
      </c>
      <c r="C139" s="308" t="s">
        <v>6278</v>
      </c>
      <c r="D139" s="308" t="s">
        <v>2726</v>
      </c>
      <c r="E139" s="308" t="s">
        <v>3941</v>
      </c>
      <c r="F139" s="308" t="s">
        <v>6279</v>
      </c>
      <c r="G139" s="308" t="s">
        <v>2194</v>
      </c>
      <c r="H139" s="308" t="s">
        <v>6280</v>
      </c>
      <c r="I139" s="308" t="s">
        <v>6281</v>
      </c>
      <c r="J139" s="308" t="s">
        <v>2735</v>
      </c>
    </row>
    <row r="140" spans="1:10" ht="30.75" customHeight="1" thickBot="1">
      <c r="A140" s="394"/>
      <c r="B140" s="306" t="s">
        <v>1686</v>
      </c>
      <c r="C140" s="308" t="s">
        <v>3955</v>
      </c>
      <c r="D140" s="308" t="s">
        <v>2727</v>
      </c>
      <c r="E140" s="308" t="s">
        <v>6282</v>
      </c>
      <c r="F140" s="308" t="s">
        <v>3966</v>
      </c>
      <c r="G140" s="308" t="s">
        <v>2722</v>
      </c>
      <c r="H140" s="308" t="s">
        <v>6283</v>
      </c>
      <c r="I140" s="308" t="s">
        <v>3964</v>
      </c>
      <c r="J140" s="308" t="s">
        <v>6284</v>
      </c>
    </row>
    <row r="141" spans="1:10" ht="30.75" customHeight="1" thickBot="1">
      <c r="A141" s="394"/>
      <c r="B141" s="306" t="s">
        <v>1695</v>
      </c>
      <c r="C141" s="308" t="s">
        <v>3962</v>
      </c>
      <c r="D141" s="308" t="s">
        <v>3970</v>
      </c>
      <c r="E141" s="308" t="s">
        <v>6285</v>
      </c>
      <c r="F141" s="308" t="s">
        <v>6286</v>
      </c>
      <c r="G141" s="308" t="s">
        <v>2729</v>
      </c>
      <c r="H141" s="308" t="s">
        <v>6287</v>
      </c>
      <c r="I141" s="308" t="s">
        <v>6288</v>
      </c>
      <c r="J141" s="308" t="s">
        <v>6289</v>
      </c>
    </row>
    <row r="142" spans="1:10" ht="30.75" customHeight="1" thickBot="1">
      <c r="A142" s="394"/>
      <c r="B142" s="306" t="s">
        <v>1704</v>
      </c>
      <c r="C142" s="308" t="s">
        <v>6290</v>
      </c>
      <c r="D142" s="308" t="s">
        <v>2738</v>
      </c>
      <c r="E142" s="308" t="s">
        <v>2733</v>
      </c>
      <c r="F142" s="308" t="s">
        <v>2740</v>
      </c>
      <c r="G142" s="308" t="s">
        <v>6291</v>
      </c>
      <c r="H142" s="308" t="s">
        <v>5173</v>
      </c>
      <c r="I142" s="308" t="s">
        <v>3976</v>
      </c>
      <c r="J142" s="308" t="s">
        <v>3986</v>
      </c>
    </row>
    <row r="143" spans="1:10" ht="30.75" customHeight="1" thickBot="1">
      <c r="A143" s="394"/>
      <c r="B143" s="306" t="s">
        <v>1713</v>
      </c>
      <c r="C143" s="308" t="s">
        <v>5169</v>
      </c>
      <c r="D143" s="308" t="s">
        <v>6292</v>
      </c>
      <c r="E143" s="308" t="s">
        <v>2742</v>
      </c>
      <c r="F143" s="308" t="s">
        <v>6293</v>
      </c>
      <c r="G143" s="308" t="s">
        <v>6294</v>
      </c>
      <c r="H143" s="308" t="s">
        <v>2751</v>
      </c>
      <c r="I143" s="308" t="s">
        <v>6293</v>
      </c>
      <c r="J143" s="308" t="s">
        <v>6295</v>
      </c>
    </row>
    <row r="144" spans="1:10" ht="30.75" customHeight="1" thickBot="1">
      <c r="A144" s="394"/>
      <c r="B144" s="306" t="s">
        <v>1722</v>
      </c>
      <c r="C144" s="308" t="s">
        <v>6296</v>
      </c>
      <c r="D144" s="308" t="s">
        <v>5182</v>
      </c>
      <c r="E144" s="308" t="s">
        <v>2749</v>
      </c>
      <c r="F144" s="308" t="s">
        <v>6297</v>
      </c>
      <c r="G144" s="308" t="s">
        <v>6298</v>
      </c>
      <c r="H144" s="308" t="s">
        <v>6299</v>
      </c>
      <c r="I144" s="308" t="s">
        <v>6300</v>
      </c>
      <c r="J144" s="308" t="s">
        <v>3996</v>
      </c>
    </row>
    <row r="145" spans="1:10" ht="30.75" customHeight="1" thickBot="1">
      <c r="A145" s="394"/>
      <c r="B145" s="306" t="s">
        <v>1731</v>
      </c>
      <c r="C145" s="308" t="s">
        <v>6301</v>
      </c>
      <c r="D145" s="308" t="s">
        <v>6302</v>
      </c>
      <c r="E145" s="308" t="s">
        <v>2757</v>
      </c>
      <c r="F145" s="308" t="s">
        <v>6303</v>
      </c>
      <c r="G145" s="308" t="s">
        <v>6304</v>
      </c>
      <c r="H145" s="308" t="s">
        <v>6305</v>
      </c>
      <c r="I145" s="308" t="s">
        <v>6306</v>
      </c>
      <c r="J145" s="308" t="s">
        <v>4002</v>
      </c>
    </row>
    <row r="146" spans="1:10" ht="30.75" customHeight="1" thickBot="1">
      <c r="A146" s="394"/>
      <c r="B146" s="306" t="s">
        <v>1740</v>
      </c>
      <c r="C146" s="308" t="s">
        <v>2763</v>
      </c>
      <c r="D146" s="308" t="s">
        <v>4009</v>
      </c>
      <c r="E146" s="308" t="s">
        <v>6307</v>
      </c>
      <c r="F146" s="308" t="s">
        <v>6308</v>
      </c>
      <c r="G146" s="308" t="s">
        <v>6309</v>
      </c>
      <c r="H146" s="308" t="s">
        <v>4013</v>
      </c>
      <c r="I146" s="308" t="s">
        <v>6310</v>
      </c>
      <c r="J146" s="308" t="s">
        <v>2783</v>
      </c>
    </row>
    <row r="147" spans="1:10" ht="30.75" customHeight="1" thickBot="1">
      <c r="A147" s="394"/>
      <c r="B147" s="306" t="s">
        <v>1749</v>
      </c>
      <c r="C147" s="308" t="s">
        <v>2772</v>
      </c>
      <c r="D147" s="308" t="s">
        <v>4015</v>
      </c>
      <c r="E147" s="308" t="s">
        <v>6311</v>
      </c>
      <c r="F147" s="308" t="s">
        <v>6312</v>
      </c>
      <c r="G147" s="308" t="s">
        <v>6313</v>
      </c>
      <c r="H147" s="308" t="s">
        <v>6314</v>
      </c>
      <c r="I147" s="308" t="s">
        <v>6315</v>
      </c>
      <c r="J147" s="308" t="s">
        <v>2788</v>
      </c>
    </row>
    <row r="148" spans="1:10" ht="30.75" customHeight="1" thickBot="1">
      <c r="A148" s="394"/>
      <c r="B148" s="306" t="s">
        <v>1758</v>
      </c>
      <c r="C148" s="308" t="s">
        <v>6316</v>
      </c>
      <c r="D148" s="308" t="s">
        <v>4022</v>
      </c>
      <c r="E148" s="308" t="s">
        <v>6317</v>
      </c>
      <c r="F148" s="308" t="s">
        <v>6318</v>
      </c>
      <c r="G148" s="308" t="s">
        <v>4016</v>
      </c>
      <c r="H148" s="308" t="s">
        <v>6319</v>
      </c>
      <c r="I148" s="308" t="s">
        <v>6320</v>
      </c>
      <c r="J148" s="308" t="s">
        <v>6321</v>
      </c>
    </row>
    <row r="149" spans="1:10" ht="30.75" customHeight="1" thickBot="1">
      <c r="A149" s="394"/>
      <c r="B149" s="306" t="s">
        <v>1767</v>
      </c>
      <c r="C149" s="308" t="s">
        <v>6319</v>
      </c>
      <c r="D149" s="308" t="s">
        <v>4025</v>
      </c>
      <c r="E149" s="308" t="s">
        <v>4026</v>
      </c>
      <c r="F149" s="308" t="s">
        <v>6322</v>
      </c>
      <c r="G149" s="308" t="s">
        <v>5202</v>
      </c>
      <c r="H149" s="308" t="s">
        <v>6323</v>
      </c>
      <c r="I149" s="308" t="s">
        <v>4027</v>
      </c>
      <c r="J149" s="308" t="s">
        <v>4034</v>
      </c>
    </row>
    <row r="150" spans="1:10" ht="30.75" customHeight="1" thickBot="1">
      <c r="A150" s="394"/>
      <c r="B150" s="306" t="s">
        <v>1776</v>
      </c>
      <c r="C150" s="308" t="s">
        <v>6324</v>
      </c>
      <c r="D150" s="308" t="s">
        <v>6325</v>
      </c>
      <c r="E150" s="308" t="s">
        <v>6326</v>
      </c>
      <c r="F150" s="308" t="s">
        <v>6327</v>
      </c>
      <c r="G150" s="308" t="s">
        <v>2797</v>
      </c>
      <c r="H150" s="308" t="s">
        <v>2801</v>
      </c>
      <c r="I150" s="308" t="s">
        <v>2801</v>
      </c>
      <c r="J150" s="308" t="s">
        <v>4036</v>
      </c>
    </row>
    <row r="151" spans="1:10" ht="30.75" customHeight="1" thickBot="1">
      <c r="A151" s="394"/>
      <c r="B151" s="306" t="s">
        <v>1785</v>
      </c>
      <c r="C151" s="308" t="s">
        <v>4037</v>
      </c>
      <c r="D151" s="308" t="s">
        <v>5213</v>
      </c>
      <c r="E151" s="308" t="s">
        <v>6328</v>
      </c>
      <c r="F151" s="308" t="s">
        <v>6329</v>
      </c>
      <c r="G151" s="308" t="s">
        <v>6330</v>
      </c>
      <c r="H151" s="308" t="s">
        <v>6331</v>
      </c>
      <c r="I151" s="308" t="s">
        <v>2809</v>
      </c>
      <c r="J151" s="308" t="s">
        <v>2812</v>
      </c>
    </row>
    <row r="152" spans="1:10" ht="30.75" customHeight="1" thickBot="1">
      <c r="A152" s="394"/>
      <c r="B152" s="306" t="s">
        <v>1794</v>
      </c>
      <c r="C152" s="308" t="s">
        <v>6332</v>
      </c>
      <c r="D152" s="308" t="s">
        <v>5217</v>
      </c>
      <c r="E152" s="308" t="s">
        <v>6333</v>
      </c>
      <c r="F152" s="308" t="s">
        <v>4046</v>
      </c>
      <c r="G152" s="308" t="s">
        <v>6334</v>
      </c>
      <c r="H152" s="308" t="s">
        <v>5218</v>
      </c>
      <c r="I152" s="308" t="s">
        <v>2814</v>
      </c>
      <c r="J152" s="308" t="s">
        <v>2819</v>
      </c>
    </row>
    <row r="153" spans="1:10" ht="30.75" customHeight="1" thickBot="1">
      <c r="A153" s="394"/>
      <c r="B153" s="306" t="s">
        <v>1803</v>
      </c>
      <c r="C153" s="308" t="s">
        <v>4044</v>
      </c>
      <c r="D153" s="308" t="s">
        <v>4047</v>
      </c>
      <c r="E153" s="308" t="s">
        <v>6335</v>
      </c>
      <c r="F153" s="308" t="s">
        <v>2821</v>
      </c>
      <c r="G153" s="308" t="s">
        <v>6336</v>
      </c>
      <c r="H153" s="308" t="s">
        <v>2819</v>
      </c>
      <c r="I153" s="308" t="s">
        <v>5219</v>
      </c>
      <c r="J153" s="308" t="s">
        <v>5222</v>
      </c>
    </row>
    <row r="154" spans="1:10" ht="30.75" customHeight="1" thickBot="1">
      <c r="A154" s="394"/>
      <c r="B154" s="306" t="s">
        <v>1812</v>
      </c>
      <c r="C154" s="308" t="s">
        <v>6337</v>
      </c>
      <c r="D154" s="308" t="s">
        <v>6338</v>
      </c>
      <c r="E154" s="308" t="s">
        <v>5219</v>
      </c>
      <c r="F154" s="308" t="s">
        <v>5222</v>
      </c>
      <c r="G154" s="308" t="s">
        <v>5219</v>
      </c>
      <c r="H154" s="308" t="s">
        <v>5223</v>
      </c>
      <c r="I154" s="308" t="s">
        <v>4056</v>
      </c>
      <c r="J154" s="308" t="s">
        <v>2826</v>
      </c>
    </row>
    <row r="155" spans="1:10" ht="30.75" customHeight="1" thickBot="1">
      <c r="A155" s="394"/>
      <c r="B155" s="306" t="s">
        <v>1821</v>
      </c>
      <c r="C155" s="308" t="s">
        <v>2826</v>
      </c>
      <c r="D155" s="308" t="s">
        <v>2828</v>
      </c>
      <c r="E155" s="308" t="s">
        <v>4054</v>
      </c>
      <c r="F155" s="308" t="s">
        <v>4058</v>
      </c>
      <c r="G155" s="308" t="s">
        <v>4057</v>
      </c>
      <c r="H155" s="308" t="s">
        <v>6339</v>
      </c>
      <c r="I155" s="308" t="s">
        <v>2828</v>
      </c>
      <c r="J155" s="308" t="s">
        <v>2832</v>
      </c>
    </row>
    <row r="156" spans="1:10" ht="30.75" customHeight="1" thickBot="1">
      <c r="A156" s="394"/>
      <c r="B156" s="306" t="s">
        <v>1830</v>
      </c>
      <c r="C156" s="308" t="s">
        <v>4062</v>
      </c>
      <c r="D156" s="308" t="s">
        <v>2838</v>
      </c>
      <c r="E156" s="308" t="s">
        <v>2826</v>
      </c>
      <c r="F156" s="308" t="s">
        <v>2834</v>
      </c>
      <c r="G156" s="308" t="s">
        <v>4058</v>
      </c>
      <c r="H156" s="308" t="s">
        <v>5224</v>
      </c>
      <c r="I156" s="308" t="s">
        <v>4060</v>
      </c>
      <c r="J156" s="308" t="s">
        <v>6340</v>
      </c>
    </row>
  </sheetData>
  <mergeCells count="21">
    <mergeCell ref="A91:A112"/>
    <mergeCell ref="A113:A134"/>
    <mergeCell ref="A135:A156"/>
    <mergeCell ref="AD1:AD2"/>
    <mergeCell ref="A3:A24"/>
    <mergeCell ref="V17:AG17"/>
    <mergeCell ref="A25:A46"/>
    <mergeCell ref="A47:A68"/>
    <mergeCell ref="A69:A90"/>
    <mergeCell ref="Q1:Q3"/>
    <mergeCell ref="V1:V2"/>
    <mergeCell ref="Z1:Z2"/>
    <mergeCell ref="AA1:AA2"/>
    <mergeCell ref="AB1:AB2"/>
    <mergeCell ref="AC1:AC2"/>
    <mergeCell ref="A1:B2"/>
    <mergeCell ref="C1:D1"/>
    <mergeCell ref="E1:F1"/>
    <mergeCell ref="G1:H1"/>
    <mergeCell ref="I1:J1"/>
    <mergeCell ref="L1:N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156"/>
  <sheetViews>
    <sheetView workbookViewId="0">
      <selection activeCell="H11" sqref="H11"/>
    </sheetView>
  </sheetViews>
  <sheetFormatPr defaultRowHeight="16.5"/>
  <cols>
    <col min="1" max="13" width="9" style="282"/>
    <col min="14" max="17" width="9.375" style="282" customWidth="1"/>
    <col min="18" max="16384" width="9" style="282"/>
  </cols>
  <sheetData>
    <row r="1" spans="1:30" ht="39" customHeight="1" thickBot="1">
      <c r="A1" s="394" t="s">
        <v>29</v>
      </c>
      <c r="B1" s="394"/>
      <c r="C1" s="394" t="s">
        <v>825</v>
      </c>
      <c r="D1" s="394"/>
      <c r="E1" s="394" t="s">
        <v>824</v>
      </c>
      <c r="F1" s="394"/>
      <c r="G1" s="394" t="s">
        <v>812</v>
      </c>
      <c r="H1" s="394"/>
      <c r="I1" s="394" t="s">
        <v>802</v>
      </c>
      <c r="J1" s="394"/>
      <c r="N1" s="404" t="s">
        <v>6341</v>
      </c>
      <c r="O1" s="404" t="s">
        <v>6342</v>
      </c>
      <c r="P1" s="404" t="s">
        <v>6343</v>
      </c>
      <c r="Q1" s="404" t="s">
        <v>2844</v>
      </c>
      <c r="R1" s="328"/>
      <c r="S1" s="395" t="s">
        <v>2845</v>
      </c>
      <c r="T1" s="304" t="s">
        <v>1636</v>
      </c>
      <c r="U1" s="304" t="s">
        <v>1637</v>
      </c>
      <c r="V1" s="304" t="s">
        <v>1638</v>
      </c>
      <c r="W1" s="395" t="s">
        <v>2846</v>
      </c>
      <c r="X1" s="395" t="s">
        <v>2847</v>
      </c>
      <c r="Y1" s="395" t="s">
        <v>2848</v>
      </c>
      <c r="Z1" s="395" t="s">
        <v>2849</v>
      </c>
      <c r="AA1" s="395" t="s">
        <v>2850</v>
      </c>
      <c r="AB1" s="304" t="s">
        <v>2851</v>
      </c>
      <c r="AC1" s="304" t="s">
        <v>2851</v>
      </c>
      <c r="AD1" s="304" t="s">
        <v>2851</v>
      </c>
    </row>
    <row r="2" spans="1:30" ht="30.75" customHeight="1" thickBot="1">
      <c r="A2" s="394"/>
      <c r="B2" s="394"/>
      <c r="C2" s="306" t="s">
        <v>769</v>
      </c>
      <c r="D2" s="306" t="s">
        <v>768</v>
      </c>
      <c r="E2" s="306" t="s">
        <v>769</v>
      </c>
      <c r="F2" s="306" t="s">
        <v>768</v>
      </c>
      <c r="G2" s="306" t="s">
        <v>769</v>
      </c>
      <c r="H2" s="306" t="s">
        <v>768</v>
      </c>
      <c r="I2" s="306" t="s">
        <v>769</v>
      </c>
      <c r="J2" s="306" t="s">
        <v>768</v>
      </c>
      <c r="N2" s="404"/>
      <c r="O2" s="404"/>
      <c r="P2" s="404"/>
      <c r="Q2" s="404"/>
      <c r="S2" s="397"/>
      <c r="T2" s="309" t="s">
        <v>2853</v>
      </c>
      <c r="U2" s="309" t="s">
        <v>2853</v>
      </c>
      <c r="V2" s="309" t="s">
        <v>2853</v>
      </c>
      <c r="W2" s="397"/>
      <c r="X2" s="397"/>
      <c r="Y2" s="397"/>
      <c r="Z2" s="397"/>
      <c r="AA2" s="397"/>
      <c r="AB2" s="309" t="s">
        <v>2854</v>
      </c>
      <c r="AC2" s="309" t="s">
        <v>2855</v>
      </c>
      <c r="AD2" s="309" t="s">
        <v>2856</v>
      </c>
    </row>
    <row r="3" spans="1:30" ht="29.25" customHeight="1" thickBot="1">
      <c r="A3" s="394" t="s">
        <v>1643</v>
      </c>
      <c r="B3" s="306" t="s">
        <v>1644</v>
      </c>
      <c r="C3" s="308" t="s">
        <v>6344</v>
      </c>
      <c r="D3" s="308" t="s">
        <v>6345</v>
      </c>
      <c r="E3" s="308" t="s">
        <v>6346</v>
      </c>
      <c r="F3" s="308" t="s">
        <v>6347</v>
      </c>
      <c r="G3" s="308" t="s">
        <v>6348</v>
      </c>
      <c r="H3" s="308" t="s">
        <v>6349</v>
      </c>
      <c r="I3" s="308" t="s">
        <v>6350</v>
      </c>
      <c r="J3" s="308" t="s">
        <v>6351</v>
      </c>
      <c r="M3" s="282">
        <v>1950</v>
      </c>
      <c r="N3" s="282" t="s">
        <v>6352</v>
      </c>
      <c r="O3" s="282">
        <v>30.5</v>
      </c>
      <c r="P3" s="282">
        <v>65.3</v>
      </c>
      <c r="Q3" s="282">
        <v>4.2</v>
      </c>
      <c r="S3" s="292" t="s">
        <v>2866</v>
      </c>
      <c r="T3" s="320">
        <v>457600</v>
      </c>
      <c r="U3" s="320">
        <v>163800</v>
      </c>
      <c r="V3" s="320">
        <v>293800</v>
      </c>
      <c r="W3" s="292">
        <v>25.4</v>
      </c>
      <c r="X3" s="292">
        <v>9.1</v>
      </c>
      <c r="Y3" s="292">
        <v>16.3</v>
      </c>
      <c r="Z3" s="292">
        <v>3.15</v>
      </c>
      <c r="AA3" s="292">
        <v>66</v>
      </c>
      <c r="AB3" s="292">
        <v>62.5</v>
      </c>
      <c r="AC3" s="292">
        <v>60.4</v>
      </c>
      <c r="AD3" s="292">
        <v>65.099999999999994</v>
      </c>
    </row>
    <row r="4" spans="1:30" ht="30.75" customHeight="1" thickBot="1">
      <c r="A4" s="394"/>
      <c r="B4" s="306" t="s">
        <v>1652</v>
      </c>
      <c r="C4" s="308" t="s">
        <v>6353</v>
      </c>
      <c r="D4" s="308" t="s">
        <v>6354</v>
      </c>
      <c r="E4" s="308" t="s">
        <v>6355</v>
      </c>
      <c r="F4" s="308" t="s">
        <v>4122</v>
      </c>
      <c r="G4" s="308" t="s">
        <v>6356</v>
      </c>
      <c r="H4" s="308" t="s">
        <v>5274</v>
      </c>
      <c r="I4" s="308" t="s">
        <v>6357</v>
      </c>
      <c r="J4" s="308" t="s">
        <v>6358</v>
      </c>
      <c r="M4" s="282">
        <v>1955</v>
      </c>
      <c r="N4" s="282" t="s">
        <v>6359</v>
      </c>
      <c r="O4" s="282">
        <v>30.7</v>
      </c>
      <c r="P4" s="282">
        <v>64.400000000000006</v>
      </c>
      <c r="Q4" s="282">
        <v>4.8</v>
      </c>
      <c r="S4" s="292" t="s">
        <v>2878</v>
      </c>
      <c r="T4" s="320">
        <v>479800</v>
      </c>
      <c r="U4" s="320">
        <v>169800</v>
      </c>
      <c r="V4" s="320">
        <v>310000</v>
      </c>
      <c r="W4" s="292">
        <v>24.3</v>
      </c>
      <c r="X4" s="292">
        <v>8.6</v>
      </c>
      <c r="Y4" s="292">
        <v>15.7</v>
      </c>
      <c r="Z4" s="292">
        <v>3.13</v>
      </c>
      <c r="AA4" s="292">
        <v>60</v>
      </c>
      <c r="AB4" s="292">
        <v>64.5</v>
      </c>
      <c r="AC4" s="292">
        <v>62.1</v>
      </c>
      <c r="AD4" s="292">
        <v>67.400000000000006</v>
      </c>
    </row>
    <row r="5" spans="1:30" ht="30.75" customHeight="1" thickBot="1">
      <c r="A5" s="394"/>
      <c r="B5" s="306" t="s">
        <v>1659</v>
      </c>
      <c r="C5" s="308" t="s">
        <v>6360</v>
      </c>
      <c r="D5" s="308" t="s">
        <v>1653</v>
      </c>
      <c r="E5" s="308" t="s">
        <v>6361</v>
      </c>
      <c r="F5" s="308" t="s">
        <v>6362</v>
      </c>
      <c r="G5" s="308" t="s">
        <v>6363</v>
      </c>
      <c r="H5" s="308" t="s">
        <v>6364</v>
      </c>
      <c r="I5" s="308" t="s">
        <v>6365</v>
      </c>
      <c r="J5" s="308" t="s">
        <v>6366</v>
      </c>
      <c r="M5" s="282">
        <v>1960</v>
      </c>
      <c r="N5" s="282" t="s">
        <v>6367</v>
      </c>
      <c r="O5" s="282">
        <v>30.7</v>
      </c>
      <c r="P5" s="282">
        <v>63.7</v>
      </c>
      <c r="Q5" s="282">
        <v>5.5</v>
      </c>
      <c r="S5" s="292" t="s">
        <v>2889</v>
      </c>
      <c r="T5" s="320">
        <v>497200</v>
      </c>
      <c r="U5" s="320">
        <v>188800</v>
      </c>
      <c r="V5" s="320">
        <v>308400</v>
      </c>
      <c r="W5" s="292">
        <v>23.2</v>
      </c>
      <c r="X5" s="292">
        <v>8.8000000000000007</v>
      </c>
      <c r="Y5" s="292">
        <v>14.4</v>
      </c>
      <c r="Z5" s="292">
        <v>3.09</v>
      </c>
      <c r="AA5" s="292">
        <v>60</v>
      </c>
      <c r="AB5" s="292">
        <v>65.2</v>
      </c>
      <c r="AC5" s="292">
        <v>62.4</v>
      </c>
      <c r="AD5" s="292">
        <v>68.599999999999994</v>
      </c>
    </row>
    <row r="6" spans="1:30" ht="30.75" customHeight="1" thickBot="1">
      <c r="A6" s="394"/>
      <c r="B6" s="306" t="s">
        <v>1668</v>
      </c>
      <c r="C6" s="308" t="s">
        <v>1674</v>
      </c>
      <c r="D6" s="308" t="s">
        <v>6368</v>
      </c>
      <c r="E6" s="308" t="s">
        <v>6369</v>
      </c>
      <c r="F6" s="308" t="s">
        <v>1654</v>
      </c>
      <c r="G6" s="308" t="s">
        <v>5257</v>
      </c>
      <c r="H6" s="308" t="s">
        <v>6370</v>
      </c>
      <c r="I6" s="308" t="s">
        <v>6371</v>
      </c>
      <c r="J6" s="308" t="s">
        <v>6372</v>
      </c>
      <c r="M6" s="282">
        <v>1965</v>
      </c>
      <c r="N6" s="282" t="s">
        <v>6373</v>
      </c>
      <c r="O6" s="282">
        <v>30.2</v>
      </c>
      <c r="P6" s="282">
        <v>63.7</v>
      </c>
      <c r="Q6" s="282">
        <v>6.2</v>
      </c>
      <c r="S6" s="292" t="s">
        <v>2900</v>
      </c>
      <c r="T6" s="320">
        <v>521400</v>
      </c>
      <c r="U6" s="320">
        <v>209400</v>
      </c>
      <c r="V6" s="320">
        <v>312000</v>
      </c>
      <c r="W6" s="292">
        <v>22.5</v>
      </c>
      <c r="X6" s="292">
        <v>9.1</v>
      </c>
      <c r="Y6" s="292">
        <v>13.4</v>
      </c>
      <c r="Z6" s="292">
        <v>3.05</v>
      </c>
      <c r="AA6" s="292">
        <v>57</v>
      </c>
      <c r="AB6" s="292">
        <v>65.7</v>
      </c>
      <c r="AC6" s="292">
        <v>62.7</v>
      </c>
      <c r="AD6" s="292">
        <v>69.3</v>
      </c>
    </row>
    <row r="7" spans="1:30" ht="30.75" customHeight="1" thickBot="1">
      <c r="A7" s="394"/>
      <c r="B7" s="306" t="s">
        <v>1677</v>
      </c>
      <c r="C7" s="308" t="s">
        <v>6374</v>
      </c>
      <c r="D7" s="308" t="s">
        <v>1868</v>
      </c>
      <c r="E7" s="308" t="s">
        <v>6375</v>
      </c>
      <c r="F7" s="308" t="s">
        <v>6376</v>
      </c>
      <c r="G7" s="308" t="s">
        <v>6377</v>
      </c>
      <c r="H7" s="308" t="s">
        <v>6378</v>
      </c>
      <c r="I7" s="308" t="s">
        <v>6379</v>
      </c>
      <c r="J7" s="308" t="s">
        <v>1683</v>
      </c>
      <c r="M7" s="282">
        <v>1970</v>
      </c>
      <c r="N7" s="282" t="s">
        <v>6380</v>
      </c>
      <c r="O7" s="282">
        <v>29.3</v>
      </c>
      <c r="P7" s="282">
        <v>63.8</v>
      </c>
      <c r="Q7" s="282">
        <v>6.9</v>
      </c>
      <c r="S7" s="292" t="s">
        <v>2912</v>
      </c>
      <c r="T7" s="320">
        <v>585200</v>
      </c>
      <c r="U7" s="320">
        <v>224400</v>
      </c>
      <c r="V7" s="320">
        <v>360800</v>
      </c>
      <c r="W7" s="292">
        <v>23.4</v>
      </c>
      <c r="X7" s="292">
        <v>9</v>
      </c>
      <c r="Y7" s="292">
        <v>14.4</v>
      </c>
      <c r="Z7" s="292">
        <v>3.15</v>
      </c>
      <c r="AA7" s="292">
        <v>48</v>
      </c>
      <c r="AB7" s="292">
        <v>67.2</v>
      </c>
      <c r="AC7" s="292">
        <v>64.099999999999994</v>
      </c>
      <c r="AD7" s="292">
        <v>70.7</v>
      </c>
    </row>
    <row r="8" spans="1:30" ht="30.75" customHeight="1" thickBot="1">
      <c r="A8" s="394"/>
      <c r="B8" s="306" t="s">
        <v>1686</v>
      </c>
      <c r="C8" s="308" t="s">
        <v>6381</v>
      </c>
      <c r="D8" s="308" t="s">
        <v>6382</v>
      </c>
      <c r="E8" s="308" t="s">
        <v>6383</v>
      </c>
      <c r="F8" s="308" t="s">
        <v>6384</v>
      </c>
      <c r="G8" s="308" t="s">
        <v>6383</v>
      </c>
      <c r="H8" s="308" t="s">
        <v>3112</v>
      </c>
      <c r="I8" s="308" t="s">
        <v>6385</v>
      </c>
      <c r="J8" s="308" t="s">
        <v>5433</v>
      </c>
      <c r="M8" s="282">
        <v>1975</v>
      </c>
      <c r="N8" s="282" t="s">
        <v>6386</v>
      </c>
      <c r="O8" s="282">
        <v>29.2</v>
      </c>
      <c r="P8" s="282">
        <v>63.3</v>
      </c>
      <c r="Q8" s="282">
        <v>7.5</v>
      </c>
      <c r="S8" s="292" t="s">
        <v>2923</v>
      </c>
      <c r="T8" s="320">
        <v>694800</v>
      </c>
      <c r="U8" s="320">
        <v>241000</v>
      </c>
      <c r="V8" s="320">
        <v>453800</v>
      </c>
      <c r="W8" s="292">
        <v>25.7</v>
      </c>
      <c r="X8" s="292">
        <v>8.9</v>
      </c>
      <c r="Y8" s="292">
        <v>16.8</v>
      </c>
      <c r="Z8" s="292">
        <v>3.44</v>
      </c>
      <c r="AA8" s="292">
        <v>39</v>
      </c>
      <c r="AB8" s="292">
        <v>68.599999999999994</v>
      </c>
      <c r="AC8" s="292">
        <v>65.400000000000006</v>
      </c>
      <c r="AD8" s="292">
        <v>72.2</v>
      </c>
    </row>
    <row r="9" spans="1:30" ht="30.75" customHeight="1" thickBot="1">
      <c r="A9" s="394"/>
      <c r="B9" s="306" t="s">
        <v>1695</v>
      </c>
      <c r="C9" s="308" t="s">
        <v>6387</v>
      </c>
      <c r="D9" s="308" t="s">
        <v>6388</v>
      </c>
      <c r="E9" s="308" t="s">
        <v>6389</v>
      </c>
      <c r="F9" s="308" t="s">
        <v>6390</v>
      </c>
      <c r="G9" s="308" t="s">
        <v>6391</v>
      </c>
      <c r="H9" s="308" t="s">
        <v>4325</v>
      </c>
      <c r="I9" s="308" t="s">
        <v>6392</v>
      </c>
      <c r="J9" s="308" t="s">
        <v>6393</v>
      </c>
      <c r="M9" s="282">
        <v>1980</v>
      </c>
      <c r="N9" s="282" t="s">
        <v>6394</v>
      </c>
      <c r="O9" s="282">
        <v>30.3</v>
      </c>
      <c r="P9" s="282">
        <v>61.5</v>
      </c>
      <c r="Q9" s="282">
        <v>8.1999999999999993</v>
      </c>
      <c r="S9" s="292" t="s">
        <v>2936</v>
      </c>
      <c r="T9" s="320">
        <v>676400</v>
      </c>
      <c r="U9" s="320">
        <v>247800</v>
      </c>
      <c r="V9" s="320">
        <v>428600</v>
      </c>
      <c r="W9" s="292">
        <v>23.1</v>
      </c>
      <c r="X9" s="292">
        <v>8.5</v>
      </c>
      <c r="Y9" s="292">
        <v>14.7</v>
      </c>
      <c r="Z9" s="292">
        <v>3.15</v>
      </c>
      <c r="AA9" s="292">
        <v>32</v>
      </c>
      <c r="AB9" s="292">
        <v>70.099999999999994</v>
      </c>
      <c r="AC9" s="292">
        <v>66.8</v>
      </c>
      <c r="AD9" s="292">
        <v>73.7</v>
      </c>
    </row>
    <row r="10" spans="1:30" ht="30.75" customHeight="1" thickBot="1">
      <c r="A10" s="394"/>
      <c r="B10" s="306" t="s">
        <v>1704</v>
      </c>
      <c r="C10" s="308" t="s">
        <v>6395</v>
      </c>
      <c r="D10" s="308" t="s">
        <v>6396</v>
      </c>
      <c r="E10" s="308" t="s">
        <v>6397</v>
      </c>
      <c r="F10" s="308" t="s">
        <v>5246</v>
      </c>
      <c r="G10" s="308" t="s">
        <v>6398</v>
      </c>
      <c r="H10" s="308" t="s">
        <v>6399</v>
      </c>
      <c r="I10" s="308" t="s">
        <v>6400</v>
      </c>
      <c r="J10" s="308" t="s">
        <v>5266</v>
      </c>
      <c r="M10" s="282">
        <v>1985</v>
      </c>
      <c r="N10" s="282" t="s">
        <v>6401</v>
      </c>
      <c r="O10" s="282">
        <v>30.8</v>
      </c>
      <c r="P10" s="282">
        <v>60.6</v>
      </c>
      <c r="Q10" s="282">
        <v>8.6</v>
      </c>
      <c r="S10" s="292" t="s">
        <v>2949</v>
      </c>
      <c r="T10" s="320">
        <v>701000</v>
      </c>
      <c r="U10" s="320">
        <v>264800</v>
      </c>
      <c r="V10" s="320">
        <v>436200</v>
      </c>
      <c r="W10" s="292">
        <v>22.2</v>
      </c>
      <c r="X10" s="292">
        <v>8.4</v>
      </c>
      <c r="Y10" s="292">
        <v>13.8</v>
      </c>
      <c r="Z10" s="292">
        <v>3.05</v>
      </c>
      <c r="AA10" s="292">
        <v>27</v>
      </c>
      <c r="AB10" s="292">
        <v>71</v>
      </c>
      <c r="AC10" s="292">
        <v>67.5</v>
      </c>
      <c r="AD10" s="292">
        <v>74.599999999999994</v>
      </c>
    </row>
    <row r="11" spans="1:30" ht="30.75" customHeight="1" thickBot="1">
      <c r="A11" s="394"/>
      <c r="B11" s="306" t="s">
        <v>1713</v>
      </c>
      <c r="C11" s="308" t="s">
        <v>6402</v>
      </c>
      <c r="D11" s="308" t="s">
        <v>6403</v>
      </c>
      <c r="E11" s="308" t="s">
        <v>6404</v>
      </c>
      <c r="F11" s="308" t="s">
        <v>6405</v>
      </c>
      <c r="G11" s="308" t="s">
        <v>3110</v>
      </c>
      <c r="H11" s="308" t="s">
        <v>6406</v>
      </c>
      <c r="I11" s="308" t="s">
        <v>6407</v>
      </c>
      <c r="J11" s="308" t="s">
        <v>6408</v>
      </c>
      <c r="M11" s="282">
        <v>1990</v>
      </c>
      <c r="N11" s="282" t="s">
        <v>6409</v>
      </c>
      <c r="O11" s="282">
        <v>30.6</v>
      </c>
      <c r="P11" s="282">
        <v>60.4</v>
      </c>
      <c r="Q11" s="282">
        <v>9</v>
      </c>
      <c r="S11" s="292" t="s">
        <v>2962</v>
      </c>
      <c r="T11" s="320">
        <v>721800</v>
      </c>
      <c r="U11" s="320">
        <v>274800</v>
      </c>
      <c r="V11" s="320">
        <v>447000</v>
      </c>
      <c r="W11" s="292">
        <v>21.3</v>
      </c>
      <c r="X11" s="292">
        <v>8.1</v>
      </c>
      <c r="Y11" s="292">
        <v>13.2</v>
      </c>
      <c r="Z11" s="292">
        <v>2.9</v>
      </c>
      <c r="AA11" s="292">
        <v>24</v>
      </c>
      <c r="AB11" s="292">
        <v>72.099999999999994</v>
      </c>
      <c r="AC11" s="292">
        <v>68.599999999999994</v>
      </c>
      <c r="AD11" s="292">
        <v>75.8</v>
      </c>
    </row>
    <row r="12" spans="1:30" ht="30.75" customHeight="1" thickBot="1">
      <c r="A12" s="394"/>
      <c r="B12" s="306" t="s">
        <v>1722</v>
      </c>
      <c r="C12" s="308" t="s">
        <v>6410</v>
      </c>
      <c r="D12" s="308" t="s">
        <v>1887</v>
      </c>
      <c r="E12" s="308" t="s">
        <v>6411</v>
      </c>
      <c r="F12" s="308" t="s">
        <v>6412</v>
      </c>
      <c r="G12" s="308" t="s">
        <v>6413</v>
      </c>
      <c r="H12" s="308" t="s">
        <v>6414</v>
      </c>
      <c r="I12" s="308" t="s">
        <v>6415</v>
      </c>
      <c r="J12" s="308" t="s">
        <v>6416</v>
      </c>
      <c r="M12" s="282">
        <v>1995</v>
      </c>
      <c r="N12" s="282" t="s">
        <v>6417</v>
      </c>
      <c r="O12" s="282">
        <v>29.1</v>
      </c>
      <c r="P12" s="282">
        <v>61.4</v>
      </c>
      <c r="Q12" s="282">
        <v>9.5</v>
      </c>
      <c r="S12" s="292" t="s">
        <v>2975</v>
      </c>
      <c r="T12" s="320">
        <v>711200</v>
      </c>
      <c r="U12" s="320">
        <v>282600</v>
      </c>
      <c r="V12" s="320">
        <v>428600</v>
      </c>
      <c r="W12" s="292">
        <v>19.7</v>
      </c>
      <c r="X12" s="292">
        <v>7.8</v>
      </c>
      <c r="Y12" s="292">
        <v>11.8</v>
      </c>
      <c r="Z12" s="292">
        <v>2.63</v>
      </c>
      <c r="AA12" s="292">
        <v>22</v>
      </c>
      <c r="AB12" s="292">
        <v>73.2</v>
      </c>
      <c r="AC12" s="292">
        <v>69.599999999999994</v>
      </c>
      <c r="AD12" s="292">
        <v>76.900000000000006</v>
      </c>
    </row>
    <row r="13" spans="1:30" ht="30.75" customHeight="1" thickBot="1">
      <c r="A13" s="394"/>
      <c r="B13" s="306" t="s">
        <v>1731</v>
      </c>
      <c r="C13" s="308" t="s">
        <v>2915</v>
      </c>
      <c r="D13" s="308" t="s">
        <v>6418</v>
      </c>
      <c r="E13" s="308" t="s">
        <v>6419</v>
      </c>
      <c r="F13" s="308" t="s">
        <v>6420</v>
      </c>
      <c r="G13" s="308" t="s">
        <v>6421</v>
      </c>
      <c r="H13" s="308" t="s">
        <v>6422</v>
      </c>
      <c r="I13" s="308" t="s">
        <v>6423</v>
      </c>
      <c r="J13" s="308" t="s">
        <v>6424</v>
      </c>
      <c r="M13" s="282">
        <v>2000</v>
      </c>
      <c r="N13" s="282" t="s">
        <v>6425</v>
      </c>
      <c r="O13" s="282">
        <v>27.9</v>
      </c>
      <c r="P13" s="282">
        <v>62.2</v>
      </c>
      <c r="Q13" s="282">
        <v>9.9</v>
      </c>
      <c r="S13" s="292" t="s">
        <v>2988</v>
      </c>
      <c r="T13" s="320">
        <v>731800</v>
      </c>
      <c r="U13" s="320">
        <v>296200</v>
      </c>
      <c r="V13" s="320">
        <v>435600</v>
      </c>
      <c r="W13" s="292">
        <v>19.2</v>
      </c>
      <c r="X13" s="292">
        <v>7.8</v>
      </c>
      <c r="Y13" s="292">
        <v>11.4</v>
      </c>
      <c r="Z13" s="292">
        <v>2.52</v>
      </c>
      <c r="AA13" s="292">
        <v>15</v>
      </c>
      <c r="AB13" s="292">
        <v>74.3</v>
      </c>
      <c r="AC13" s="292">
        <v>70.599999999999994</v>
      </c>
      <c r="AD13" s="292">
        <v>78.099999999999994</v>
      </c>
    </row>
    <row r="14" spans="1:30" ht="30.75" customHeight="1" thickBot="1">
      <c r="A14" s="394"/>
      <c r="B14" s="306" t="s">
        <v>1740</v>
      </c>
      <c r="C14" s="308" t="s">
        <v>6426</v>
      </c>
      <c r="D14" s="308" t="s">
        <v>6427</v>
      </c>
      <c r="E14" s="308" t="s">
        <v>6428</v>
      </c>
      <c r="F14" s="308" t="s">
        <v>6429</v>
      </c>
      <c r="G14" s="308" t="s">
        <v>6430</v>
      </c>
      <c r="H14" s="308" t="s">
        <v>6431</v>
      </c>
      <c r="I14" s="308" t="s">
        <v>6432</v>
      </c>
      <c r="J14" s="308" t="s">
        <v>6433</v>
      </c>
      <c r="M14" s="282">
        <v>2005</v>
      </c>
      <c r="N14" s="282" t="s">
        <v>6434</v>
      </c>
      <c r="O14" s="282">
        <v>26.9</v>
      </c>
      <c r="P14" s="282">
        <v>63</v>
      </c>
      <c r="Q14" s="282">
        <v>10.1</v>
      </c>
      <c r="S14" s="292" t="s">
        <v>3000</v>
      </c>
      <c r="T14" s="320">
        <v>741400</v>
      </c>
      <c r="U14" s="320">
        <v>309000</v>
      </c>
      <c r="V14" s="320">
        <v>432400</v>
      </c>
      <c r="W14" s="292">
        <v>18.5</v>
      </c>
      <c r="X14" s="292">
        <v>7.7</v>
      </c>
      <c r="Y14" s="292">
        <v>10.8</v>
      </c>
      <c r="Z14" s="292">
        <v>2.4</v>
      </c>
      <c r="AA14" s="292">
        <v>13</v>
      </c>
      <c r="AB14" s="292">
        <v>75.3</v>
      </c>
      <c r="AC14" s="292">
        <v>71.599999999999994</v>
      </c>
      <c r="AD14" s="292">
        <v>79.099999999999994</v>
      </c>
    </row>
    <row r="15" spans="1:30" ht="30.75" customHeight="1" thickBot="1">
      <c r="A15" s="394"/>
      <c r="B15" s="306" t="s">
        <v>1749</v>
      </c>
      <c r="C15" s="308" t="s">
        <v>6435</v>
      </c>
      <c r="D15" s="308" t="s">
        <v>6436</v>
      </c>
      <c r="E15" s="308" t="s">
        <v>6437</v>
      </c>
      <c r="F15" s="308" t="s">
        <v>6438</v>
      </c>
      <c r="G15" s="308" t="s">
        <v>6439</v>
      </c>
      <c r="H15" s="308" t="s">
        <v>6440</v>
      </c>
      <c r="I15" s="308" t="s">
        <v>6441</v>
      </c>
      <c r="J15" s="308" t="s">
        <v>6442</v>
      </c>
      <c r="M15" s="282">
        <v>2010</v>
      </c>
      <c r="N15" s="282" t="s">
        <v>6443</v>
      </c>
      <c r="O15" s="282">
        <v>25.8</v>
      </c>
      <c r="P15" s="282">
        <v>63.8</v>
      </c>
      <c r="Q15" s="282">
        <v>10.4</v>
      </c>
      <c r="S15" s="292" t="s">
        <v>3013</v>
      </c>
      <c r="T15" s="320">
        <v>754200</v>
      </c>
      <c r="U15" s="320">
        <v>321400</v>
      </c>
      <c r="V15" s="320">
        <v>432800</v>
      </c>
      <c r="W15" s="292">
        <v>17.8</v>
      </c>
      <c r="X15" s="292">
        <v>7.6</v>
      </c>
      <c r="Y15" s="292">
        <v>10.199999999999999</v>
      </c>
      <c r="Z15" s="292">
        <v>2.35</v>
      </c>
      <c r="AA15" s="292">
        <v>11</v>
      </c>
      <c r="AB15" s="292">
        <v>76.2</v>
      </c>
      <c r="AC15" s="292">
        <v>72.5</v>
      </c>
      <c r="AD15" s="292">
        <v>79.8</v>
      </c>
    </row>
    <row r="16" spans="1:30" ht="30.75" customHeight="1" thickBot="1">
      <c r="A16" s="394"/>
      <c r="B16" s="306" t="s">
        <v>1758</v>
      </c>
      <c r="C16" s="308" t="s">
        <v>6444</v>
      </c>
      <c r="D16" s="308" t="s">
        <v>6445</v>
      </c>
      <c r="E16" s="308" t="s">
        <v>6446</v>
      </c>
      <c r="F16" s="308" t="s">
        <v>6447</v>
      </c>
      <c r="G16" s="308" t="s">
        <v>6448</v>
      </c>
      <c r="H16" s="308" t="s">
        <v>6449</v>
      </c>
      <c r="I16" s="308" t="s">
        <v>6450</v>
      </c>
      <c r="J16" s="308" t="s">
        <v>6451</v>
      </c>
      <c r="M16" s="282">
        <v>2015</v>
      </c>
      <c r="N16" s="282" t="s">
        <v>6452</v>
      </c>
      <c r="O16" s="282">
        <v>25.1</v>
      </c>
      <c r="P16" s="282">
        <v>64</v>
      </c>
      <c r="Q16" s="282">
        <v>10.9</v>
      </c>
      <c r="S16" s="292" t="s">
        <v>3025</v>
      </c>
      <c r="T16" s="320">
        <v>749600</v>
      </c>
      <c r="U16" s="320">
        <v>334200</v>
      </c>
      <c r="V16" s="320">
        <v>415400</v>
      </c>
      <c r="W16" s="292">
        <v>16.899999999999999</v>
      </c>
      <c r="X16" s="292">
        <v>7.5</v>
      </c>
      <c r="Y16" s="292">
        <v>9.4</v>
      </c>
      <c r="Z16" s="292">
        <v>2.27</v>
      </c>
      <c r="AA16" s="292">
        <v>10</v>
      </c>
      <c r="AB16" s="292">
        <v>77.099999999999994</v>
      </c>
      <c r="AC16" s="292">
        <v>73.599999999999994</v>
      </c>
      <c r="AD16" s="292">
        <v>80.599999999999994</v>
      </c>
    </row>
    <row r="17" spans="1:30" ht="30.75" customHeight="1" thickBot="1">
      <c r="A17" s="394"/>
      <c r="B17" s="306" t="s">
        <v>1767</v>
      </c>
      <c r="C17" s="308" t="s">
        <v>6453</v>
      </c>
      <c r="D17" s="308" t="s">
        <v>6454</v>
      </c>
      <c r="E17" s="308" t="s">
        <v>6455</v>
      </c>
      <c r="F17" s="308" t="s">
        <v>6456</v>
      </c>
      <c r="G17" s="308" t="s">
        <v>6457</v>
      </c>
      <c r="H17" s="308" t="s">
        <v>6458</v>
      </c>
      <c r="I17" s="308" t="s">
        <v>6459</v>
      </c>
      <c r="J17" s="308" t="s">
        <v>6460</v>
      </c>
      <c r="S17" s="401" t="s">
        <v>5359</v>
      </c>
      <c r="T17" s="402"/>
      <c r="U17" s="402"/>
      <c r="V17" s="402"/>
      <c r="W17" s="402"/>
      <c r="X17" s="402"/>
      <c r="Y17" s="402"/>
      <c r="Z17" s="402"/>
      <c r="AA17" s="402"/>
      <c r="AB17" s="402"/>
      <c r="AC17" s="402"/>
      <c r="AD17" s="403"/>
    </row>
    <row r="18" spans="1:30" ht="30.75" customHeight="1" thickBot="1">
      <c r="A18" s="394"/>
      <c r="B18" s="306" t="s">
        <v>1776</v>
      </c>
      <c r="C18" s="308" t="s">
        <v>6461</v>
      </c>
      <c r="D18" s="308" t="s">
        <v>6462</v>
      </c>
      <c r="E18" s="308" t="s">
        <v>6463</v>
      </c>
      <c r="F18" s="308" t="s">
        <v>6464</v>
      </c>
      <c r="G18" s="308" t="s">
        <v>6465</v>
      </c>
      <c r="H18" s="308" t="s">
        <v>6466</v>
      </c>
      <c r="I18" s="308" t="s">
        <v>6467</v>
      </c>
      <c r="J18" s="308" t="s">
        <v>6468</v>
      </c>
    </row>
    <row r="19" spans="1:30" ht="30.75" customHeight="1" thickBot="1">
      <c r="A19" s="394"/>
      <c r="B19" s="306" t="s">
        <v>1785</v>
      </c>
      <c r="C19" s="308" t="s">
        <v>6469</v>
      </c>
      <c r="D19" s="308" t="s">
        <v>6470</v>
      </c>
      <c r="E19" s="308" t="s">
        <v>6471</v>
      </c>
      <c r="F19" s="308" t="s">
        <v>6472</v>
      </c>
      <c r="G19" s="308" t="s">
        <v>6473</v>
      </c>
      <c r="H19" s="308" t="s">
        <v>6474</v>
      </c>
      <c r="I19" s="308" t="s">
        <v>6475</v>
      </c>
      <c r="J19" s="308" t="s">
        <v>6476</v>
      </c>
    </row>
    <row r="20" spans="1:30" ht="30.75" customHeight="1" thickBot="1">
      <c r="A20" s="394"/>
      <c r="B20" s="306" t="s">
        <v>1794</v>
      </c>
      <c r="C20" s="308" t="s">
        <v>6477</v>
      </c>
      <c r="D20" s="308" t="s">
        <v>6478</v>
      </c>
      <c r="E20" s="308" t="s">
        <v>6479</v>
      </c>
      <c r="F20" s="308" t="s">
        <v>6480</v>
      </c>
      <c r="G20" s="308" t="s">
        <v>6481</v>
      </c>
      <c r="H20" s="308" t="s">
        <v>6482</v>
      </c>
      <c r="I20" s="308" t="s">
        <v>6483</v>
      </c>
      <c r="J20" s="308" t="s">
        <v>6484</v>
      </c>
    </row>
    <row r="21" spans="1:30" ht="30.75" customHeight="1" thickBot="1">
      <c r="A21" s="394"/>
      <c r="B21" s="306" t="s">
        <v>1803</v>
      </c>
      <c r="C21" s="308" t="s">
        <v>6485</v>
      </c>
      <c r="D21" s="308" t="s">
        <v>6486</v>
      </c>
      <c r="E21" s="308" t="s">
        <v>6487</v>
      </c>
      <c r="F21" s="308" t="s">
        <v>6488</v>
      </c>
      <c r="G21" s="308" t="s">
        <v>6489</v>
      </c>
      <c r="H21" s="308" t="s">
        <v>6490</v>
      </c>
      <c r="I21" s="308" t="s">
        <v>6491</v>
      </c>
      <c r="J21" s="308" t="s">
        <v>6492</v>
      </c>
    </row>
    <row r="22" spans="1:30" ht="30.75" customHeight="1" thickBot="1">
      <c r="A22" s="394"/>
      <c r="B22" s="306" t="s">
        <v>1812</v>
      </c>
      <c r="C22" s="308" t="s">
        <v>6493</v>
      </c>
      <c r="D22" s="308" t="s">
        <v>6494</v>
      </c>
      <c r="E22" s="308" t="s">
        <v>6495</v>
      </c>
      <c r="F22" s="308" t="s">
        <v>6496</v>
      </c>
      <c r="G22" s="308" t="s">
        <v>6497</v>
      </c>
      <c r="H22" s="308" t="s">
        <v>6498</v>
      </c>
      <c r="I22" s="308" t="s">
        <v>6499</v>
      </c>
      <c r="J22" s="308" t="s">
        <v>6500</v>
      </c>
    </row>
    <row r="23" spans="1:30" ht="30.75" customHeight="1" thickBot="1">
      <c r="A23" s="394"/>
      <c r="B23" s="306" t="s">
        <v>1821</v>
      </c>
      <c r="C23" s="308" t="s">
        <v>6501</v>
      </c>
      <c r="D23" s="308" t="s">
        <v>6502</v>
      </c>
      <c r="E23" s="308" t="s">
        <v>6503</v>
      </c>
      <c r="F23" s="308" t="s">
        <v>6504</v>
      </c>
      <c r="G23" s="308" t="s">
        <v>6505</v>
      </c>
      <c r="H23" s="308" t="s">
        <v>6506</v>
      </c>
      <c r="I23" s="308" t="s">
        <v>6507</v>
      </c>
      <c r="J23" s="308" t="s">
        <v>6508</v>
      </c>
    </row>
    <row r="24" spans="1:30" ht="30.75" customHeight="1" thickBot="1">
      <c r="A24" s="394"/>
      <c r="B24" s="306" t="s">
        <v>1830</v>
      </c>
      <c r="C24" s="308" t="s">
        <v>6509</v>
      </c>
      <c r="D24" s="308" t="s">
        <v>6510</v>
      </c>
      <c r="E24" s="308" t="s">
        <v>6511</v>
      </c>
      <c r="F24" s="308" t="s">
        <v>6512</v>
      </c>
      <c r="G24" s="308" t="s">
        <v>6513</v>
      </c>
      <c r="H24" s="308" t="s">
        <v>6514</v>
      </c>
      <c r="I24" s="308" t="s">
        <v>6515</v>
      </c>
      <c r="J24" s="308" t="s">
        <v>6516</v>
      </c>
    </row>
    <row r="25" spans="1:30" ht="15.75" customHeight="1" thickBot="1">
      <c r="A25" s="394" t="s">
        <v>1839</v>
      </c>
      <c r="B25" s="306" t="s">
        <v>1644</v>
      </c>
      <c r="C25" s="308" t="s">
        <v>6517</v>
      </c>
      <c r="D25" s="308" t="s">
        <v>6518</v>
      </c>
      <c r="E25" s="308" t="s">
        <v>6519</v>
      </c>
      <c r="F25" s="308" t="s">
        <v>6520</v>
      </c>
      <c r="G25" s="308" t="s">
        <v>6521</v>
      </c>
      <c r="H25" s="308" t="s">
        <v>6522</v>
      </c>
      <c r="I25" s="308" t="s">
        <v>6523</v>
      </c>
      <c r="J25" s="308" t="s">
        <v>6524</v>
      </c>
    </row>
    <row r="26" spans="1:30" ht="30.75" customHeight="1" thickBot="1">
      <c r="A26" s="394"/>
      <c r="B26" s="306" t="s">
        <v>1652</v>
      </c>
      <c r="C26" s="308" t="s">
        <v>6525</v>
      </c>
      <c r="D26" s="308" t="s">
        <v>6526</v>
      </c>
      <c r="E26" s="308" t="s">
        <v>6527</v>
      </c>
      <c r="F26" s="308" t="s">
        <v>6528</v>
      </c>
      <c r="G26" s="308" t="s">
        <v>3115</v>
      </c>
      <c r="H26" s="308" t="s">
        <v>6529</v>
      </c>
      <c r="I26" s="308" t="s">
        <v>6530</v>
      </c>
      <c r="J26" s="308" t="s">
        <v>6531</v>
      </c>
    </row>
    <row r="27" spans="1:30" ht="30.75" customHeight="1" thickBot="1">
      <c r="A27" s="394"/>
      <c r="B27" s="306" t="s">
        <v>1659</v>
      </c>
      <c r="C27" s="308" t="s">
        <v>6532</v>
      </c>
      <c r="D27" s="308" t="s">
        <v>2933</v>
      </c>
      <c r="E27" s="308" t="s">
        <v>6533</v>
      </c>
      <c r="F27" s="308" t="s">
        <v>6534</v>
      </c>
      <c r="G27" s="308" t="s">
        <v>6535</v>
      </c>
      <c r="H27" s="308" t="s">
        <v>6536</v>
      </c>
      <c r="I27" s="308" t="s">
        <v>6537</v>
      </c>
      <c r="J27" s="308" t="s">
        <v>6538</v>
      </c>
    </row>
    <row r="28" spans="1:30" ht="30.75" customHeight="1" thickBot="1">
      <c r="A28" s="394"/>
      <c r="B28" s="306" t="s">
        <v>1668</v>
      </c>
      <c r="C28" s="308" t="s">
        <v>6539</v>
      </c>
      <c r="D28" s="308" t="s">
        <v>6540</v>
      </c>
      <c r="E28" s="308" t="s">
        <v>6541</v>
      </c>
      <c r="F28" s="308" t="s">
        <v>6542</v>
      </c>
      <c r="G28" s="308" t="s">
        <v>6543</v>
      </c>
      <c r="H28" s="308" t="s">
        <v>6544</v>
      </c>
      <c r="I28" s="308" t="s">
        <v>6545</v>
      </c>
      <c r="J28" s="308" t="s">
        <v>6546</v>
      </c>
    </row>
    <row r="29" spans="1:30" ht="30.75" customHeight="1" thickBot="1">
      <c r="A29" s="394"/>
      <c r="B29" s="306" t="s">
        <v>1677</v>
      </c>
      <c r="C29" s="308" t="s">
        <v>6547</v>
      </c>
      <c r="D29" s="308" t="s">
        <v>6548</v>
      </c>
      <c r="E29" s="308" t="s">
        <v>6549</v>
      </c>
      <c r="F29" s="308" t="s">
        <v>6550</v>
      </c>
      <c r="G29" s="308" t="s">
        <v>6551</v>
      </c>
      <c r="H29" s="308" t="s">
        <v>6552</v>
      </c>
      <c r="I29" s="308" t="s">
        <v>5311</v>
      </c>
      <c r="J29" s="308" t="s">
        <v>6553</v>
      </c>
    </row>
    <row r="30" spans="1:30" ht="30.75" customHeight="1" thickBot="1">
      <c r="A30" s="394"/>
      <c r="B30" s="306" t="s">
        <v>1686</v>
      </c>
      <c r="C30" s="308" t="s">
        <v>6554</v>
      </c>
      <c r="D30" s="308" t="s">
        <v>6555</v>
      </c>
      <c r="E30" s="308" t="s">
        <v>6556</v>
      </c>
      <c r="F30" s="308" t="s">
        <v>6557</v>
      </c>
      <c r="G30" s="308" t="s">
        <v>6558</v>
      </c>
      <c r="H30" s="308" t="s">
        <v>6559</v>
      </c>
      <c r="I30" s="308" t="s">
        <v>6560</v>
      </c>
      <c r="J30" s="308" t="s">
        <v>6561</v>
      </c>
    </row>
    <row r="31" spans="1:30" ht="30.75" customHeight="1" thickBot="1">
      <c r="A31" s="394"/>
      <c r="B31" s="306" t="s">
        <v>1695</v>
      </c>
      <c r="C31" s="308" t="s">
        <v>6562</v>
      </c>
      <c r="D31" s="308" t="s">
        <v>6563</v>
      </c>
      <c r="E31" s="308" t="s">
        <v>6564</v>
      </c>
      <c r="F31" s="308" t="s">
        <v>6427</v>
      </c>
      <c r="G31" s="308" t="s">
        <v>6565</v>
      </c>
      <c r="H31" s="308" t="s">
        <v>6566</v>
      </c>
      <c r="I31" s="308" t="s">
        <v>6567</v>
      </c>
      <c r="J31" s="308" t="s">
        <v>6568</v>
      </c>
    </row>
    <row r="32" spans="1:30" ht="30.75" customHeight="1" thickBot="1">
      <c r="A32" s="394"/>
      <c r="B32" s="306" t="s">
        <v>1704</v>
      </c>
      <c r="C32" s="308" t="s">
        <v>6569</v>
      </c>
      <c r="D32" s="308" t="s">
        <v>6570</v>
      </c>
      <c r="E32" s="308" t="s">
        <v>6571</v>
      </c>
      <c r="F32" s="308" t="s">
        <v>6572</v>
      </c>
      <c r="G32" s="308" t="s">
        <v>6573</v>
      </c>
      <c r="H32" s="308" t="s">
        <v>6574</v>
      </c>
      <c r="I32" s="308" t="s">
        <v>6575</v>
      </c>
      <c r="J32" s="308" t="s">
        <v>6576</v>
      </c>
    </row>
    <row r="33" spans="1:10" ht="30.75" customHeight="1" thickBot="1">
      <c r="A33" s="394"/>
      <c r="B33" s="306" t="s">
        <v>1713</v>
      </c>
      <c r="C33" s="308" t="s">
        <v>6577</v>
      </c>
      <c r="D33" s="308" t="s">
        <v>6578</v>
      </c>
      <c r="E33" s="308" t="s">
        <v>6579</v>
      </c>
      <c r="F33" s="308" t="s">
        <v>6580</v>
      </c>
      <c r="G33" s="308" t="s">
        <v>6581</v>
      </c>
      <c r="H33" s="308" t="s">
        <v>6582</v>
      </c>
      <c r="I33" s="308" t="s">
        <v>6583</v>
      </c>
      <c r="J33" s="308" t="s">
        <v>6584</v>
      </c>
    </row>
    <row r="34" spans="1:10" ht="30.75" customHeight="1" thickBot="1">
      <c r="A34" s="394"/>
      <c r="B34" s="306" t="s">
        <v>1722</v>
      </c>
      <c r="C34" s="308" t="s">
        <v>6585</v>
      </c>
      <c r="D34" s="308" t="s">
        <v>6586</v>
      </c>
      <c r="E34" s="308" t="s">
        <v>6587</v>
      </c>
      <c r="F34" s="308" t="s">
        <v>6588</v>
      </c>
      <c r="G34" s="308" t="s">
        <v>6589</v>
      </c>
      <c r="H34" s="308" t="s">
        <v>6590</v>
      </c>
      <c r="I34" s="308" t="s">
        <v>6591</v>
      </c>
      <c r="J34" s="308" t="s">
        <v>6592</v>
      </c>
    </row>
    <row r="35" spans="1:10" ht="30.75" customHeight="1" thickBot="1">
      <c r="A35" s="394"/>
      <c r="B35" s="306" t="s">
        <v>1731</v>
      </c>
      <c r="C35" s="308" t="s">
        <v>6593</v>
      </c>
      <c r="D35" s="308" t="s">
        <v>6594</v>
      </c>
      <c r="E35" s="308" t="s">
        <v>6595</v>
      </c>
      <c r="F35" s="308" t="s">
        <v>6596</v>
      </c>
      <c r="G35" s="308" t="s">
        <v>6597</v>
      </c>
      <c r="H35" s="308" t="s">
        <v>6598</v>
      </c>
      <c r="I35" s="308" t="s">
        <v>6599</v>
      </c>
      <c r="J35" s="308" t="s">
        <v>6600</v>
      </c>
    </row>
    <row r="36" spans="1:10" ht="30.75" customHeight="1" thickBot="1">
      <c r="A36" s="394"/>
      <c r="B36" s="306" t="s">
        <v>1740</v>
      </c>
      <c r="C36" s="308" t="s">
        <v>6601</v>
      </c>
      <c r="D36" s="308" t="s">
        <v>6602</v>
      </c>
      <c r="E36" s="308" t="s">
        <v>6603</v>
      </c>
      <c r="F36" s="308" t="s">
        <v>6604</v>
      </c>
      <c r="G36" s="308" t="s">
        <v>6605</v>
      </c>
      <c r="H36" s="308" t="s">
        <v>6606</v>
      </c>
      <c r="I36" s="308" t="s">
        <v>6607</v>
      </c>
      <c r="J36" s="308" t="s">
        <v>6608</v>
      </c>
    </row>
    <row r="37" spans="1:10" ht="30.75" customHeight="1" thickBot="1">
      <c r="A37" s="394"/>
      <c r="B37" s="306" t="s">
        <v>1749</v>
      </c>
      <c r="C37" s="308" t="s">
        <v>6609</v>
      </c>
      <c r="D37" s="308" t="s">
        <v>6610</v>
      </c>
      <c r="E37" s="308" t="s">
        <v>6611</v>
      </c>
      <c r="F37" s="308" t="s">
        <v>6612</v>
      </c>
      <c r="G37" s="308" t="s">
        <v>6613</v>
      </c>
      <c r="H37" s="308" t="s">
        <v>6614</v>
      </c>
      <c r="I37" s="308" t="s">
        <v>6615</v>
      </c>
      <c r="J37" s="308" t="s">
        <v>6616</v>
      </c>
    </row>
    <row r="38" spans="1:10" ht="30.75" customHeight="1" thickBot="1">
      <c r="A38" s="394"/>
      <c r="B38" s="306" t="s">
        <v>1758</v>
      </c>
      <c r="C38" s="308" t="s">
        <v>6617</v>
      </c>
      <c r="D38" s="308" t="s">
        <v>6618</v>
      </c>
      <c r="E38" s="308" t="s">
        <v>6619</v>
      </c>
      <c r="F38" s="308" t="s">
        <v>6620</v>
      </c>
      <c r="G38" s="308" t="s">
        <v>6621</v>
      </c>
      <c r="H38" s="308" t="s">
        <v>6622</v>
      </c>
      <c r="I38" s="308" t="s">
        <v>6623</v>
      </c>
      <c r="J38" s="308" t="s">
        <v>6624</v>
      </c>
    </row>
    <row r="39" spans="1:10" ht="30.75" customHeight="1" thickBot="1">
      <c r="A39" s="394"/>
      <c r="B39" s="306" t="s">
        <v>1767</v>
      </c>
      <c r="C39" s="308" t="s">
        <v>6625</v>
      </c>
      <c r="D39" s="308" t="s">
        <v>6626</v>
      </c>
      <c r="E39" s="308" t="s">
        <v>6627</v>
      </c>
      <c r="F39" s="308" t="s">
        <v>6628</v>
      </c>
      <c r="G39" s="308" t="s">
        <v>6629</v>
      </c>
      <c r="H39" s="308" t="s">
        <v>6630</v>
      </c>
      <c r="I39" s="308" t="s">
        <v>6631</v>
      </c>
      <c r="J39" s="308" t="s">
        <v>6632</v>
      </c>
    </row>
    <row r="40" spans="1:10" ht="30.75" customHeight="1" thickBot="1">
      <c r="A40" s="394"/>
      <c r="B40" s="306" t="s">
        <v>1776</v>
      </c>
      <c r="C40" s="308" t="s">
        <v>6633</v>
      </c>
      <c r="D40" s="308" t="s">
        <v>6634</v>
      </c>
      <c r="E40" s="308" t="s">
        <v>6635</v>
      </c>
      <c r="F40" s="308" t="s">
        <v>6636</v>
      </c>
      <c r="G40" s="308" t="s">
        <v>6637</v>
      </c>
      <c r="H40" s="308" t="s">
        <v>6638</v>
      </c>
      <c r="I40" s="308" t="s">
        <v>6639</v>
      </c>
      <c r="J40" s="308" t="s">
        <v>6640</v>
      </c>
    </row>
    <row r="41" spans="1:10" ht="30.75" customHeight="1" thickBot="1">
      <c r="A41" s="394"/>
      <c r="B41" s="306" t="s">
        <v>1785</v>
      </c>
      <c r="C41" s="308" t="s">
        <v>6641</v>
      </c>
      <c r="D41" s="308" t="s">
        <v>6642</v>
      </c>
      <c r="E41" s="308" t="s">
        <v>6643</v>
      </c>
      <c r="F41" s="308" t="s">
        <v>6644</v>
      </c>
      <c r="G41" s="308" t="s">
        <v>6645</v>
      </c>
      <c r="H41" s="308" t="s">
        <v>6646</v>
      </c>
      <c r="I41" s="308" t="s">
        <v>6647</v>
      </c>
      <c r="J41" s="308" t="s">
        <v>6648</v>
      </c>
    </row>
    <row r="42" spans="1:10" ht="30.75" customHeight="1" thickBot="1">
      <c r="A42" s="394"/>
      <c r="B42" s="306" t="s">
        <v>1794</v>
      </c>
      <c r="C42" s="308" t="s">
        <v>6649</v>
      </c>
      <c r="D42" s="308" t="s">
        <v>6650</v>
      </c>
      <c r="E42" s="308" t="s">
        <v>6651</v>
      </c>
      <c r="F42" s="308" t="s">
        <v>6652</v>
      </c>
      <c r="G42" s="308" t="s">
        <v>6653</v>
      </c>
      <c r="H42" s="308" t="s">
        <v>6654</v>
      </c>
      <c r="I42" s="308" t="s">
        <v>6655</v>
      </c>
      <c r="J42" s="308" t="s">
        <v>6656</v>
      </c>
    </row>
    <row r="43" spans="1:10" ht="30.75" customHeight="1" thickBot="1">
      <c r="A43" s="394"/>
      <c r="B43" s="306" t="s">
        <v>1803</v>
      </c>
      <c r="C43" s="308" t="s">
        <v>6657</v>
      </c>
      <c r="D43" s="308" t="s">
        <v>6658</v>
      </c>
      <c r="E43" s="308" t="s">
        <v>6659</v>
      </c>
      <c r="F43" s="308" t="s">
        <v>6660</v>
      </c>
      <c r="G43" s="308" t="s">
        <v>6661</v>
      </c>
      <c r="H43" s="308" t="s">
        <v>6662</v>
      </c>
      <c r="I43" s="308" t="s">
        <v>6663</v>
      </c>
      <c r="J43" s="308" t="s">
        <v>6664</v>
      </c>
    </row>
    <row r="44" spans="1:10" ht="30.75" customHeight="1" thickBot="1">
      <c r="A44" s="394"/>
      <c r="B44" s="306" t="s">
        <v>1812</v>
      </c>
      <c r="C44" s="308" t="s">
        <v>6665</v>
      </c>
      <c r="D44" s="308" t="s">
        <v>6666</v>
      </c>
      <c r="E44" s="308" t="s">
        <v>6667</v>
      </c>
      <c r="F44" s="308" t="s">
        <v>6668</v>
      </c>
      <c r="G44" s="308" t="s">
        <v>6669</v>
      </c>
      <c r="H44" s="308" t="s">
        <v>6670</v>
      </c>
      <c r="I44" s="308" t="s">
        <v>6671</v>
      </c>
      <c r="J44" s="308" t="s">
        <v>6672</v>
      </c>
    </row>
    <row r="45" spans="1:10" ht="30.75" customHeight="1" thickBot="1">
      <c r="A45" s="394"/>
      <c r="B45" s="306" t="s">
        <v>1821</v>
      </c>
      <c r="C45" s="308" t="s">
        <v>6673</v>
      </c>
      <c r="D45" s="308" t="s">
        <v>6674</v>
      </c>
      <c r="E45" s="308" t="s">
        <v>6675</v>
      </c>
      <c r="F45" s="308" t="s">
        <v>6676</v>
      </c>
      <c r="G45" s="308" t="s">
        <v>6677</v>
      </c>
      <c r="H45" s="308" t="s">
        <v>6678</v>
      </c>
      <c r="I45" s="308" t="s">
        <v>6679</v>
      </c>
      <c r="J45" s="308" t="s">
        <v>6680</v>
      </c>
    </row>
    <row r="46" spans="1:10" ht="30.75" customHeight="1" thickBot="1">
      <c r="A46" s="394"/>
      <c r="B46" s="306" t="s">
        <v>1830</v>
      </c>
      <c r="C46" s="308" t="s">
        <v>2005</v>
      </c>
      <c r="D46" s="308" t="s">
        <v>2005</v>
      </c>
      <c r="E46" s="308" t="s">
        <v>2005</v>
      </c>
      <c r="F46" s="308" t="s">
        <v>2005</v>
      </c>
      <c r="G46" s="308" t="s">
        <v>2005</v>
      </c>
      <c r="H46" s="308" t="s">
        <v>2005</v>
      </c>
      <c r="I46" s="308" t="s">
        <v>2005</v>
      </c>
      <c r="J46" s="308" t="s">
        <v>2005</v>
      </c>
    </row>
    <row r="47" spans="1:10" ht="15.75" customHeight="1" thickBot="1">
      <c r="A47" s="394" t="s">
        <v>2006</v>
      </c>
      <c r="B47" s="306" t="s">
        <v>1644</v>
      </c>
      <c r="C47" s="308" t="s">
        <v>2007</v>
      </c>
      <c r="D47" s="308" t="s">
        <v>2007</v>
      </c>
      <c r="E47" s="308" t="s">
        <v>2007</v>
      </c>
      <c r="F47" s="308" t="s">
        <v>2007</v>
      </c>
      <c r="G47" s="308" t="s">
        <v>2007</v>
      </c>
      <c r="H47" s="308" t="s">
        <v>2007</v>
      </c>
      <c r="I47" s="308" t="s">
        <v>2007</v>
      </c>
      <c r="J47" s="308" t="s">
        <v>2007</v>
      </c>
    </row>
    <row r="48" spans="1:10" ht="30.75" customHeight="1" thickBot="1">
      <c r="A48" s="394"/>
      <c r="B48" s="306" t="s">
        <v>1652</v>
      </c>
      <c r="C48" s="308" t="s">
        <v>6681</v>
      </c>
      <c r="D48" s="308" t="s">
        <v>6682</v>
      </c>
      <c r="E48" s="308" t="s">
        <v>6683</v>
      </c>
      <c r="F48" s="308" t="s">
        <v>4474</v>
      </c>
      <c r="G48" s="308" t="s">
        <v>6684</v>
      </c>
      <c r="H48" s="308" t="s">
        <v>6685</v>
      </c>
      <c r="I48" s="308" t="s">
        <v>6686</v>
      </c>
      <c r="J48" s="308" t="s">
        <v>6687</v>
      </c>
    </row>
    <row r="49" spans="1:10" ht="30.75" customHeight="1" thickBot="1">
      <c r="A49" s="394"/>
      <c r="B49" s="306" t="s">
        <v>1659</v>
      </c>
      <c r="C49" s="308" t="s">
        <v>6688</v>
      </c>
      <c r="D49" s="308" t="s">
        <v>6689</v>
      </c>
      <c r="E49" s="308" t="s">
        <v>6690</v>
      </c>
      <c r="F49" s="308" t="s">
        <v>6691</v>
      </c>
      <c r="G49" s="308" t="s">
        <v>6692</v>
      </c>
      <c r="H49" s="308" t="s">
        <v>6693</v>
      </c>
      <c r="I49" s="308" t="s">
        <v>6694</v>
      </c>
      <c r="J49" s="308" t="s">
        <v>6695</v>
      </c>
    </row>
    <row r="50" spans="1:10" ht="30.75" customHeight="1" thickBot="1">
      <c r="A50" s="394"/>
      <c r="B50" s="306" t="s">
        <v>1668</v>
      </c>
      <c r="C50" s="308" t="s">
        <v>6696</v>
      </c>
      <c r="D50" s="308" t="s">
        <v>6697</v>
      </c>
      <c r="E50" s="308" t="s">
        <v>6698</v>
      </c>
      <c r="F50" s="308" t="s">
        <v>6699</v>
      </c>
      <c r="G50" s="308" t="s">
        <v>6700</v>
      </c>
      <c r="H50" s="308" t="s">
        <v>6701</v>
      </c>
      <c r="I50" s="308" t="s">
        <v>6702</v>
      </c>
      <c r="J50" s="308" t="s">
        <v>6703</v>
      </c>
    </row>
    <row r="51" spans="1:10" ht="30.75" customHeight="1" thickBot="1">
      <c r="A51" s="394"/>
      <c r="B51" s="306" t="s">
        <v>1677</v>
      </c>
      <c r="C51" s="308" t="s">
        <v>6704</v>
      </c>
      <c r="D51" s="308" t="s">
        <v>6705</v>
      </c>
      <c r="E51" s="308" t="s">
        <v>6706</v>
      </c>
      <c r="F51" s="308" t="s">
        <v>6707</v>
      </c>
      <c r="G51" s="308" t="s">
        <v>6708</v>
      </c>
      <c r="H51" s="308" t="s">
        <v>6709</v>
      </c>
      <c r="I51" s="308" t="s">
        <v>6710</v>
      </c>
      <c r="J51" s="308" t="s">
        <v>6711</v>
      </c>
    </row>
    <row r="52" spans="1:10" ht="30.75" customHeight="1" thickBot="1">
      <c r="A52" s="394"/>
      <c r="B52" s="306" t="s">
        <v>1686</v>
      </c>
      <c r="C52" s="308" t="s">
        <v>6712</v>
      </c>
      <c r="D52" s="308" t="s">
        <v>6713</v>
      </c>
      <c r="E52" s="308" t="s">
        <v>6714</v>
      </c>
      <c r="F52" s="308" t="s">
        <v>6715</v>
      </c>
      <c r="G52" s="308" t="s">
        <v>6716</v>
      </c>
      <c r="H52" s="308" t="s">
        <v>6717</v>
      </c>
      <c r="I52" s="308" t="s">
        <v>6718</v>
      </c>
      <c r="J52" s="308" t="s">
        <v>6719</v>
      </c>
    </row>
    <row r="53" spans="1:10" ht="30.75" customHeight="1" thickBot="1">
      <c r="A53" s="394"/>
      <c r="B53" s="306" t="s">
        <v>1695</v>
      </c>
      <c r="C53" s="308" t="s">
        <v>6720</v>
      </c>
      <c r="D53" s="308" t="s">
        <v>6721</v>
      </c>
      <c r="E53" s="308" t="s">
        <v>6722</v>
      </c>
      <c r="F53" s="308" t="s">
        <v>6723</v>
      </c>
      <c r="G53" s="308" t="s">
        <v>6724</v>
      </c>
      <c r="H53" s="308" t="s">
        <v>6725</v>
      </c>
      <c r="I53" s="308" t="s">
        <v>6726</v>
      </c>
      <c r="J53" s="308" t="s">
        <v>6727</v>
      </c>
    </row>
    <row r="54" spans="1:10" ht="30.75" customHeight="1" thickBot="1">
      <c r="A54" s="394"/>
      <c r="B54" s="306" t="s">
        <v>1704</v>
      </c>
      <c r="C54" s="308" t="s">
        <v>6728</v>
      </c>
      <c r="D54" s="308" t="s">
        <v>6729</v>
      </c>
      <c r="E54" s="308" t="s">
        <v>6730</v>
      </c>
      <c r="F54" s="308" t="s">
        <v>6731</v>
      </c>
      <c r="G54" s="308" t="s">
        <v>6732</v>
      </c>
      <c r="H54" s="308" t="s">
        <v>6733</v>
      </c>
      <c r="I54" s="308" t="s">
        <v>6734</v>
      </c>
      <c r="J54" s="308" t="s">
        <v>6735</v>
      </c>
    </row>
    <row r="55" spans="1:10" ht="30.75" customHeight="1" thickBot="1">
      <c r="A55" s="394"/>
      <c r="B55" s="306" t="s">
        <v>1713</v>
      </c>
      <c r="C55" s="308" t="s">
        <v>6736</v>
      </c>
      <c r="D55" s="308" t="s">
        <v>6737</v>
      </c>
      <c r="E55" s="308" t="s">
        <v>6738</v>
      </c>
      <c r="F55" s="308" t="s">
        <v>6739</v>
      </c>
      <c r="G55" s="308" t="s">
        <v>6740</v>
      </c>
      <c r="H55" s="308" t="s">
        <v>6741</v>
      </c>
      <c r="I55" s="308" t="s">
        <v>6742</v>
      </c>
      <c r="J55" s="308" t="s">
        <v>6743</v>
      </c>
    </row>
    <row r="56" spans="1:10" ht="30.75" customHeight="1" thickBot="1">
      <c r="A56" s="394"/>
      <c r="B56" s="306" t="s">
        <v>1722</v>
      </c>
      <c r="C56" s="308" t="s">
        <v>6744</v>
      </c>
      <c r="D56" s="308" t="s">
        <v>6745</v>
      </c>
      <c r="E56" s="308" t="s">
        <v>6746</v>
      </c>
      <c r="F56" s="308" t="s">
        <v>6747</v>
      </c>
      <c r="G56" s="308" t="s">
        <v>6748</v>
      </c>
      <c r="H56" s="308" t="s">
        <v>6749</v>
      </c>
      <c r="I56" s="308" t="s">
        <v>6750</v>
      </c>
      <c r="J56" s="308" t="s">
        <v>6751</v>
      </c>
    </row>
    <row r="57" spans="1:10" ht="30.75" customHeight="1" thickBot="1">
      <c r="A57" s="394"/>
      <c r="B57" s="306" t="s">
        <v>1731</v>
      </c>
      <c r="C57" s="308" t="s">
        <v>6752</v>
      </c>
      <c r="D57" s="308" t="s">
        <v>6753</v>
      </c>
      <c r="E57" s="308" t="s">
        <v>6754</v>
      </c>
      <c r="F57" s="308" t="s">
        <v>6755</v>
      </c>
      <c r="G57" s="308" t="s">
        <v>6756</v>
      </c>
      <c r="H57" s="308" t="s">
        <v>6757</v>
      </c>
      <c r="I57" s="308" t="s">
        <v>6758</v>
      </c>
      <c r="J57" s="308" t="s">
        <v>6759</v>
      </c>
    </row>
    <row r="58" spans="1:10" ht="30.75" customHeight="1" thickBot="1">
      <c r="A58" s="394"/>
      <c r="B58" s="306" t="s">
        <v>1740</v>
      </c>
      <c r="C58" s="308" t="s">
        <v>6760</v>
      </c>
      <c r="D58" s="308" t="s">
        <v>6761</v>
      </c>
      <c r="E58" s="308" t="s">
        <v>6762</v>
      </c>
      <c r="F58" s="308" t="s">
        <v>6763</v>
      </c>
      <c r="G58" s="308" t="s">
        <v>6764</v>
      </c>
      <c r="H58" s="308" t="s">
        <v>6765</v>
      </c>
      <c r="I58" s="308" t="s">
        <v>5663</v>
      </c>
      <c r="J58" s="308" t="s">
        <v>6766</v>
      </c>
    </row>
    <row r="59" spans="1:10" ht="30.75" customHeight="1" thickBot="1">
      <c r="A59" s="394"/>
      <c r="B59" s="306" t="s">
        <v>1749</v>
      </c>
      <c r="C59" s="308" t="s">
        <v>6767</v>
      </c>
      <c r="D59" s="308" t="s">
        <v>6768</v>
      </c>
      <c r="E59" s="308" t="s">
        <v>6769</v>
      </c>
      <c r="F59" s="308" t="s">
        <v>6770</v>
      </c>
      <c r="G59" s="308" t="s">
        <v>6771</v>
      </c>
      <c r="H59" s="308" t="s">
        <v>6772</v>
      </c>
      <c r="I59" s="308" t="s">
        <v>6773</v>
      </c>
      <c r="J59" s="308" t="s">
        <v>6774</v>
      </c>
    </row>
    <row r="60" spans="1:10" ht="30.75" customHeight="1" thickBot="1">
      <c r="A60" s="394"/>
      <c r="B60" s="306" t="s">
        <v>1758</v>
      </c>
      <c r="C60" s="308" t="s">
        <v>6775</v>
      </c>
      <c r="D60" s="308" t="s">
        <v>6776</v>
      </c>
      <c r="E60" s="308" t="s">
        <v>6777</v>
      </c>
      <c r="F60" s="308" t="s">
        <v>6778</v>
      </c>
      <c r="G60" s="308" t="s">
        <v>6779</v>
      </c>
      <c r="H60" s="308" t="s">
        <v>6780</v>
      </c>
      <c r="I60" s="308" t="s">
        <v>6781</v>
      </c>
      <c r="J60" s="308" t="s">
        <v>6782</v>
      </c>
    </row>
    <row r="61" spans="1:10" ht="30.75" customHeight="1" thickBot="1">
      <c r="A61" s="394"/>
      <c r="B61" s="306" t="s">
        <v>1767</v>
      </c>
      <c r="C61" s="308" t="s">
        <v>6783</v>
      </c>
      <c r="D61" s="308" t="s">
        <v>6784</v>
      </c>
      <c r="E61" s="308" t="s">
        <v>6785</v>
      </c>
      <c r="F61" s="308" t="s">
        <v>6786</v>
      </c>
      <c r="G61" s="308" t="s">
        <v>6787</v>
      </c>
      <c r="H61" s="308" t="s">
        <v>6788</v>
      </c>
      <c r="I61" s="308" t="s">
        <v>6789</v>
      </c>
      <c r="J61" s="308" t="s">
        <v>6790</v>
      </c>
    </row>
    <row r="62" spans="1:10" ht="30.75" customHeight="1" thickBot="1">
      <c r="A62" s="394"/>
      <c r="B62" s="306" t="s">
        <v>1776</v>
      </c>
      <c r="C62" s="308" t="s">
        <v>6791</v>
      </c>
      <c r="D62" s="308" t="s">
        <v>6792</v>
      </c>
      <c r="E62" s="308" t="s">
        <v>6793</v>
      </c>
      <c r="F62" s="308" t="s">
        <v>6794</v>
      </c>
      <c r="G62" s="308" t="s">
        <v>6795</v>
      </c>
      <c r="H62" s="308" t="s">
        <v>6796</v>
      </c>
      <c r="I62" s="308" t="s">
        <v>6797</v>
      </c>
      <c r="J62" s="308" t="s">
        <v>6798</v>
      </c>
    </row>
    <row r="63" spans="1:10" ht="30.75" customHeight="1" thickBot="1">
      <c r="A63" s="394"/>
      <c r="B63" s="306" t="s">
        <v>1785</v>
      </c>
      <c r="C63" s="308" t="s">
        <v>6799</v>
      </c>
      <c r="D63" s="308" t="s">
        <v>6800</v>
      </c>
      <c r="E63" s="308" t="s">
        <v>6801</v>
      </c>
      <c r="F63" s="308" t="s">
        <v>6802</v>
      </c>
      <c r="G63" s="308" t="s">
        <v>6803</v>
      </c>
      <c r="H63" s="308" t="s">
        <v>6804</v>
      </c>
      <c r="I63" s="308" t="s">
        <v>6805</v>
      </c>
      <c r="J63" s="308" t="s">
        <v>6806</v>
      </c>
    </row>
    <row r="64" spans="1:10" ht="30.75" customHeight="1" thickBot="1">
      <c r="A64" s="394"/>
      <c r="B64" s="306" t="s">
        <v>1794</v>
      </c>
      <c r="C64" s="308" t="s">
        <v>6807</v>
      </c>
      <c r="D64" s="308" t="s">
        <v>6808</v>
      </c>
      <c r="E64" s="308" t="s">
        <v>6809</v>
      </c>
      <c r="F64" s="308" t="s">
        <v>6810</v>
      </c>
      <c r="G64" s="308" t="s">
        <v>6811</v>
      </c>
      <c r="H64" s="308" t="s">
        <v>6812</v>
      </c>
      <c r="I64" s="308" t="s">
        <v>6813</v>
      </c>
      <c r="J64" s="308" t="s">
        <v>6814</v>
      </c>
    </row>
    <row r="65" spans="1:10" ht="30.75" customHeight="1" thickBot="1">
      <c r="A65" s="394"/>
      <c r="B65" s="306" t="s">
        <v>1803</v>
      </c>
      <c r="C65" s="308" t="s">
        <v>6815</v>
      </c>
      <c r="D65" s="308" t="s">
        <v>6816</v>
      </c>
      <c r="E65" s="308" t="s">
        <v>6817</v>
      </c>
      <c r="F65" s="308" t="s">
        <v>6818</v>
      </c>
      <c r="G65" s="308" t="s">
        <v>6819</v>
      </c>
      <c r="H65" s="308" t="s">
        <v>6820</v>
      </c>
      <c r="I65" s="308" t="s">
        <v>6821</v>
      </c>
      <c r="J65" s="308" t="s">
        <v>6822</v>
      </c>
    </row>
    <row r="66" spans="1:10" ht="30.75" customHeight="1" thickBot="1">
      <c r="A66" s="394"/>
      <c r="B66" s="306" t="s">
        <v>1812</v>
      </c>
      <c r="C66" s="308" t="s">
        <v>6823</v>
      </c>
      <c r="D66" s="308" t="s">
        <v>6824</v>
      </c>
      <c r="E66" s="308" t="s">
        <v>6825</v>
      </c>
      <c r="F66" s="308" t="s">
        <v>6826</v>
      </c>
      <c r="G66" s="308" t="s">
        <v>6827</v>
      </c>
      <c r="H66" s="308" t="s">
        <v>6828</v>
      </c>
      <c r="I66" s="308" t="s">
        <v>6829</v>
      </c>
      <c r="J66" s="308" t="s">
        <v>6830</v>
      </c>
    </row>
    <row r="67" spans="1:10" ht="30.75" customHeight="1" thickBot="1">
      <c r="A67" s="394"/>
      <c r="B67" s="306" t="s">
        <v>1821</v>
      </c>
      <c r="C67" s="308" t="s">
        <v>6831</v>
      </c>
      <c r="D67" s="308" t="s">
        <v>6832</v>
      </c>
      <c r="E67" s="308" t="s">
        <v>6833</v>
      </c>
      <c r="F67" s="308" t="s">
        <v>6834</v>
      </c>
      <c r="G67" s="308" t="s">
        <v>6835</v>
      </c>
      <c r="H67" s="308" t="s">
        <v>6836</v>
      </c>
      <c r="I67" s="308" t="s">
        <v>6837</v>
      </c>
      <c r="J67" s="308" t="s">
        <v>6838</v>
      </c>
    </row>
    <row r="68" spans="1:10" ht="30.75" customHeight="1" thickBot="1">
      <c r="A68" s="394"/>
      <c r="B68" s="306" t="s">
        <v>1830</v>
      </c>
      <c r="C68" s="308" t="s">
        <v>6839</v>
      </c>
      <c r="D68" s="308" t="s">
        <v>6840</v>
      </c>
      <c r="E68" s="308" t="s">
        <v>6841</v>
      </c>
      <c r="F68" s="308" t="s">
        <v>6842</v>
      </c>
      <c r="G68" s="308" t="s">
        <v>6843</v>
      </c>
      <c r="H68" s="308" t="s">
        <v>6844</v>
      </c>
      <c r="I68" s="308" t="s">
        <v>6845</v>
      </c>
      <c r="J68" s="308" t="s">
        <v>6846</v>
      </c>
    </row>
    <row r="69" spans="1:10" ht="15.75" customHeight="1" thickBot="1">
      <c r="A69" s="394" t="s">
        <v>2175</v>
      </c>
      <c r="B69" s="306" t="s">
        <v>1644</v>
      </c>
      <c r="C69" s="308" t="s">
        <v>6847</v>
      </c>
      <c r="D69" s="308" t="s">
        <v>6848</v>
      </c>
      <c r="E69" s="308" t="s">
        <v>6849</v>
      </c>
      <c r="F69" s="308" t="s">
        <v>6850</v>
      </c>
      <c r="G69" s="308" t="s">
        <v>6851</v>
      </c>
      <c r="H69" s="308" t="s">
        <v>6852</v>
      </c>
      <c r="I69" s="308" t="s">
        <v>6853</v>
      </c>
      <c r="J69" s="308" t="s">
        <v>6854</v>
      </c>
    </row>
    <row r="70" spans="1:10" ht="30.75" customHeight="1" thickBot="1">
      <c r="A70" s="394"/>
      <c r="B70" s="306" t="s">
        <v>1652</v>
      </c>
      <c r="C70" s="308" t="s">
        <v>6855</v>
      </c>
      <c r="D70" s="308" t="s">
        <v>6856</v>
      </c>
      <c r="E70" s="308" t="s">
        <v>6857</v>
      </c>
      <c r="F70" s="308" t="s">
        <v>6858</v>
      </c>
      <c r="G70" s="308" t="s">
        <v>4640</v>
      </c>
      <c r="H70" s="308" t="s">
        <v>6859</v>
      </c>
      <c r="I70" s="308" t="s">
        <v>6860</v>
      </c>
      <c r="J70" s="308" t="s">
        <v>6861</v>
      </c>
    </row>
    <row r="71" spans="1:10" ht="30.75" customHeight="1" thickBot="1">
      <c r="A71" s="394"/>
      <c r="B71" s="306" t="s">
        <v>1659</v>
      </c>
      <c r="C71" s="308" t="s">
        <v>6862</v>
      </c>
      <c r="D71" s="308" t="s">
        <v>6863</v>
      </c>
      <c r="E71" s="308" t="s">
        <v>6864</v>
      </c>
      <c r="F71" s="308" t="s">
        <v>6865</v>
      </c>
      <c r="G71" s="308" t="s">
        <v>6866</v>
      </c>
      <c r="H71" s="308" t="s">
        <v>6867</v>
      </c>
      <c r="I71" s="308" t="s">
        <v>6868</v>
      </c>
      <c r="J71" s="308" t="s">
        <v>6869</v>
      </c>
    </row>
    <row r="72" spans="1:10" ht="30.75" customHeight="1" thickBot="1">
      <c r="A72" s="394"/>
      <c r="B72" s="306" t="s">
        <v>1668</v>
      </c>
      <c r="C72" s="308" t="s">
        <v>6870</v>
      </c>
      <c r="D72" s="308" t="s">
        <v>6871</v>
      </c>
      <c r="E72" s="308" t="s">
        <v>6872</v>
      </c>
      <c r="F72" s="308" t="s">
        <v>6873</v>
      </c>
      <c r="G72" s="308" t="s">
        <v>6874</v>
      </c>
      <c r="H72" s="308" t="s">
        <v>6875</v>
      </c>
      <c r="I72" s="308" t="s">
        <v>6876</v>
      </c>
      <c r="J72" s="308" t="s">
        <v>6877</v>
      </c>
    </row>
    <row r="73" spans="1:10" ht="30.75" customHeight="1" thickBot="1">
      <c r="A73" s="394"/>
      <c r="B73" s="306" t="s">
        <v>1677</v>
      </c>
      <c r="C73" s="308" t="s">
        <v>6878</v>
      </c>
      <c r="D73" s="308" t="s">
        <v>6879</v>
      </c>
      <c r="E73" s="308" t="s">
        <v>6880</v>
      </c>
      <c r="F73" s="308" t="s">
        <v>6881</v>
      </c>
      <c r="G73" s="308" t="s">
        <v>6882</v>
      </c>
      <c r="H73" s="308" t="s">
        <v>6883</v>
      </c>
      <c r="I73" s="308" t="s">
        <v>6884</v>
      </c>
      <c r="J73" s="308" t="s">
        <v>6885</v>
      </c>
    </row>
    <row r="74" spans="1:10" ht="30.75" customHeight="1" thickBot="1">
      <c r="A74" s="394"/>
      <c r="B74" s="306" t="s">
        <v>1686</v>
      </c>
      <c r="C74" s="308" t="s">
        <v>6886</v>
      </c>
      <c r="D74" s="308" t="s">
        <v>6887</v>
      </c>
      <c r="E74" s="308" t="s">
        <v>6888</v>
      </c>
      <c r="F74" s="308" t="s">
        <v>6889</v>
      </c>
      <c r="G74" s="308" t="s">
        <v>4664</v>
      </c>
      <c r="H74" s="308" t="s">
        <v>6890</v>
      </c>
      <c r="I74" s="308" t="s">
        <v>6891</v>
      </c>
      <c r="J74" s="308" t="s">
        <v>6892</v>
      </c>
    </row>
    <row r="75" spans="1:10" ht="30.75" customHeight="1" thickBot="1">
      <c r="A75" s="394"/>
      <c r="B75" s="306" t="s">
        <v>1695</v>
      </c>
      <c r="C75" s="308" t="s">
        <v>6893</v>
      </c>
      <c r="D75" s="308" t="s">
        <v>6894</v>
      </c>
      <c r="E75" s="308" t="s">
        <v>6895</v>
      </c>
      <c r="F75" s="308" t="s">
        <v>6896</v>
      </c>
      <c r="G75" s="308" t="s">
        <v>6897</v>
      </c>
      <c r="H75" s="308" t="s">
        <v>6898</v>
      </c>
      <c r="I75" s="308" t="s">
        <v>6899</v>
      </c>
      <c r="J75" s="308" t="s">
        <v>6900</v>
      </c>
    </row>
    <row r="76" spans="1:10" ht="30.75" customHeight="1" thickBot="1">
      <c r="A76" s="394"/>
      <c r="B76" s="306" t="s">
        <v>1704</v>
      </c>
      <c r="C76" s="308" t="s">
        <v>6901</v>
      </c>
      <c r="D76" s="308" t="s">
        <v>6902</v>
      </c>
      <c r="E76" s="308" t="s">
        <v>6903</v>
      </c>
      <c r="F76" s="308" t="s">
        <v>6904</v>
      </c>
      <c r="G76" s="308" t="s">
        <v>6905</v>
      </c>
      <c r="H76" s="308" t="s">
        <v>6906</v>
      </c>
      <c r="I76" s="308" t="s">
        <v>6907</v>
      </c>
      <c r="J76" s="308" t="s">
        <v>6908</v>
      </c>
    </row>
    <row r="77" spans="1:10" ht="30.75" customHeight="1" thickBot="1">
      <c r="A77" s="394"/>
      <c r="B77" s="306" t="s">
        <v>1713</v>
      </c>
      <c r="C77" s="308" t="s">
        <v>6909</v>
      </c>
      <c r="D77" s="308" t="s">
        <v>6910</v>
      </c>
      <c r="E77" s="308" t="s">
        <v>6911</v>
      </c>
      <c r="F77" s="308" t="s">
        <v>6912</v>
      </c>
      <c r="G77" s="308" t="s">
        <v>6913</v>
      </c>
      <c r="H77" s="308" t="s">
        <v>6914</v>
      </c>
      <c r="I77" s="308" t="s">
        <v>6915</v>
      </c>
      <c r="J77" s="308" t="s">
        <v>6916</v>
      </c>
    </row>
    <row r="78" spans="1:10" ht="30.75" customHeight="1" thickBot="1">
      <c r="A78" s="394"/>
      <c r="B78" s="306" t="s">
        <v>1722</v>
      </c>
      <c r="C78" s="308" t="s">
        <v>6917</v>
      </c>
      <c r="D78" s="308" t="s">
        <v>6918</v>
      </c>
      <c r="E78" s="308" t="s">
        <v>2252</v>
      </c>
      <c r="F78" s="308" t="s">
        <v>6919</v>
      </c>
      <c r="G78" s="308" t="s">
        <v>6920</v>
      </c>
      <c r="H78" s="308" t="s">
        <v>6921</v>
      </c>
      <c r="I78" s="308" t="s">
        <v>6922</v>
      </c>
      <c r="J78" s="308" t="s">
        <v>6923</v>
      </c>
    </row>
    <row r="79" spans="1:10" ht="30.75" customHeight="1" thickBot="1">
      <c r="A79" s="394"/>
      <c r="B79" s="306" t="s">
        <v>1731</v>
      </c>
      <c r="C79" s="308" t="s">
        <v>6924</v>
      </c>
      <c r="D79" s="308" t="s">
        <v>6925</v>
      </c>
      <c r="E79" s="308" t="s">
        <v>6926</v>
      </c>
      <c r="F79" s="308" t="s">
        <v>6927</v>
      </c>
      <c r="G79" s="308" t="s">
        <v>6928</v>
      </c>
      <c r="H79" s="308" t="s">
        <v>6929</v>
      </c>
      <c r="I79" s="308" t="s">
        <v>6930</v>
      </c>
      <c r="J79" s="308" t="s">
        <v>6931</v>
      </c>
    </row>
    <row r="80" spans="1:10" ht="30.75" customHeight="1" thickBot="1">
      <c r="A80" s="394"/>
      <c r="B80" s="306" t="s">
        <v>1740</v>
      </c>
      <c r="C80" s="308" t="s">
        <v>2255</v>
      </c>
      <c r="D80" s="308" t="s">
        <v>6932</v>
      </c>
      <c r="E80" s="308" t="s">
        <v>6933</v>
      </c>
      <c r="F80" s="308" t="s">
        <v>6934</v>
      </c>
      <c r="G80" s="308" t="s">
        <v>3502</v>
      </c>
      <c r="H80" s="308" t="s">
        <v>6935</v>
      </c>
      <c r="I80" s="308" t="s">
        <v>6936</v>
      </c>
      <c r="J80" s="308" t="s">
        <v>6937</v>
      </c>
    </row>
    <row r="81" spans="1:10" ht="30.75" customHeight="1" thickBot="1">
      <c r="A81" s="394"/>
      <c r="B81" s="306" t="s">
        <v>1749</v>
      </c>
      <c r="C81" s="308" t="s">
        <v>6938</v>
      </c>
      <c r="D81" s="308" t="s">
        <v>6939</v>
      </c>
      <c r="E81" s="308" t="s">
        <v>6940</v>
      </c>
      <c r="F81" s="308" t="s">
        <v>6941</v>
      </c>
      <c r="G81" s="308" t="s">
        <v>6942</v>
      </c>
      <c r="H81" s="308" t="s">
        <v>6943</v>
      </c>
      <c r="I81" s="308" t="s">
        <v>6944</v>
      </c>
      <c r="J81" s="308" t="s">
        <v>6945</v>
      </c>
    </row>
    <row r="82" spans="1:10" ht="30.75" customHeight="1" thickBot="1">
      <c r="A82" s="394"/>
      <c r="B82" s="306" t="s">
        <v>1758</v>
      </c>
      <c r="C82" s="308" t="s">
        <v>6946</v>
      </c>
      <c r="D82" s="308" t="s">
        <v>6947</v>
      </c>
      <c r="E82" s="308" t="s">
        <v>6948</v>
      </c>
      <c r="F82" s="308" t="s">
        <v>6949</v>
      </c>
      <c r="G82" s="308" t="s">
        <v>6950</v>
      </c>
      <c r="H82" s="308" t="s">
        <v>6951</v>
      </c>
      <c r="I82" s="308" t="s">
        <v>6952</v>
      </c>
      <c r="J82" s="308" t="s">
        <v>6953</v>
      </c>
    </row>
    <row r="83" spans="1:10" ht="30.75" customHeight="1" thickBot="1">
      <c r="A83" s="394"/>
      <c r="B83" s="306" t="s">
        <v>1767</v>
      </c>
      <c r="C83" s="308" t="s">
        <v>6954</v>
      </c>
      <c r="D83" s="308" t="s">
        <v>6955</v>
      </c>
      <c r="E83" s="308" t="s">
        <v>6956</v>
      </c>
      <c r="F83" s="308" t="s">
        <v>6957</v>
      </c>
      <c r="G83" s="308" t="s">
        <v>6958</v>
      </c>
      <c r="H83" s="308" t="s">
        <v>6959</v>
      </c>
      <c r="I83" s="308" t="s">
        <v>6960</v>
      </c>
      <c r="J83" s="308" t="s">
        <v>6961</v>
      </c>
    </row>
    <row r="84" spans="1:10" ht="30.75" customHeight="1" thickBot="1">
      <c r="A84" s="394"/>
      <c r="B84" s="306" t="s">
        <v>1776</v>
      </c>
      <c r="C84" s="308" t="s">
        <v>6962</v>
      </c>
      <c r="D84" s="308" t="s">
        <v>6963</v>
      </c>
      <c r="E84" s="308" t="s">
        <v>6964</v>
      </c>
      <c r="F84" s="308" t="s">
        <v>6965</v>
      </c>
      <c r="G84" s="308" t="s">
        <v>6966</v>
      </c>
      <c r="H84" s="308" t="s">
        <v>6967</v>
      </c>
      <c r="I84" s="308" t="s">
        <v>6968</v>
      </c>
      <c r="J84" s="308" t="s">
        <v>6969</v>
      </c>
    </row>
    <row r="85" spans="1:10" ht="30.75" customHeight="1" thickBot="1">
      <c r="A85" s="394"/>
      <c r="B85" s="306" t="s">
        <v>1785</v>
      </c>
      <c r="C85" s="308" t="s">
        <v>6970</v>
      </c>
      <c r="D85" s="308" t="s">
        <v>6971</v>
      </c>
      <c r="E85" s="308" t="s">
        <v>6972</v>
      </c>
      <c r="F85" s="308" t="s">
        <v>6973</v>
      </c>
      <c r="G85" s="308" t="s">
        <v>6974</v>
      </c>
      <c r="H85" s="308" t="s">
        <v>6975</v>
      </c>
      <c r="I85" s="308" t="s">
        <v>6976</v>
      </c>
      <c r="J85" s="308" t="s">
        <v>6977</v>
      </c>
    </row>
    <row r="86" spans="1:10" ht="30.75" customHeight="1" thickBot="1">
      <c r="A86" s="394"/>
      <c r="B86" s="306" t="s">
        <v>1794</v>
      </c>
      <c r="C86" s="308" t="s">
        <v>6978</v>
      </c>
      <c r="D86" s="308" t="s">
        <v>6979</v>
      </c>
      <c r="E86" s="308" t="s">
        <v>6980</v>
      </c>
      <c r="F86" s="308" t="s">
        <v>6981</v>
      </c>
      <c r="G86" s="308" t="s">
        <v>6982</v>
      </c>
      <c r="H86" s="308" t="s">
        <v>6983</v>
      </c>
      <c r="I86" s="308" t="s">
        <v>6984</v>
      </c>
      <c r="J86" s="308" t="s">
        <v>6985</v>
      </c>
    </row>
    <row r="87" spans="1:10" ht="30.75" customHeight="1" thickBot="1">
      <c r="A87" s="394"/>
      <c r="B87" s="306" t="s">
        <v>1803</v>
      </c>
      <c r="C87" s="308" t="s">
        <v>6986</v>
      </c>
      <c r="D87" s="308" t="s">
        <v>6987</v>
      </c>
      <c r="E87" s="308" t="s">
        <v>6988</v>
      </c>
      <c r="F87" s="308" t="s">
        <v>6989</v>
      </c>
      <c r="G87" s="308" t="s">
        <v>6990</v>
      </c>
      <c r="H87" s="308" t="s">
        <v>6991</v>
      </c>
      <c r="I87" s="308" t="s">
        <v>6992</v>
      </c>
      <c r="J87" s="308" t="s">
        <v>6993</v>
      </c>
    </row>
    <row r="88" spans="1:10" ht="30.75" customHeight="1" thickBot="1">
      <c r="A88" s="394"/>
      <c r="B88" s="306" t="s">
        <v>1812</v>
      </c>
      <c r="C88" s="308" t="s">
        <v>6994</v>
      </c>
      <c r="D88" s="308" t="s">
        <v>6995</v>
      </c>
      <c r="E88" s="308" t="s">
        <v>6996</v>
      </c>
      <c r="F88" s="308" t="s">
        <v>6997</v>
      </c>
      <c r="G88" s="308" t="s">
        <v>6998</v>
      </c>
      <c r="H88" s="308" t="s">
        <v>6999</v>
      </c>
      <c r="I88" s="308" t="s">
        <v>7000</v>
      </c>
      <c r="J88" s="308" t="s">
        <v>7001</v>
      </c>
    </row>
    <row r="89" spans="1:10" ht="30.75" customHeight="1" thickBot="1">
      <c r="A89" s="394"/>
      <c r="B89" s="306" t="s">
        <v>1821</v>
      </c>
      <c r="C89" s="308" t="s">
        <v>7002</v>
      </c>
      <c r="D89" s="308" t="s">
        <v>7003</v>
      </c>
      <c r="E89" s="308" t="s">
        <v>7004</v>
      </c>
      <c r="F89" s="308" t="s">
        <v>7005</v>
      </c>
      <c r="G89" s="308" t="s">
        <v>7006</v>
      </c>
      <c r="H89" s="308" t="s">
        <v>7007</v>
      </c>
      <c r="I89" s="308" t="s">
        <v>7008</v>
      </c>
      <c r="J89" s="308" t="s">
        <v>7009</v>
      </c>
    </row>
    <row r="90" spans="1:10" ht="30.75" customHeight="1" thickBot="1">
      <c r="A90" s="394"/>
      <c r="B90" s="306" t="s">
        <v>1830</v>
      </c>
      <c r="C90" s="308" t="s">
        <v>6839</v>
      </c>
      <c r="D90" s="308" t="s">
        <v>6840</v>
      </c>
      <c r="E90" s="308" t="s">
        <v>6841</v>
      </c>
      <c r="F90" s="308" t="s">
        <v>6842</v>
      </c>
      <c r="G90" s="308" t="s">
        <v>6843</v>
      </c>
      <c r="H90" s="308" t="s">
        <v>6844</v>
      </c>
      <c r="I90" s="308" t="s">
        <v>6845</v>
      </c>
      <c r="J90" s="308" t="s">
        <v>6846</v>
      </c>
    </row>
    <row r="91" spans="1:10" ht="15.75" customHeight="1" thickBot="1">
      <c r="A91" s="394" t="s">
        <v>2342</v>
      </c>
      <c r="B91" s="306" t="s">
        <v>1644</v>
      </c>
      <c r="C91" s="308" t="s">
        <v>7010</v>
      </c>
      <c r="D91" s="308" t="s">
        <v>7011</v>
      </c>
      <c r="E91" s="308" t="s">
        <v>2028</v>
      </c>
      <c r="F91" s="308" t="s">
        <v>7012</v>
      </c>
      <c r="G91" s="308" t="s">
        <v>7013</v>
      </c>
      <c r="H91" s="308" t="s">
        <v>7014</v>
      </c>
      <c r="I91" s="308" t="s">
        <v>7015</v>
      </c>
      <c r="J91" s="308" t="s">
        <v>7016</v>
      </c>
    </row>
    <row r="92" spans="1:10" ht="30.75" customHeight="1" thickBot="1">
      <c r="A92" s="394"/>
      <c r="B92" s="306" t="s">
        <v>1652</v>
      </c>
      <c r="C92" s="308" t="s">
        <v>7017</v>
      </c>
      <c r="D92" s="308" t="s">
        <v>7018</v>
      </c>
      <c r="E92" s="308" t="s">
        <v>7019</v>
      </c>
      <c r="F92" s="308" t="s">
        <v>7020</v>
      </c>
      <c r="G92" s="308" t="s">
        <v>7021</v>
      </c>
      <c r="H92" s="308" t="s">
        <v>7022</v>
      </c>
      <c r="I92" s="308" t="s">
        <v>7023</v>
      </c>
      <c r="J92" s="308" t="s">
        <v>7024</v>
      </c>
    </row>
    <row r="93" spans="1:10" ht="30.75" customHeight="1" thickBot="1">
      <c r="A93" s="394"/>
      <c r="B93" s="306" t="s">
        <v>1659</v>
      </c>
      <c r="C93" s="308" t="s">
        <v>7025</v>
      </c>
      <c r="D93" s="308" t="s">
        <v>7026</v>
      </c>
      <c r="E93" s="308" t="s">
        <v>7027</v>
      </c>
      <c r="F93" s="308" t="s">
        <v>7028</v>
      </c>
      <c r="G93" s="308" t="s">
        <v>7029</v>
      </c>
      <c r="H93" s="308" t="s">
        <v>7030</v>
      </c>
      <c r="I93" s="308" t="s">
        <v>7031</v>
      </c>
      <c r="J93" s="308" t="s">
        <v>7032</v>
      </c>
    </row>
    <row r="94" spans="1:10" ht="30.75" customHeight="1" thickBot="1">
      <c r="A94" s="394"/>
      <c r="B94" s="306" t="s">
        <v>1668</v>
      </c>
      <c r="C94" s="308" t="s">
        <v>7033</v>
      </c>
      <c r="D94" s="308" t="s">
        <v>7034</v>
      </c>
      <c r="E94" s="308" t="s">
        <v>7035</v>
      </c>
      <c r="F94" s="308" t="s">
        <v>7036</v>
      </c>
      <c r="G94" s="308" t="s">
        <v>7037</v>
      </c>
      <c r="H94" s="308" t="s">
        <v>7038</v>
      </c>
      <c r="I94" s="308" t="s">
        <v>7039</v>
      </c>
      <c r="J94" s="308" t="s">
        <v>7040</v>
      </c>
    </row>
    <row r="95" spans="1:10" ht="30.75" customHeight="1" thickBot="1">
      <c r="A95" s="394"/>
      <c r="B95" s="306" t="s">
        <v>1677</v>
      </c>
      <c r="C95" s="308" t="s">
        <v>7041</v>
      </c>
      <c r="D95" s="308" t="s">
        <v>7042</v>
      </c>
      <c r="E95" s="308" t="s">
        <v>7043</v>
      </c>
      <c r="F95" s="308" t="s">
        <v>7044</v>
      </c>
      <c r="G95" s="308" t="s">
        <v>7045</v>
      </c>
      <c r="H95" s="308" t="s">
        <v>7046</v>
      </c>
      <c r="I95" s="308" t="s">
        <v>7047</v>
      </c>
      <c r="J95" s="308" t="s">
        <v>7048</v>
      </c>
    </row>
    <row r="96" spans="1:10" ht="30.75" customHeight="1" thickBot="1">
      <c r="A96" s="394"/>
      <c r="B96" s="306" t="s">
        <v>1686</v>
      </c>
      <c r="C96" s="308" t="s">
        <v>7049</v>
      </c>
      <c r="D96" s="308" t="s">
        <v>7050</v>
      </c>
      <c r="E96" s="308" t="s">
        <v>7051</v>
      </c>
      <c r="F96" s="308" t="s">
        <v>7052</v>
      </c>
      <c r="G96" s="308" t="s">
        <v>7053</v>
      </c>
      <c r="H96" s="308" t="s">
        <v>7054</v>
      </c>
      <c r="I96" s="308" t="s">
        <v>7055</v>
      </c>
      <c r="J96" s="308" t="s">
        <v>7056</v>
      </c>
    </row>
    <row r="97" spans="1:10" ht="30.75" customHeight="1" thickBot="1">
      <c r="A97" s="394"/>
      <c r="B97" s="306" t="s">
        <v>1695</v>
      </c>
      <c r="C97" s="308" t="s">
        <v>7057</v>
      </c>
      <c r="D97" s="308" t="s">
        <v>7058</v>
      </c>
      <c r="E97" s="308" t="s">
        <v>7059</v>
      </c>
      <c r="F97" s="308" t="s">
        <v>7060</v>
      </c>
      <c r="G97" s="308" t="s">
        <v>7061</v>
      </c>
      <c r="H97" s="308" t="s">
        <v>7062</v>
      </c>
      <c r="I97" s="308" t="s">
        <v>7063</v>
      </c>
      <c r="J97" s="308" t="s">
        <v>7064</v>
      </c>
    </row>
    <row r="98" spans="1:10" ht="30.75" customHeight="1" thickBot="1">
      <c r="A98" s="394"/>
      <c r="B98" s="306" t="s">
        <v>1704</v>
      </c>
      <c r="C98" s="308" t="s">
        <v>7065</v>
      </c>
      <c r="D98" s="308" t="s">
        <v>7066</v>
      </c>
      <c r="E98" s="308" t="s">
        <v>7067</v>
      </c>
      <c r="F98" s="308" t="s">
        <v>7068</v>
      </c>
      <c r="G98" s="308" t="s">
        <v>7069</v>
      </c>
      <c r="H98" s="308" t="s">
        <v>7070</v>
      </c>
      <c r="I98" s="308" t="s">
        <v>7071</v>
      </c>
      <c r="J98" s="308" t="s">
        <v>7072</v>
      </c>
    </row>
    <row r="99" spans="1:10" ht="30.75" customHeight="1" thickBot="1">
      <c r="A99" s="394"/>
      <c r="B99" s="306" t="s">
        <v>1713</v>
      </c>
      <c r="C99" s="308" t="s">
        <v>7073</v>
      </c>
      <c r="D99" s="308" t="s">
        <v>7074</v>
      </c>
      <c r="E99" s="308" t="s">
        <v>7075</v>
      </c>
      <c r="F99" s="308" t="s">
        <v>7076</v>
      </c>
      <c r="G99" s="308" t="s">
        <v>7077</v>
      </c>
      <c r="H99" s="308" t="s">
        <v>7078</v>
      </c>
      <c r="I99" s="308" t="s">
        <v>7079</v>
      </c>
      <c r="J99" s="308" t="s">
        <v>7080</v>
      </c>
    </row>
    <row r="100" spans="1:10" ht="30.75" customHeight="1" thickBot="1">
      <c r="A100" s="394"/>
      <c r="B100" s="306" t="s">
        <v>1722</v>
      </c>
      <c r="C100" s="308" t="s">
        <v>7081</v>
      </c>
      <c r="D100" s="308" t="s">
        <v>7082</v>
      </c>
      <c r="E100" s="308" t="s">
        <v>7083</v>
      </c>
      <c r="F100" s="308" t="s">
        <v>7084</v>
      </c>
      <c r="G100" s="308" t="s">
        <v>7085</v>
      </c>
      <c r="H100" s="308" t="s">
        <v>7086</v>
      </c>
      <c r="I100" s="308" t="s">
        <v>7087</v>
      </c>
      <c r="J100" s="308" t="s">
        <v>7088</v>
      </c>
    </row>
    <row r="101" spans="1:10" ht="30.75" customHeight="1" thickBot="1">
      <c r="A101" s="394"/>
      <c r="B101" s="306" t="s">
        <v>1731</v>
      </c>
      <c r="C101" s="308" t="s">
        <v>7089</v>
      </c>
      <c r="D101" s="308" t="s">
        <v>7090</v>
      </c>
      <c r="E101" s="308" t="s">
        <v>7091</v>
      </c>
      <c r="F101" s="308" t="s">
        <v>7092</v>
      </c>
      <c r="G101" s="308" t="s">
        <v>7093</v>
      </c>
      <c r="H101" s="308" t="s">
        <v>7094</v>
      </c>
      <c r="I101" s="308" t="s">
        <v>7095</v>
      </c>
      <c r="J101" s="308" t="s">
        <v>7096</v>
      </c>
    </row>
    <row r="102" spans="1:10" ht="30.75" customHeight="1" thickBot="1">
      <c r="A102" s="394"/>
      <c r="B102" s="306" t="s">
        <v>1740</v>
      </c>
      <c r="C102" s="308" t="s">
        <v>7097</v>
      </c>
      <c r="D102" s="308" t="s">
        <v>7098</v>
      </c>
      <c r="E102" s="308" t="s">
        <v>7099</v>
      </c>
      <c r="F102" s="308" t="s">
        <v>7100</v>
      </c>
      <c r="G102" s="308" t="s">
        <v>7101</v>
      </c>
      <c r="H102" s="308" t="s">
        <v>7102</v>
      </c>
      <c r="I102" s="308" t="s">
        <v>7103</v>
      </c>
      <c r="J102" s="308" t="s">
        <v>7104</v>
      </c>
    </row>
    <row r="103" spans="1:10" ht="30.75" customHeight="1" thickBot="1">
      <c r="A103" s="394"/>
      <c r="B103" s="306" t="s">
        <v>1749</v>
      </c>
      <c r="C103" s="308" t="s">
        <v>7105</v>
      </c>
      <c r="D103" s="308" t="s">
        <v>7106</v>
      </c>
      <c r="E103" s="308" t="s">
        <v>7107</v>
      </c>
      <c r="F103" s="308" t="s">
        <v>7108</v>
      </c>
      <c r="G103" s="308" t="s">
        <v>7109</v>
      </c>
      <c r="H103" s="308" t="s">
        <v>7110</v>
      </c>
      <c r="I103" s="308" t="s">
        <v>7111</v>
      </c>
      <c r="J103" s="308" t="s">
        <v>7112</v>
      </c>
    </row>
    <row r="104" spans="1:10" ht="30.75" customHeight="1" thickBot="1">
      <c r="A104" s="394"/>
      <c r="B104" s="306" t="s">
        <v>1758</v>
      </c>
      <c r="C104" s="308" t="s">
        <v>7113</v>
      </c>
      <c r="D104" s="308" t="s">
        <v>7114</v>
      </c>
      <c r="E104" s="308" t="s">
        <v>7115</v>
      </c>
      <c r="F104" s="308" t="s">
        <v>7116</v>
      </c>
      <c r="G104" s="308" t="s">
        <v>7117</v>
      </c>
      <c r="H104" s="308" t="s">
        <v>7118</v>
      </c>
      <c r="I104" s="308" t="s">
        <v>7119</v>
      </c>
      <c r="J104" s="308" t="s">
        <v>7120</v>
      </c>
    </row>
    <row r="105" spans="1:10" ht="30.75" customHeight="1" thickBot="1">
      <c r="A105" s="394"/>
      <c r="B105" s="306" t="s">
        <v>1767</v>
      </c>
      <c r="C105" s="308" t="s">
        <v>7121</v>
      </c>
      <c r="D105" s="308" t="s">
        <v>7122</v>
      </c>
      <c r="E105" s="308" t="s">
        <v>7123</v>
      </c>
      <c r="F105" s="308" t="s">
        <v>7124</v>
      </c>
      <c r="G105" s="308" t="s">
        <v>7125</v>
      </c>
      <c r="H105" s="308" t="s">
        <v>7126</v>
      </c>
      <c r="I105" s="308" t="s">
        <v>7127</v>
      </c>
      <c r="J105" s="308" t="s">
        <v>7128</v>
      </c>
    </row>
    <row r="106" spans="1:10" ht="30.75" customHeight="1" thickBot="1">
      <c r="A106" s="394"/>
      <c r="B106" s="306" t="s">
        <v>1776</v>
      </c>
      <c r="C106" s="308" t="s">
        <v>7129</v>
      </c>
      <c r="D106" s="308" t="s">
        <v>7130</v>
      </c>
      <c r="E106" s="308" t="s">
        <v>7131</v>
      </c>
      <c r="F106" s="308" t="s">
        <v>7132</v>
      </c>
      <c r="G106" s="308" t="s">
        <v>7133</v>
      </c>
      <c r="H106" s="308" t="s">
        <v>7134</v>
      </c>
      <c r="I106" s="308" t="s">
        <v>7135</v>
      </c>
      <c r="J106" s="308" t="s">
        <v>7136</v>
      </c>
    </row>
    <row r="107" spans="1:10" ht="30.75" customHeight="1" thickBot="1">
      <c r="A107" s="394"/>
      <c r="B107" s="306" t="s">
        <v>1785</v>
      </c>
      <c r="C107" s="308" t="s">
        <v>7137</v>
      </c>
      <c r="D107" s="308" t="s">
        <v>7138</v>
      </c>
      <c r="E107" s="308" t="s">
        <v>7139</v>
      </c>
      <c r="F107" s="308" t="s">
        <v>7140</v>
      </c>
      <c r="G107" s="308" t="s">
        <v>7141</v>
      </c>
      <c r="H107" s="308" t="s">
        <v>7142</v>
      </c>
      <c r="I107" s="308" t="s">
        <v>7143</v>
      </c>
      <c r="J107" s="308" t="s">
        <v>7144</v>
      </c>
    </row>
    <row r="108" spans="1:10" ht="30.75" customHeight="1" thickBot="1">
      <c r="A108" s="394"/>
      <c r="B108" s="306" t="s">
        <v>1794</v>
      </c>
      <c r="C108" s="308" t="s">
        <v>7145</v>
      </c>
      <c r="D108" s="308" t="s">
        <v>7146</v>
      </c>
      <c r="E108" s="308" t="s">
        <v>7147</v>
      </c>
      <c r="F108" s="308" t="s">
        <v>7148</v>
      </c>
      <c r="G108" s="308" t="s">
        <v>7149</v>
      </c>
      <c r="H108" s="308" t="s">
        <v>7150</v>
      </c>
      <c r="I108" s="308" t="s">
        <v>7151</v>
      </c>
      <c r="J108" s="308" t="s">
        <v>7152</v>
      </c>
    </row>
    <row r="109" spans="1:10" ht="30.75" customHeight="1" thickBot="1">
      <c r="A109" s="394"/>
      <c r="B109" s="306" t="s">
        <v>1803</v>
      </c>
      <c r="C109" s="308" t="s">
        <v>7153</v>
      </c>
      <c r="D109" s="308" t="s">
        <v>7154</v>
      </c>
      <c r="E109" s="308" t="s">
        <v>7155</v>
      </c>
      <c r="F109" s="308" t="s">
        <v>7156</v>
      </c>
      <c r="G109" s="308" t="s">
        <v>7157</v>
      </c>
      <c r="H109" s="308" t="s">
        <v>7158</v>
      </c>
      <c r="I109" s="308" t="s">
        <v>7159</v>
      </c>
      <c r="J109" s="308" t="s">
        <v>7160</v>
      </c>
    </row>
    <row r="110" spans="1:10" ht="30.75" customHeight="1" thickBot="1">
      <c r="A110" s="394"/>
      <c r="B110" s="306" t="s">
        <v>1812</v>
      </c>
      <c r="C110" s="308" t="s">
        <v>7161</v>
      </c>
      <c r="D110" s="308" t="s">
        <v>7162</v>
      </c>
      <c r="E110" s="308" t="s">
        <v>7163</v>
      </c>
      <c r="F110" s="308" t="s">
        <v>7164</v>
      </c>
      <c r="G110" s="308" t="s">
        <v>7165</v>
      </c>
      <c r="H110" s="308" t="s">
        <v>7166</v>
      </c>
      <c r="I110" s="308" t="s">
        <v>7167</v>
      </c>
      <c r="J110" s="308" t="s">
        <v>7168</v>
      </c>
    </row>
    <row r="111" spans="1:10" ht="30.75" customHeight="1" thickBot="1">
      <c r="A111" s="394"/>
      <c r="B111" s="306" t="s">
        <v>1821</v>
      </c>
      <c r="C111" s="308" t="s">
        <v>7169</v>
      </c>
      <c r="D111" s="308" t="s">
        <v>7170</v>
      </c>
      <c r="E111" s="308" t="s">
        <v>7171</v>
      </c>
      <c r="F111" s="308" t="s">
        <v>7172</v>
      </c>
      <c r="G111" s="308" t="s">
        <v>7173</v>
      </c>
      <c r="H111" s="308" t="s">
        <v>7174</v>
      </c>
      <c r="I111" s="308" t="s">
        <v>7175</v>
      </c>
      <c r="J111" s="308" t="s">
        <v>7176</v>
      </c>
    </row>
    <row r="112" spans="1:10" ht="30.75" customHeight="1" thickBot="1">
      <c r="A112" s="394"/>
      <c r="B112" s="306" t="s">
        <v>1830</v>
      </c>
      <c r="C112" s="308" t="s">
        <v>7177</v>
      </c>
      <c r="D112" s="308" t="s">
        <v>7178</v>
      </c>
      <c r="E112" s="308" t="s">
        <v>7179</v>
      </c>
      <c r="F112" s="308" t="s">
        <v>7180</v>
      </c>
      <c r="G112" s="308" t="s">
        <v>7181</v>
      </c>
      <c r="H112" s="308" t="s">
        <v>7182</v>
      </c>
      <c r="I112" s="308" t="s">
        <v>7183</v>
      </c>
      <c r="J112" s="308" t="s">
        <v>7184</v>
      </c>
    </row>
    <row r="113" spans="1:10" ht="15.75" customHeight="1" thickBot="1">
      <c r="A113" s="394" t="s">
        <v>2518</v>
      </c>
      <c r="B113" s="306" t="s">
        <v>1644</v>
      </c>
      <c r="C113" s="308" t="s">
        <v>7185</v>
      </c>
      <c r="D113" s="308" t="s">
        <v>7186</v>
      </c>
      <c r="E113" s="308" t="s">
        <v>7187</v>
      </c>
      <c r="F113" s="308" t="s">
        <v>7188</v>
      </c>
      <c r="G113" s="308" t="s">
        <v>7189</v>
      </c>
      <c r="H113" s="308" t="s">
        <v>7190</v>
      </c>
      <c r="I113" s="308" t="s">
        <v>7191</v>
      </c>
      <c r="J113" s="308" t="s">
        <v>7192</v>
      </c>
    </row>
    <row r="114" spans="1:10" ht="30.75" customHeight="1" thickBot="1">
      <c r="A114" s="394"/>
      <c r="B114" s="306" t="s">
        <v>1652</v>
      </c>
      <c r="C114" s="308" t="s">
        <v>7193</v>
      </c>
      <c r="D114" s="308" t="s">
        <v>7194</v>
      </c>
      <c r="E114" s="308" t="s">
        <v>7195</v>
      </c>
      <c r="F114" s="308" t="s">
        <v>7196</v>
      </c>
      <c r="G114" s="308" t="s">
        <v>7197</v>
      </c>
      <c r="H114" s="308" t="s">
        <v>7198</v>
      </c>
      <c r="I114" s="308" t="s">
        <v>7199</v>
      </c>
      <c r="J114" s="308" t="s">
        <v>7200</v>
      </c>
    </row>
    <row r="115" spans="1:10" ht="30.75" customHeight="1" thickBot="1">
      <c r="A115" s="394"/>
      <c r="B115" s="306" t="s">
        <v>1659</v>
      </c>
      <c r="C115" s="308" t="s">
        <v>7201</v>
      </c>
      <c r="D115" s="308" t="s">
        <v>7202</v>
      </c>
      <c r="E115" s="308" t="s">
        <v>7203</v>
      </c>
      <c r="F115" s="308" t="s">
        <v>7204</v>
      </c>
      <c r="G115" s="308" t="s">
        <v>7205</v>
      </c>
      <c r="H115" s="308" t="s">
        <v>7206</v>
      </c>
      <c r="I115" s="308" t="s">
        <v>7207</v>
      </c>
      <c r="J115" s="308" t="s">
        <v>7208</v>
      </c>
    </row>
    <row r="116" spans="1:10" ht="30.75" customHeight="1" thickBot="1">
      <c r="A116" s="394"/>
      <c r="B116" s="306" t="s">
        <v>1668</v>
      </c>
      <c r="C116" s="308" t="s">
        <v>7209</v>
      </c>
      <c r="D116" s="308" t="s">
        <v>7210</v>
      </c>
      <c r="E116" s="308" t="s">
        <v>7211</v>
      </c>
      <c r="F116" s="308" t="s">
        <v>7212</v>
      </c>
      <c r="G116" s="308" t="s">
        <v>7213</v>
      </c>
      <c r="H116" s="308" t="s">
        <v>7214</v>
      </c>
      <c r="I116" s="308" t="s">
        <v>7215</v>
      </c>
      <c r="J116" s="308" t="s">
        <v>7216</v>
      </c>
    </row>
    <row r="117" spans="1:10" ht="30.75" customHeight="1" thickBot="1">
      <c r="A117" s="394"/>
      <c r="B117" s="306" t="s">
        <v>1677</v>
      </c>
      <c r="C117" s="308" t="s">
        <v>7217</v>
      </c>
      <c r="D117" s="308" t="s">
        <v>7218</v>
      </c>
      <c r="E117" s="308" t="s">
        <v>7219</v>
      </c>
      <c r="F117" s="308" t="s">
        <v>7220</v>
      </c>
      <c r="G117" s="308" t="s">
        <v>7221</v>
      </c>
      <c r="H117" s="308" t="s">
        <v>7222</v>
      </c>
      <c r="I117" s="308" t="s">
        <v>7223</v>
      </c>
      <c r="J117" s="308" t="s">
        <v>7224</v>
      </c>
    </row>
    <row r="118" spans="1:10" ht="30.75" customHeight="1" thickBot="1">
      <c r="A118" s="394"/>
      <c r="B118" s="306" t="s">
        <v>1686</v>
      </c>
      <c r="C118" s="308" t="s">
        <v>7225</v>
      </c>
      <c r="D118" s="308" t="s">
        <v>7226</v>
      </c>
      <c r="E118" s="308" t="s">
        <v>7227</v>
      </c>
      <c r="F118" s="308" t="s">
        <v>7228</v>
      </c>
      <c r="G118" s="308" t="s">
        <v>7229</v>
      </c>
      <c r="H118" s="308" t="s">
        <v>7230</v>
      </c>
      <c r="I118" s="308" t="s">
        <v>7231</v>
      </c>
      <c r="J118" s="308" t="s">
        <v>7232</v>
      </c>
    </row>
    <row r="119" spans="1:10" ht="30.75" customHeight="1" thickBot="1">
      <c r="A119" s="394"/>
      <c r="B119" s="306" t="s">
        <v>1695</v>
      </c>
      <c r="C119" s="308" t="s">
        <v>7233</v>
      </c>
      <c r="D119" s="308" t="s">
        <v>7234</v>
      </c>
      <c r="E119" s="308" t="s">
        <v>7235</v>
      </c>
      <c r="F119" s="308" t="s">
        <v>7236</v>
      </c>
      <c r="G119" s="308" t="s">
        <v>7237</v>
      </c>
      <c r="H119" s="308" t="s">
        <v>7238</v>
      </c>
      <c r="I119" s="308" t="s">
        <v>7239</v>
      </c>
      <c r="J119" s="308" t="s">
        <v>7240</v>
      </c>
    </row>
    <row r="120" spans="1:10" ht="30.75" customHeight="1" thickBot="1">
      <c r="A120" s="394"/>
      <c r="B120" s="306" t="s">
        <v>1704</v>
      </c>
      <c r="C120" s="308" t="s">
        <v>7241</v>
      </c>
      <c r="D120" s="308" t="s">
        <v>7242</v>
      </c>
      <c r="E120" s="308" t="s">
        <v>7243</v>
      </c>
      <c r="F120" s="308" t="s">
        <v>7244</v>
      </c>
      <c r="G120" s="308" t="s">
        <v>7245</v>
      </c>
      <c r="H120" s="308" t="s">
        <v>7246</v>
      </c>
      <c r="I120" s="308" t="s">
        <v>7247</v>
      </c>
      <c r="J120" s="308" t="s">
        <v>7248</v>
      </c>
    </row>
    <row r="121" spans="1:10" ht="30.75" customHeight="1" thickBot="1">
      <c r="A121" s="394"/>
      <c r="B121" s="306" t="s">
        <v>1713</v>
      </c>
      <c r="C121" s="308" t="s">
        <v>7249</v>
      </c>
      <c r="D121" s="308" t="s">
        <v>7250</v>
      </c>
      <c r="E121" s="308" t="s">
        <v>7251</v>
      </c>
      <c r="F121" s="308" t="s">
        <v>7252</v>
      </c>
      <c r="G121" s="308" t="s">
        <v>7253</v>
      </c>
      <c r="H121" s="308" t="s">
        <v>7254</v>
      </c>
      <c r="I121" s="308" t="s">
        <v>7255</v>
      </c>
      <c r="J121" s="308" t="s">
        <v>7256</v>
      </c>
    </row>
    <row r="122" spans="1:10" ht="30.75" customHeight="1" thickBot="1">
      <c r="A122" s="394"/>
      <c r="B122" s="306" t="s">
        <v>1722</v>
      </c>
      <c r="C122" s="308" t="s">
        <v>7257</v>
      </c>
      <c r="D122" s="308" t="s">
        <v>7258</v>
      </c>
      <c r="E122" s="308" t="s">
        <v>7259</v>
      </c>
      <c r="F122" s="308" t="s">
        <v>7260</v>
      </c>
      <c r="G122" s="308" t="s">
        <v>7261</v>
      </c>
      <c r="H122" s="308" t="s">
        <v>7262</v>
      </c>
      <c r="I122" s="308" t="s">
        <v>7263</v>
      </c>
      <c r="J122" s="308" t="s">
        <v>7264</v>
      </c>
    </row>
    <row r="123" spans="1:10" ht="30.75" customHeight="1" thickBot="1">
      <c r="A123" s="394"/>
      <c r="B123" s="306" t="s">
        <v>1731</v>
      </c>
      <c r="C123" s="308" t="s">
        <v>7265</v>
      </c>
      <c r="D123" s="308" t="s">
        <v>7266</v>
      </c>
      <c r="E123" s="308" t="s">
        <v>7267</v>
      </c>
      <c r="F123" s="308" t="s">
        <v>7268</v>
      </c>
      <c r="G123" s="308" t="s">
        <v>7269</v>
      </c>
      <c r="H123" s="308" t="s">
        <v>7270</v>
      </c>
      <c r="I123" s="308" t="s">
        <v>7271</v>
      </c>
      <c r="J123" s="308" t="s">
        <v>7272</v>
      </c>
    </row>
    <row r="124" spans="1:10" ht="30.75" customHeight="1" thickBot="1">
      <c r="A124" s="394"/>
      <c r="B124" s="306" t="s">
        <v>1740</v>
      </c>
      <c r="C124" s="308" t="s">
        <v>7273</v>
      </c>
      <c r="D124" s="308" t="s">
        <v>7274</v>
      </c>
      <c r="E124" s="308" t="s">
        <v>7275</v>
      </c>
      <c r="F124" s="308" t="s">
        <v>7276</v>
      </c>
      <c r="G124" s="308" t="s">
        <v>7277</v>
      </c>
      <c r="H124" s="308" t="s">
        <v>7278</v>
      </c>
      <c r="I124" s="308" t="s">
        <v>7279</v>
      </c>
      <c r="J124" s="308" t="s">
        <v>7280</v>
      </c>
    </row>
    <row r="125" spans="1:10" ht="30.75" customHeight="1" thickBot="1">
      <c r="A125" s="394"/>
      <c r="B125" s="306" t="s">
        <v>1749</v>
      </c>
      <c r="C125" s="308" t="s">
        <v>7281</v>
      </c>
      <c r="D125" s="308" t="s">
        <v>7282</v>
      </c>
      <c r="E125" s="308" t="s">
        <v>7283</v>
      </c>
      <c r="F125" s="308" t="s">
        <v>7284</v>
      </c>
      <c r="G125" s="308" t="s">
        <v>7285</v>
      </c>
      <c r="H125" s="308" t="s">
        <v>7286</v>
      </c>
      <c r="I125" s="308" t="s">
        <v>7287</v>
      </c>
      <c r="J125" s="308" t="s">
        <v>7288</v>
      </c>
    </row>
    <row r="126" spans="1:10" ht="30.75" customHeight="1" thickBot="1">
      <c r="A126" s="394"/>
      <c r="B126" s="306" t="s">
        <v>1758</v>
      </c>
      <c r="C126" s="308" t="s">
        <v>7289</v>
      </c>
      <c r="D126" s="308" t="s">
        <v>7290</v>
      </c>
      <c r="E126" s="308" t="s">
        <v>7291</v>
      </c>
      <c r="F126" s="308" t="s">
        <v>7292</v>
      </c>
      <c r="G126" s="308" t="s">
        <v>7293</v>
      </c>
      <c r="H126" s="308" t="s">
        <v>7294</v>
      </c>
      <c r="I126" s="308" t="s">
        <v>7295</v>
      </c>
      <c r="J126" s="308" t="s">
        <v>7296</v>
      </c>
    </row>
    <row r="127" spans="1:10" ht="30.75" customHeight="1" thickBot="1">
      <c r="A127" s="394"/>
      <c r="B127" s="306" t="s">
        <v>1767</v>
      </c>
      <c r="C127" s="308" t="s">
        <v>7297</v>
      </c>
      <c r="D127" s="308" t="s">
        <v>7298</v>
      </c>
      <c r="E127" s="308" t="s">
        <v>7299</v>
      </c>
      <c r="F127" s="308" t="s">
        <v>7300</v>
      </c>
      <c r="G127" s="308" t="s">
        <v>7301</v>
      </c>
      <c r="H127" s="308" t="s">
        <v>7302</v>
      </c>
      <c r="I127" s="308" t="s">
        <v>7303</v>
      </c>
      <c r="J127" s="308" t="s">
        <v>7304</v>
      </c>
    </row>
    <row r="128" spans="1:10" ht="30.75" customHeight="1" thickBot="1">
      <c r="A128" s="394"/>
      <c r="B128" s="306" t="s">
        <v>1776</v>
      </c>
      <c r="C128" s="308" t="s">
        <v>7305</v>
      </c>
      <c r="D128" s="308" t="s">
        <v>7306</v>
      </c>
      <c r="E128" s="308" t="s">
        <v>7307</v>
      </c>
      <c r="F128" s="308" t="s">
        <v>7308</v>
      </c>
      <c r="G128" s="308" t="s">
        <v>7309</v>
      </c>
      <c r="H128" s="308" t="s">
        <v>7310</v>
      </c>
      <c r="I128" s="308" t="s">
        <v>7311</v>
      </c>
      <c r="J128" s="308" t="s">
        <v>7312</v>
      </c>
    </row>
    <row r="129" spans="1:10" ht="30.75" customHeight="1" thickBot="1">
      <c r="A129" s="394"/>
      <c r="B129" s="306" t="s">
        <v>1785</v>
      </c>
      <c r="C129" s="308" t="s">
        <v>7313</v>
      </c>
      <c r="D129" s="308" t="s">
        <v>7314</v>
      </c>
      <c r="E129" s="308" t="s">
        <v>7315</v>
      </c>
      <c r="F129" s="308" t="s">
        <v>7316</v>
      </c>
      <c r="G129" s="308" t="s">
        <v>7317</v>
      </c>
      <c r="H129" s="308" t="s">
        <v>7318</v>
      </c>
      <c r="I129" s="308" t="s">
        <v>7319</v>
      </c>
      <c r="J129" s="308" t="s">
        <v>7320</v>
      </c>
    </row>
    <row r="130" spans="1:10" ht="30.75" customHeight="1" thickBot="1">
      <c r="A130" s="394"/>
      <c r="B130" s="306" t="s">
        <v>1794</v>
      </c>
      <c r="C130" s="308" t="s">
        <v>7321</v>
      </c>
      <c r="D130" s="308" t="s">
        <v>7322</v>
      </c>
      <c r="E130" s="308" t="s">
        <v>7323</v>
      </c>
      <c r="F130" s="308" t="s">
        <v>7324</v>
      </c>
      <c r="G130" s="308" t="s">
        <v>7325</v>
      </c>
      <c r="H130" s="308" t="s">
        <v>7326</v>
      </c>
      <c r="I130" s="308" t="s">
        <v>7327</v>
      </c>
      <c r="J130" s="308" t="s">
        <v>7328</v>
      </c>
    </row>
    <row r="131" spans="1:10" ht="30.75" customHeight="1" thickBot="1">
      <c r="A131" s="394"/>
      <c r="B131" s="306" t="s">
        <v>1803</v>
      </c>
      <c r="C131" s="308" t="s">
        <v>7329</v>
      </c>
      <c r="D131" s="308" t="s">
        <v>7330</v>
      </c>
      <c r="E131" s="308" t="s">
        <v>7331</v>
      </c>
      <c r="F131" s="308" t="s">
        <v>7332</v>
      </c>
      <c r="G131" s="308" t="s">
        <v>7333</v>
      </c>
      <c r="H131" s="308" t="s">
        <v>7334</v>
      </c>
      <c r="I131" s="308" t="s">
        <v>7335</v>
      </c>
      <c r="J131" s="308" t="s">
        <v>7336</v>
      </c>
    </row>
    <row r="132" spans="1:10" ht="30.75" customHeight="1" thickBot="1">
      <c r="A132" s="394"/>
      <c r="B132" s="306" t="s">
        <v>1812</v>
      </c>
      <c r="C132" s="308" t="s">
        <v>7337</v>
      </c>
      <c r="D132" s="308" t="s">
        <v>7338</v>
      </c>
      <c r="E132" s="308" t="s">
        <v>7339</v>
      </c>
      <c r="F132" s="308" t="s">
        <v>7340</v>
      </c>
      <c r="G132" s="308" t="s">
        <v>7341</v>
      </c>
      <c r="H132" s="308" t="s">
        <v>7342</v>
      </c>
      <c r="I132" s="308" t="s">
        <v>7343</v>
      </c>
      <c r="J132" s="308" t="s">
        <v>7344</v>
      </c>
    </row>
    <row r="133" spans="1:10" ht="30.75" customHeight="1" thickBot="1">
      <c r="A133" s="394"/>
      <c r="B133" s="306" t="s">
        <v>1821</v>
      </c>
      <c r="C133" s="308" t="s">
        <v>7345</v>
      </c>
      <c r="D133" s="308" t="s">
        <v>7346</v>
      </c>
      <c r="E133" s="308" t="s">
        <v>7347</v>
      </c>
      <c r="F133" s="308" t="s">
        <v>7348</v>
      </c>
      <c r="G133" s="308" t="s">
        <v>7349</v>
      </c>
      <c r="H133" s="308" t="s">
        <v>7350</v>
      </c>
      <c r="I133" s="308" t="s">
        <v>7351</v>
      </c>
      <c r="J133" s="308" t="s">
        <v>7352</v>
      </c>
    </row>
    <row r="134" spans="1:10" ht="30.75" customHeight="1" thickBot="1">
      <c r="A134" s="394"/>
      <c r="B134" s="306" t="s">
        <v>1830</v>
      </c>
      <c r="C134" s="308" t="s">
        <v>7177</v>
      </c>
      <c r="D134" s="308" t="s">
        <v>7178</v>
      </c>
      <c r="E134" s="308" t="s">
        <v>7179</v>
      </c>
      <c r="F134" s="308" t="s">
        <v>7180</v>
      </c>
      <c r="G134" s="308" t="s">
        <v>7181</v>
      </c>
      <c r="H134" s="308" t="s">
        <v>7182</v>
      </c>
      <c r="I134" s="308" t="s">
        <v>7183</v>
      </c>
      <c r="J134" s="308" t="s">
        <v>7184</v>
      </c>
    </row>
    <row r="135" spans="1:10" ht="15.75" customHeight="1" thickBot="1">
      <c r="A135" s="394" t="s">
        <v>2686</v>
      </c>
      <c r="B135" s="306" t="s">
        <v>1644</v>
      </c>
      <c r="C135" s="308" t="s">
        <v>2691</v>
      </c>
      <c r="D135" s="308" t="s">
        <v>5146</v>
      </c>
      <c r="E135" s="308" t="s">
        <v>7353</v>
      </c>
      <c r="F135" s="308" t="s">
        <v>5145</v>
      </c>
      <c r="G135" s="308" t="s">
        <v>7354</v>
      </c>
      <c r="H135" s="308" t="s">
        <v>7355</v>
      </c>
      <c r="I135" s="308" t="s">
        <v>2690</v>
      </c>
      <c r="J135" s="308" t="s">
        <v>7356</v>
      </c>
    </row>
    <row r="136" spans="1:10" ht="30.75" customHeight="1" thickBot="1">
      <c r="A136" s="394"/>
      <c r="B136" s="306" t="s">
        <v>1652</v>
      </c>
      <c r="C136" s="308" t="s">
        <v>7353</v>
      </c>
      <c r="D136" s="308" t="s">
        <v>5146</v>
      </c>
      <c r="E136" s="308" t="s">
        <v>7357</v>
      </c>
      <c r="F136" s="308" t="s">
        <v>5142</v>
      </c>
      <c r="G136" s="308" t="s">
        <v>7358</v>
      </c>
      <c r="H136" s="308" t="s">
        <v>7359</v>
      </c>
      <c r="I136" s="308" t="s">
        <v>7360</v>
      </c>
      <c r="J136" s="308" t="s">
        <v>2708</v>
      </c>
    </row>
    <row r="137" spans="1:10" ht="30.75" customHeight="1" thickBot="1">
      <c r="A137" s="394"/>
      <c r="B137" s="306" t="s">
        <v>1659</v>
      </c>
      <c r="C137" s="308" t="s">
        <v>7361</v>
      </c>
      <c r="D137" s="308" t="s">
        <v>3954</v>
      </c>
      <c r="E137" s="308" t="s">
        <v>7362</v>
      </c>
      <c r="F137" s="308" t="s">
        <v>7356</v>
      </c>
      <c r="G137" s="308" t="s">
        <v>7363</v>
      </c>
      <c r="H137" s="308" t="s">
        <v>7364</v>
      </c>
      <c r="I137" s="308" t="s">
        <v>7365</v>
      </c>
      <c r="J137" s="308" t="s">
        <v>7366</v>
      </c>
    </row>
    <row r="138" spans="1:10" ht="30.75" customHeight="1" thickBot="1">
      <c r="A138" s="394"/>
      <c r="B138" s="306" t="s">
        <v>1668</v>
      </c>
      <c r="C138" s="308" t="s">
        <v>7355</v>
      </c>
      <c r="D138" s="308" t="s">
        <v>3961</v>
      </c>
      <c r="E138" s="308" t="s">
        <v>7367</v>
      </c>
      <c r="F138" s="308" t="s">
        <v>7368</v>
      </c>
      <c r="G138" s="308" t="s">
        <v>7369</v>
      </c>
      <c r="H138" s="308" t="s">
        <v>7370</v>
      </c>
      <c r="I138" s="308" t="s">
        <v>7371</v>
      </c>
      <c r="J138" s="308" t="s">
        <v>2199</v>
      </c>
    </row>
    <row r="139" spans="1:10" ht="30.75" customHeight="1" thickBot="1">
      <c r="A139" s="394"/>
      <c r="B139" s="306" t="s">
        <v>1677</v>
      </c>
      <c r="C139" s="308" t="s">
        <v>7372</v>
      </c>
      <c r="D139" s="308" t="s">
        <v>3969</v>
      </c>
      <c r="E139" s="308" t="s">
        <v>7373</v>
      </c>
      <c r="F139" s="308" t="s">
        <v>5157</v>
      </c>
      <c r="G139" s="308" t="s">
        <v>7374</v>
      </c>
      <c r="H139" s="308" t="s">
        <v>6285</v>
      </c>
      <c r="I139" s="308" t="s">
        <v>7375</v>
      </c>
      <c r="J139" s="308" t="s">
        <v>7376</v>
      </c>
    </row>
    <row r="140" spans="1:10" ht="30.75" customHeight="1" thickBot="1">
      <c r="A140" s="394"/>
      <c r="B140" s="306" t="s">
        <v>1686</v>
      </c>
      <c r="C140" s="308" t="s">
        <v>7377</v>
      </c>
      <c r="D140" s="308" t="s">
        <v>5167</v>
      </c>
      <c r="E140" s="308" t="s">
        <v>7378</v>
      </c>
      <c r="F140" s="308" t="s">
        <v>5162</v>
      </c>
      <c r="G140" s="308" t="s">
        <v>7379</v>
      </c>
      <c r="H140" s="308" t="s">
        <v>7380</v>
      </c>
      <c r="I140" s="308" t="s">
        <v>5163</v>
      </c>
      <c r="J140" s="308" t="s">
        <v>7381</v>
      </c>
    </row>
    <row r="141" spans="1:10" ht="30.75" customHeight="1" thickBot="1">
      <c r="A141" s="394"/>
      <c r="B141" s="306" t="s">
        <v>1695</v>
      </c>
      <c r="C141" s="308" t="s">
        <v>7382</v>
      </c>
      <c r="D141" s="308" t="s">
        <v>5165</v>
      </c>
      <c r="E141" s="308" t="s">
        <v>7383</v>
      </c>
      <c r="F141" s="308" t="s">
        <v>3981</v>
      </c>
      <c r="G141" s="308" t="s">
        <v>2729</v>
      </c>
      <c r="H141" s="308" t="s">
        <v>5169</v>
      </c>
      <c r="I141" s="308" t="s">
        <v>5168</v>
      </c>
      <c r="J141" s="308" t="s">
        <v>7384</v>
      </c>
    </row>
    <row r="142" spans="1:10" ht="30.75" customHeight="1" thickBot="1">
      <c r="A142" s="394"/>
      <c r="B142" s="306" t="s">
        <v>1704</v>
      </c>
      <c r="C142" s="308" t="s">
        <v>7385</v>
      </c>
      <c r="D142" s="308" t="s">
        <v>5173</v>
      </c>
      <c r="E142" s="308" t="s">
        <v>7386</v>
      </c>
      <c r="F142" s="308" t="s">
        <v>5175</v>
      </c>
      <c r="G142" s="308" t="s">
        <v>3974</v>
      </c>
      <c r="H142" s="308" t="s">
        <v>3986</v>
      </c>
      <c r="I142" s="308" t="s">
        <v>2738</v>
      </c>
      <c r="J142" s="308" t="s">
        <v>7387</v>
      </c>
    </row>
    <row r="143" spans="1:10" ht="30.75" customHeight="1" thickBot="1">
      <c r="A143" s="394"/>
      <c r="B143" s="306" t="s">
        <v>1713</v>
      </c>
      <c r="C143" s="308" t="s">
        <v>7388</v>
      </c>
      <c r="D143" s="308" t="s">
        <v>7389</v>
      </c>
      <c r="E143" s="308" t="s">
        <v>7390</v>
      </c>
      <c r="F143" s="308" t="s">
        <v>7391</v>
      </c>
      <c r="G143" s="308" t="s">
        <v>7392</v>
      </c>
      <c r="H143" s="308" t="s">
        <v>7393</v>
      </c>
      <c r="I143" s="308" t="s">
        <v>7394</v>
      </c>
      <c r="J143" s="308" t="s">
        <v>7395</v>
      </c>
    </row>
    <row r="144" spans="1:10" ht="30.75" customHeight="1" thickBot="1">
      <c r="A144" s="394"/>
      <c r="B144" s="306" t="s">
        <v>1722</v>
      </c>
      <c r="C144" s="308" t="s">
        <v>7396</v>
      </c>
      <c r="D144" s="308" t="s">
        <v>7397</v>
      </c>
      <c r="E144" s="308" t="s">
        <v>7398</v>
      </c>
      <c r="F144" s="308" t="s">
        <v>4001</v>
      </c>
      <c r="G144" s="308" t="s">
        <v>5176</v>
      </c>
      <c r="H144" s="308" t="s">
        <v>7399</v>
      </c>
      <c r="I144" s="308" t="s">
        <v>5180</v>
      </c>
      <c r="J144" s="308" t="s">
        <v>7400</v>
      </c>
    </row>
    <row r="145" spans="1:10" ht="30.75" customHeight="1" thickBot="1">
      <c r="A145" s="394"/>
      <c r="B145" s="306" t="s">
        <v>1731</v>
      </c>
      <c r="C145" s="308" t="s">
        <v>7401</v>
      </c>
      <c r="D145" s="308" t="s">
        <v>7402</v>
      </c>
      <c r="E145" s="308" t="s">
        <v>7403</v>
      </c>
      <c r="F145" s="308" t="s">
        <v>4009</v>
      </c>
      <c r="G145" s="308" t="s">
        <v>2766</v>
      </c>
      <c r="H145" s="308" t="s">
        <v>7404</v>
      </c>
      <c r="I145" s="308" t="s">
        <v>6303</v>
      </c>
      <c r="J145" s="308" t="s">
        <v>7405</v>
      </c>
    </row>
    <row r="146" spans="1:10" ht="30.75" customHeight="1" thickBot="1">
      <c r="A146" s="394"/>
      <c r="B146" s="306" t="s">
        <v>1740</v>
      </c>
      <c r="C146" s="308" t="s">
        <v>7406</v>
      </c>
      <c r="D146" s="308" t="s">
        <v>4015</v>
      </c>
      <c r="E146" s="308" t="s">
        <v>2767</v>
      </c>
      <c r="F146" s="308" t="s">
        <v>7407</v>
      </c>
      <c r="G146" s="308" t="s">
        <v>2773</v>
      </c>
      <c r="H146" s="308" t="s">
        <v>7408</v>
      </c>
      <c r="I146" s="308" t="s">
        <v>7409</v>
      </c>
      <c r="J146" s="308" t="s">
        <v>2787</v>
      </c>
    </row>
    <row r="147" spans="1:10" ht="30.75" customHeight="1" thickBot="1">
      <c r="A147" s="394"/>
      <c r="B147" s="306" t="s">
        <v>1749</v>
      </c>
      <c r="C147" s="308" t="s">
        <v>7410</v>
      </c>
      <c r="D147" s="308" t="s">
        <v>4022</v>
      </c>
      <c r="E147" s="308" t="s">
        <v>2774</v>
      </c>
      <c r="F147" s="308" t="s">
        <v>7411</v>
      </c>
      <c r="G147" s="308" t="s">
        <v>4017</v>
      </c>
      <c r="H147" s="308" t="s">
        <v>6320</v>
      </c>
      <c r="I147" s="308" t="s">
        <v>7412</v>
      </c>
      <c r="J147" s="308" t="s">
        <v>7413</v>
      </c>
    </row>
    <row r="148" spans="1:10" ht="30.75" customHeight="1" thickBot="1">
      <c r="A148" s="394"/>
      <c r="B148" s="306" t="s">
        <v>1758</v>
      </c>
      <c r="C148" s="308" t="s">
        <v>7414</v>
      </c>
      <c r="D148" s="308" t="s">
        <v>7415</v>
      </c>
      <c r="E148" s="308" t="s">
        <v>7416</v>
      </c>
      <c r="F148" s="308" t="s">
        <v>4025</v>
      </c>
      <c r="G148" s="308" t="s">
        <v>4023</v>
      </c>
      <c r="H148" s="308" t="s">
        <v>6322</v>
      </c>
      <c r="I148" s="308" t="s">
        <v>7417</v>
      </c>
      <c r="J148" s="308" t="s">
        <v>4030</v>
      </c>
    </row>
    <row r="149" spans="1:10" ht="30.75" customHeight="1" thickBot="1">
      <c r="A149" s="394"/>
      <c r="B149" s="306" t="s">
        <v>1767</v>
      </c>
      <c r="C149" s="308" t="s">
        <v>5202</v>
      </c>
      <c r="D149" s="308" t="s">
        <v>2804</v>
      </c>
      <c r="E149" s="308" t="s">
        <v>7418</v>
      </c>
      <c r="F149" s="308" t="s">
        <v>2804</v>
      </c>
      <c r="G149" s="308" t="s">
        <v>7419</v>
      </c>
      <c r="H149" s="308" t="s">
        <v>4031</v>
      </c>
      <c r="I149" s="308" t="s">
        <v>2793</v>
      </c>
      <c r="J149" s="308" t="s">
        <v>5209</v>
      </c>
    </row>
    <row r="150" spans="1:10" ht="30.75" customHeight="1" thickBot="1">
      <c r="A150" s="394"/>
      <c r="B150" s="306" t="s">
        <v>1776</v>
      </c>
      <c r="C150" s="308" t="s">
        <v>4034</v>
      </c>
      <c r="D150" s="308" t="s">
        <v>4036</v>
      </c>
      <c r="E150" s="308" t="s">
        <v>7420</v>
      </c>
      <c r="F150" s="308" t="s">
        <v>5214</v>
      </c>
      <c r="G150" s="308" t="s">
        <v>2804</v>
      </c>
      <c r="H150" s="308" t="s">
        <v>4042</v>
      </c>
      <c r="I150" s="308" t="s">
        <v>7421</v>
      </c>
      <c r="J150" s="308" t="s">
        <v>2809</v>
      </c>
    </row>
    <row r="151" spans="1:10" ht="30.75" customHeight="1" thickBot="1">
      <c r="A151" s="394"/>
      <c r="B151" s="306" t="s">
        <v>1785</v>
      </c>
      <c r="C151" s="308" t="s">
        <v>5214</v>
      </c>
      <c r="D151" s="308" t="s">
        <v>4043</v>
      </c>
      <c r="E151" s="308" t="s">
        <v>5213</v>
      </c>
      <c r="F151" s="308" t="s">
        <v>2813</v>
      </c>
      <c r="G151" s="308" t="s">
        <v>2810</v>
      </c>
      <c r="H151" s="308" t="s">
        <v>2817</v>
      </c>
      <c r="I151" s="308" t="s">
        <v>7422</v>
      </c>
      <c r="J151" s="308" t="s">
        <v>5216</v>
      </c>
    </row>
    <row r="152" spans="1:10" ht="30.75" customHeight="1" thickBot="1">
      <c r="A152" s="394"/>
      <c r="B152" s="306" t="s">
        <v>1794</v>
      </c>
      <c r="C152" s="308" t="s">
        <v>2817</v>
      </c>
      <c r="D152" s="308" t="s">
        <v>2816</v>
      </c>
      <c r="E152" s="308" t="s">
        <v>2817</v>
      </c>
      <c r="F152" s="308" t="s">
        <v>2816</v>
      </c>
      <c r="G152" s="308" t="s">
        <v>2817</v>
      </c>
      <c r="H152" s="308" t="s">
        <v>5220</v>
      </c>
      <c r="I152" s="308" t="s">
        <v>6336</v>
      </c>
      <c r="J152" s="308" t="s">
        <v>4049</v>
      </c>
    </row>
    <row r="153" spans="1:10" ht="30.75" customHeight="1" thickBot="1">
      <c r="A153" s="394"/>
      <c r="B153" s="306" t="s">
        <v>1803</v>
      </c>
      <c r="C153" s="308" t="s">
        <v>4048</v>
      </c>
      <c r="D153" s="308" t="s">
        <v>4055</v>
      </c>
      <c r="E153" s="308" t="s">
        <v>4048</v>
      </c>
      <c r="F153" s="308" t="s">
        <v>4055</v>
      </c>
      <c r="G153" s="308" t="s">
        <v>2821</v>
      </c>
      <c r="H153" s="308" t="s">
        <v>5223</v>
      </c>
      <c r="I153" s="308" t="s">
        <v>2820</v>
      </c>
      <c r="J153" s="308" t="s">
        <v>4056</v>
      </c>
    </row>
    <row r="154" spans="1:10" ht="30.75" customHeight="1" thickBot="1">
      <c r="A154" s="394"/>
      <c r="B154" s="306" t="s">
        <v>1812</v>
      </c>
      <c r="C154" s="308" t="s">
        <v>4056</v>
      </c>
      <c r="D154" s="308" t="s">
        <v>4058</v>
      </c>
      <c r="E154" s="308" t="s">
        <v>4056</v>
      </c>
      <c r="F154" s="308" t="s">
        <v>4058</v>
      </c>
      <c r="G154" s="308" t="s">
        <v>4053</v>
      </c>
      <c r="H154" s="308" t="s">
        <v>4058</v>
      </c>
      <c r="I154" s="308" t="s">
        <v>6339</v>
      </c>
      <c r="J154" s="308" t="s">
        <v>5224</v>
      </c>
    </row>
    <row r="155" spans="1:10" ht="30.75" customHeight="1" thickBot="1">
      <c r="A155" s="394"/>
      <c r="B155" s="306" t="s">
        <v>1821</v>
      </c>
      <c r="C155" s="308" t="s">
        <v>2830</v>
      </c>
      <c r="D155" s="308" t="s">
        <v>4060</v>
      </c>
      <c r="E155" s="308" t="s">
        <v>2830</v>
      </c>
      <c r="F155" s="308" t="s">
        <v>4060</v>
      </c>
      <c r="G155" s="308" t="s">
        <v>2826</v>
      </c>
      <c r="H155" s="308" t="s">
        <v>2834</v>
      </c>
      <c r="I155" s="308" t="s">
        <v>2834</v>
      </c>
      <c r="J155" s="308" t="s">
        <v>2835</v>
      </c>
    </row>
    <row r="156" spans="1:10" ht="30.75" customHeight="1" thickBot="1">
      <c r="A156" s="394"/>
      <c r="B156" s="306" t="s">
        <v>1830</v>
      </c>
      <c r="C156" s="308" t="s">
        <v>2836</v>
      </c>
      <c r="D156" s="308" t="s">
        <v>2836</v>
      </c>
      <c r="E156" s="308" t="s">
        <v>2836</v>
      </c>
      <c r="F156" s="308" t="s">
        <v>2836</v>
      </c>
      <c r="G156" s="308" t="s">
        <v>2832</v>
      </c>
      <c r="H156" s="308" t="s">
        <v>2833</v>
      </c>
      <c r="I156" s="308" t="s">
        <v>6340</v>
      </c>
      <c r="J156" s="308" t="s">
        <v>2838</v>
      </c>
    </row>
  </sheetData>
  <mergeCells count="23">
    <mergeCell ref="A47:A68"/>
    <mergeCell ref="A69:A90"/>
    <mergeCell ref="A91:A112"/>
    <mergeCell ref="A113:A134"/>
    <mergeCell ref="A135:A156"/>
    <mergeCell ref="Y1:Y2"/>
    <mergeCell ref="Z1:Z2"/>
    <mergeCell ref="AA1:AA2"/>
    <mergeCell ref="A3:A24"/>
    <mergeCell ref="S17:AD17"/>
    <mergeCell ref="W1:W2"/>
    <mergeCell ref="X1:X2"/>
    <mergeCell ref="A25:A46"/>
    <mergeCell ref="O1:O2"/>
    <mergeCell ref="P1:P2"/>
    <mergeCell ref="Q1:Q2"/>
    <mergeCell ref="S1:S2"/>
    <mergeCell ref="A1:B2"/>
    <mergeCell ref="C1:D1"/>
    <mergeCell ref="E1:F1"/>
    <mergeCell ref="G1:H1"/>
    <mergeCell ref="I1:J1"/>
    <mergeCell ref="N1:N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156"/>
  <sheetViews>
    <sheetView workbookViewId="0">
      <selection sqref="A1:XFD1048576"/>
    </sheetView>
  </sheetViews>
  <sheetFormatPr defaultRowHeight="16.5"/>
  <cols>
    <col min="1" max="11" width="9" style="282"/>
    <col min="12" max="12" width="7.875" style="282" customWidth="1"/>
    <col min="13" max="13" width="8.875" style="282" bestFit="1" customWidth="1"/>
    <col min="14" max="16" width="9" style="282"/>
    <col min="17" max="17" width="8.875" style="282" bestFit="1" customWidth="1"/>
    <col min="18" max="24" width="9" style="282"/>
    <col min="25" max="25" width="8.875" style="282" bestFit="1" customWidth="1"/>
    <col min="26" max="28" width="9" style="282"/>
    <col min="29" max="29" width="8.875" style="282" bestFit="1" customWidth="1"/>
    <col min="30" max="16384" width="9" style="282"/>
  </cols>
  <sheetData>
    <row r="1" spans="1:30" ht="15.75" customHeight="1" thickBot="1">
      <c r="A1" s="394" t="s">
        <v>10</v>
      </c>
      <c r="B1" s="394"/>
      <c r="C1" s="394" t="s">
        <v>825</v>
      </c>
      <c r="D1" s="394"/>
      <c r="E1" s="394" t="s">
        <v>824</v>
      </c>
      <c r="F1" s="394"/>
      <c r="G1" s="394" t="s">
        <v>812</v>
      </c>
      <c r="H1" s="394"/>
      <c r="I1" s="394" t="s">
        <v>802</v>
      </c>
      <c r="J1" s="394"/>
      <c r="L1" s="398" t="s">
        <v>7423</v>
      </c>
      <c r="M1" s="399"/>
      <c r="N1" s="400"/>
      <c r="P1" s="398" t="s">
        <v>7424</v>
      </c>
      <c r="Q1" s="399"/>
      <c r="R1" s="400"/>
      <c r="T1" s="398" t="s">
        <v>7425</v>
      </c>
      <c r="U1" s="399"/>
      <c r="V1" s="400"/>
      <c r="X1" s="398" t="s">
        <v>7425</v>
      </c>
      <c r="Y1" s="399"/>
      <c r="Z1" s="400"/>
      <c r="AB1" s="398" t="s">
        <v>7425</v>
      </c>
      <c r="AC1" s="399"/>
      <c r="AD1" s="400"/>
    </row>
    <row r="2" spans="1:30" ht="15.75" customHeight="1" thickBot="1">
      <c r="A2" s="394"/>
      <c r="B2" s="394"/>
      <c r="C2" s="306" t="s">
        <v>769</v>
      </c>
      <c r="D2" s="306" t="s">
        <v>768</v>
      </c>
      <c r="E2" s="306" t="s">
        <v>769</v>
      </c>
      <c r="F2" s="306" t="s">
        <v>768</v>
      </c>
      <c r="G2" s="306" t="s">
        <v>769</v>
      </c>
      <c r="H2" s="306" t="s">
        <v>768</v>
      </c>
      <c r="I2" s="306" t="s">
        <v>769</v>
      </c>
      <c r="J2" s="306" t="s">
        <v>768</v>
      </c>
      <c r="L2" s="311" t="s">
        <v>55</v>
      </c>
      <c r="M2" s="312" t="s">
        <v>5230</v>
      </c>
      <c r="N2" s="313" t="s">
        <v>7426</v>
      </c>
      <c r="P2" s="405" t="s">
        <v>7427</v>
      </c>
      <c r="Q2" s="406"/>
      <c r="R2" s="407"/>
      <c r="T2" s="311" t="s">
        <v>55</v>
      </c>
      <c r="U2" s="312" t="s">
        <v>5230</v>
      </c>
      <c r="V2" s="313" t="s">
        <v>7426</v>
      </c>
      <c r="X2" s="311" t="s">
        <v>55</v>
      </c>
      <c r="Y2" s="312" t="s">
        <v>5230</v>
      </c>
      <c r="Z2" s="313" t="s">
        <v>7426</v>
      </c>
      <c r="AB2" s="311" t="s">
        <v>55</v>
      </c>
      <c r="AC2" s="312" t="s">
        <v>5230</v>
      </c>
      <c r="AD2" s="313" t="s">
        <v>7426</v>
      </c>
    </row>
    <row r="3" spans="1:30" ht="15.75" customHeight="1" thickBot="1">
      <c r="A3" s="394" t="s">
        <v>1643</v>
      </c>
      <c r="B3" s="306" t="s">
        <v>1644</v>
      </c>
      <c r="C3" s="308" t="s">
        <v>7428</v>
      </c>
      <c r="D3" s="308" t="s">
        <v>7429</v>
      </c>
      <c r="E3" s="308" t="s">
        <v>7430</v>
      </c>
      <c r="F3" s="308" t="s">
        <v>7431</v>
      </c>
      <c r="G3" s="308" t="s">
        <v>7432</v>
      </c>
      <c r="H3" s="308" t="s">
        <v>7433</v>
      </c>
      <c r="I3" s="308" t="s">
        <v>7434</v>
      </c>
      <c r="J3" s="308" t="s">
        <v>7435</v>
      </c>
      <c r="L3" s="316">
        <v>1871</v>
      </c>
      <c r="M3" s="317">
        <v>3689257</v>
      </c>
      <c r="N3" s="318" t="s">
        <v>5240</v>
      </c>
      <c r="P3" s="311" t="s">
        <v>55</v>
      </c>
      <c r="Q3" s="312" t="s">
        <v>5230</v>
      </c>
      <c r="R3" s="313" t="s">
        <v>7426</v>
      </c>
      <c r="T3" s="316">
        <v>1867</v>
      </c>
      <c r="U3" s="317">
        <v>3463000</v>
      </c>
      <c r="V3" s="318" t="s">
        <v>5240</v>
      </c>
      <c r="X3" s="316">
        <v>1916</v>
      </c>
      <c r="Y3" s="317">
        <v>8001000</v>
      </c>
      <c r="Z3" s="318" t="s">
        <v>5240</v>
      </c>
      <c r="AB3" s="316">
        <v>1965</v>
      </c>
      <c r="AC3" s="317">
        <v>19644000</v>
      </c>
      <c r="AD3" s="318" t="s">
        <v>5240</v>
      </c>
    </row>
    <row r="4" spans="1:30" ht="30.75" customHeight="1" thickBot="1">
      <c r="A4" s="394"/>
      <c r="B4" s="306" t="s">
        <v>1652</v>
      </c>
      <c r="C4" s="308" t="s">
        <v>7436</v>
      </c>
      <c r="D4" s="308" t="s">
        <v>1672</v>
      </c>
      <c r="E4" s="308" t="s">
        <v>7437</v>
      </c>
      <c r="F4" s="308" t="s">
        <v>7438</v>
      </c>
      <c r="G4" s="308" t="s">
        <v>7439</v>
      </c>
      <c r="H4" s="308" t="s">
        <v>7440</v>
      </c>
      <c r="I4" s="308" t="s">
        <v>1654</v>
      </c>
      <c r="J4" s="308" t="s">
        <v>7441</v>
      </c>
      <c r="L4" s="316">
        <v>1881</v>
      </c>
      <c r="M4" s="317">
        <v>4324810</v>
      </c>
      <c r="N4" s="321">
        <v>0.17199999999999999</v>
      </c>
      <c r="P4" s="316">
        <v>2011</v>
      </c>
      <c r="Q4" s="317">
        <v>33470000</v>
      </c>
      <c r="R4" s="318" t="s">
        <v>5240</v>
      </c>
      <c r="T4" s="316">
        <v>1868</v>
      </c>
      <c r="U4" s="317">
        <v>3511000</v>
      </c>
      <c r="V4" s="321">
        <v>1.4E-2</v>
      </c>
      <c r="X4" s="316">
        <v>1917</v>
      </c>
      <c r="Y4" s="317">
        <v>8060000</v>
      </c>
      <c r="Z4" s="321">
        <v>7.0000000000000001E-3</v>
      </c>
      <c r="AB4" s="316">
        <v>1966</v>
      </c>
      <c r="AC4" s="317">
        <v>19967000</v>
      </c>
      <c r="AD4" s="321">
        <v>1.6E-2</v>
      </c>
    </row>
    <row r="5" spans="1:30" ht="30.75" customHeight="1" thickBot="1">
      <c r="A5" s="394"/>
      <c r="B5" s="306" t="s">
        <v>1659</v>
      </c>
      <c r="C5" s="308" t="s">
        <v>7442</v>
      </c>
      <c r="D5" s="308" t="s">
        <v>7443</v>
      </c>
      <c r="E5" s="308" t="s">
        <v>7444</v>
      </c>
      <c r="F5" s="308" t="s">
        <v>7445</v>
      </c>
      <c r="G5" s="308" t="s">
        <v>7446</v>
      </c>
      <c r="H5" s="308" t="s">
        <v>7447</v>
      </c>
      <c r="I5" s="308" t="s">
        <v>6361</v>
      </c>
      <c r="J5" s="308" t="s">
        <v>6362</v>
      </c>
      <c r="L5" s="316">
        <v>1891</v>
      </c>
      <c r="M5" s="317">
        <v>4833239</v>
      </c>
      <c r="N5" s="321">
        <v>0.11799999999999999</v>
      </c>
      <c r="P5" s="316">
        <v>2016</v>
      </c>
      <c r="Q5" s="317">
        <v>36540000</v>
      </c>
      <c r="R5" s="321">
        <v>9.1999999999999998E-2</v>
      </c>
      <c r="T5" s="316">
        <v>1869</v>
      </c>
      <c r="U5" s="317">
        <v>3565000</v>
      </c>
      <c r="V5" s="321">
        <v>1.4999999999999999E-2</v>
      </c>
      <c r="X5" s="316">
        <v>1918</v>
      </c>
      <c r="Y5" s="317">
        <v>8148000</v>
      </c>
      <c r="Z5" s="321">
        <v>1.0999999999999999E-2</v>
      </c>
      <c r="AB5" s="316">
        <v>1967</v>
      </c>
      <c r="AC5" s="317">
        <v>20500000</v>
      </c>
      <c r="AD5" s="321">
        <v>2.7E-2</v>
      </c>
    </row>
    <row r="6" spans="1:30" ht="30.75" customHeight="1" thickBot="1">
      <c r="A6" s="394"/>
      <c r="B6" s="306" t="s">
        <v>1668</v>
      </c>
      <c r="C6" s="308" t="s">
        <v>7448</v>
      </c>
      <c r="D6" s="308" t="s">
        <v>1669</v>
      </c>
      <c r="E6" s="308" t="s">
        <v>7449</v>
      </c>
      <c r="F6" s="308" t="s">
        <v>1661</v>
      </c>
      <c r="G6" s="308" t="s">
        <v>7450</v>
      </c>
      <c r="H6" s="308" t="s">
        <v>7451</v>
      </c>
      <c r="I6" s="308" t="s">
        <v>1666</v>
      </c>
      <c r="J6" s="308" t="s">
        <v>5259</v>
      </c>
      <c r="L6" s="316">
        <v>1901</v>
      </c>
      <c r="M6" s="317">
        <v>5371315</v>
      </c>
      <c r="N6" s="321">
        <v>0.111</v>
      </c>
      <c r="P6" s="316">
        <v>2021</v>
      </c>
      <c r="Q6" s="317">
        <v>39110000</v>
      </c>
      <c r="R6" s="321">
        <v>7.0000000000000007E-2</v>
      </c>
      <c r="T6" s="316">
        <v>1870</v>
      </c>
      <c r="U6" s="317">
        <v>3625000</v>
      </c>
      <c r="V6" s="321">
        <v>1.7000000000000001E-2</v>
      </c>
      <c r="X6" s="316">
        <v>1919</v>
      </c>
      <c r="Y6" s="317">
        <v>8311000</v>
      </c>
      <c r="Z6" s="321">
        <v>0.02</v>
      </c>
      <c r="AB6" s="316">
        <v>1968</v>
      </c>
      <c r="AC6" s="317">
        <v>20701000</v>
      </c>
      <c r="AD6" s="321">
        <v>0.01</v>
      </c>
    </row>
    <row r="7" spans="1:30" ht="30.75" customHeight="1" thickBot="1">
      <c r="A7" s="394"/>
      <c r="B7" s="306" t="s">
        <v>1677</v>
      </c>
      <c r="C7" s="308" t="s">
        <v>5257</v>
      </c>
      <c r="D7" s="308" t="s">
        <v>7452</v>
      </c>
      <c r="E7" s="308" t="s">
        <v>7453</v>
      </c>
      <c r="F7" s="308" t="s">
        <v>7454</v>
      </c>
      <c r="G7" s="308" t="s">
        <v>7455</v>
      </c>
      <c r="H7" s="308" t="s">
        <v>7456</v>
      </c>
      <c r="I7" s="308" t="s">
        <v>7457</v>
      </c>
      <c r="J7" s="308" t="s">
        <v>7458</v>
      </c>
      <c r="L7" s="282">
        <v>1911</v>
      </c>
      <c r="M7" s="323">
        <v>7206643</v>
      </c>
      <c r="N7" s="324">
        <v>0.34200000000000003</v>
      </c>
      <c r="P7" s="316">
        <v>2026</v>
      </c>
      <c r="Q7" s="317">
        <v>41750000</v>
      </c>
      <c r="R7" s="321">
        <v>6.8000000000000005E-2</v>
      </c>
      <c r="T7" s="322">
        <v>1871</v>
      </c>
      <c r="U7" s="323">
        <v>3689000</v>
      </c>
      <c r="V7" s="324">
        <v>1.7999999999999999E-2</v>
      </c>
      <c r="X7" s="322">
        <v>1920</v>
      </c>
      <c r="Y7" s="323">
        <v>8435000</v>
      </c>
      <c r="Z7" s="324">
        <v>1.4999999999999999E-2</v>
      </c>
      <c r="AB7" s="322">
        <v>1969</v>
      </c>
      <c r="AC7" s="323">
        <v>21001000</v>
      </c>
      <c r="AD7" s="324">
        <v>1.4E-2</v>
      </c>
    </row>
    <row r="8" spans="1:30" ht="30.75" customHeight="1" thickBot="1">
      <c r="A8" s="394"/>
      <c r="B8" s="306" t="s">
        <v>1686</v>
      </c>
      <c r="C8" s="308" t="s">
        <v>5250</v>
      </c>
      <c r="D8" s="308" t="s">
        <v>5241</v>
      </c>
      <c r="E8" s="308" t="s">
        <v>7459</v>
      </c>
      <c r="F8" s="308" t="s">
        <v>2927</v>
      </c>
      <c r="G8" s="308" t="s">
        <v>7460</v>
      </c>
      <c r="H8" s="308" t="s">
        <v>7461</v>
      </c>
      <c r="I8" s="308" t="s">
        <v>7462</v>
      </c>
      <c r="J8" s="308" t="s">
        <v>7463</v>
      </c>
      <c r="L8" s="316">
        <v>1921</v>
      </c>
      <c r="M8" s="317">
        <v>8787949</v>
      </c>
      <c r="N8" s="321">
        <v>0.219</v>
      </c>
      <c r="P8" s="322">
        <v>2031</v>
      </c>
      <c r="Q8" s="323">
        <v>44430000</v>
      </c>
      <c r="R8" s="324">
        <v>6.4000000000000001E-2</v>
      </c>
      <c r="T8" s="316">
        <v>1872</v>
      </c>
      <c r="U8" s="317">
        <v>3755000</v>
      </c>
      <c r="V8" s="321">
        <v>1.7999999999999999E-2</v>
      </c>
      <c r="X8" s="316">
        <v>1921</v>
      </c>
      <c r="Y8" s="317">
        <v>8788000</v>
      </c>
      <c r="Z8" s="321">
        <v>4.2000000000000003E-2</v>
      </c>
      <c r="AB8" s="316">
        <v>1970</v>
      </c>
      <c r="AC8" s="317">
        <v>21297000</v>
      </c>
      <c r="AD8" s="321">
        <v>1.4E-2</v>
      </c>
    </row>
    <row r="9" spans="1:30" ht="30.75" customHeight="1" thickBot="1">
      <c r="A9" s="394"/>
      <c r="B9" s="306" t="s">
        <v>1695</v>
      </c>
      <c r="C9" s="308" t="s">
        <v>7464</v>
      </c>
      <c r="D9" s="308" t="s">
        <v>7465</v>
      </c>
      <c r="E9" s="308" t="s">
        <v>4118</v>
      </c>
      <c r="F9" s="308" t="s">
        <v>7466</v>
      </c>
      <c r="G9" s="308" t="s">
        <v>7467</v>
      </c>
      <c r="H9" s="308" t="s">
        <v>7468</v>
      </c>
      <c r="I9" s="308" t="s">
        <v>7469</v>
      </c>
      <c r="J9" s="308" t="s">
        <v>7470</v>
      </c>
      <c r="L9" s="316">
        <v>1931</v>
      </c>
      <c r="M9" s="317">
        <v>10374196</v>
      </c>
      <c r="N9" s="321">
        <v>0.18099999999999999</v>
      </c>
      <c r="P9" s="316">
        <v>2036</v>
      </c>
      <c r="Q9" s="317">
        <v>47130000</v>
      </c>
      <c r="R9" s="321">
        <v>6.0999999999999999E-2</v>
      </c>
      <c r="T9" s="316">
        <v>1873</v>
      </c>
      <c r="U9" s="317">
        <v>3826000</v>
      </c>
      <c r="V9" s="321">
        <v>1.9E-2</v>
      </c>
      <c r="X9" s="316">
        <v>1922</v>
      </c>
      <c r="Y9" s="317">
        <v>8919000</v>
      </c>
      <c r="Z9" s="321">
        <v>1.4999999999999999E-2</v>
      </c>
      <c r="AB9" s="316">
        <v>1971</v>
      </c>
      <c r="AC9" s="317">
        <v>21963000</v>
      </c>
      <c r="AD9" s="321">
        <v>3.1E-2</v>
      </c>
    </row>
    <row r="10" spans="1:30" ht="30.75" customHeight="1" thickBot="1">
      <c r="A10" s="394"/>
      <c r="B10" s="306" t="s">
        <v>1704</v>
      </c>
      <c r="C10" s="308" t="s">
        <v>7471</v>
      </c>
      <c r="D10" s="308" t="s">
        <v>7472</v>
      </c>
      <c r="E10" s="308" t="s">
        <v>7473</v>
      </c>
      <c r="F10" s="308" t="s">
        <v>7474</v>
      </c>
      <c r="G10" s="308" t="s">
        <v>7475</v>
      </c>
      <c r="H10" s="308" t="s">
        <v>7476</v>
      </c>
      <c r="I10" s="308" t="s">
        <v>7477</v>
      </c>
      <c r="J10" s="308" t="s">
        <v>7478</v>
      </c>
      <c r="L10" s="316">
        <v>1941</v>
      </c>
      <c r="M10" s="317">
        <v>11506655</v>
      </c>
      <c r="N10" s="321">
        <v>0.109</v>
      </c>
      <c r="P10" s="316">
        <v>2041</v>
      </c>
      <c r="Q10" s="317">
        <v>49900000</v>
      </c>
      <c r="R10" s="321">
        <v>5.8999999999999997E-2</v>
      </c>
      <c r="T10" s="316">
        <v>1874</v>
      </c>
      <c r="U10" s="317">
        <v>3895000</v>
      </c>
      <c r="V10" s="321">
        <v>1.7999999999999999E-2</v>
      </c>
      <c r="X10" s="316">
        <v>1923</v>
      </c>
      <c r="Y10" s="317">
        <v>9010000</v>
      </c>
      <c r="Z10" s="321">
        <v>0.01</v>
      </c>
      <c r="AB10" s="316">
        <v>1972</v>
      </c>
      <c r="AC10" s="317">
        <v>22219000</v>
      </c>
      <c r="AD10" s="321">
        <v>1.2E-2</v>
      </c>
    </row>
    <row r="11" spans="1:30" ht="30.75" customHeight="1" thickBot="1">
      <c r="A11" s="394"/>
      <c r="B11" s="306" t="s">
        <v>1713</v>
      </c>
      <c r="C11" s="308" t="s">
        <v>7479</v>
      </c>
      <c r="D11" s="308" t="s">
        <v>7480</v>
      </c>
      <c r="E11" s="308" t="s">
        <v>4097</v>
      </c>
      <c r="F11" s="308" t="s">
        <v>7481</v>
      </c>
      <c r="G11" s="308" t="s">
        <v>7482</v>
      </c>
      <c r="H11" s="308" t="s">
        <v>1861</v>
      </c>
      <c r="I11" s="308" t="s">
        <v>7483</v>
      </c>
      <c r="J11" s="308" t="s">
        <v>7484</v>
      </c>
      <c r="L11" s="316">
        <v>1951</v>
      </c>
      <c r="M11" s="317">
        <v>14009429</v>
      </c>
      <c r="N11" s="321">
        <v>0.218</v>
      </c>
      <c r="P11" s="316">
        <v>2046</v>
      </c>
      <c r="Q11" s="317">
        <v>52910000</v>
      </c>
      <c r="R11" s="321">
        <v>0.06</v>
      </c>
      <c r="T11" s="316">
        <v>1875</v>
      </c>
      <c r="U11" s="317">
        <v>3954000</v>
      </c>
      <c r="V11" s="321">
        <v>1.4999999999999999E-2</v>
      </c>
      <c r="X11" s="316">
        <v>1924</v>
      </c>
      <c r="Y11" s="317">
        <v>9143000</v>
      </c>
      <c r="Z11" s="321">
        <v>1.4999999999999999E-2</v>
      </c>
      <c r="AB11" s="316">
        <v>1973</v>
      </c>
      <c r="AC11" s="317">
        <v>22494000</v>
      </c>
      <c r="AD11" s="321">
        <v>1.2E-2</v>
      </c>
    </row>
    <row r="12" spans="1:30" ht="30.75" customHeight="1" thickBot="1">
      <c r="A12" s="394"/>
      <c r="B12" s="306" t="s">
        <v>1722</v>
      </c>
      <c r="C12" s="308" t="s">
        <v>7485</v>
      </c>
      <c r="D12" s="308" t="s">
        <v>7486</v>
      </c>
      <c r="E12" s="308" t="s">
        <v>2940</v>
      </c>
      <c r="F12" s="308" t="s">
        <v>6540</v>
      </c>
      <c r="G12" s="308" t="s">
        <v>4318</v>
      </c>
      <c r="H12" s="308" t="s">
        <v>7487</v>
      </c>
      <c r="I12" s="308" t="s">
        <v>7488</v>
      </c>
      <c r="J12" s="308" t="s">
        <v>7489</v>
      </c>
      <c r="L12" s="322">
        <v>1961</v>
      </c>
      <c r="M12" s="323">
        <v>18238247</v>
      </c>
      <c r="N12" s="324">
        <v>0.30199999999999999</v>
      </c>
      <c r="P12" s="316">
        <v>2051</v>
      </c>
      <c r="Q12" s="317">
        <v>56070000</v>
      </c>
      <c r="R12" s="321">
        <v>0.06</v>
      </c>
      <c r="T12" s="322">
        <v>1876</v>
      </c>
      <c r="U12" s="323">
        <v>4009000</v>
      </c>
      <c r="V12" s="324">
        <v>1.4E-2</v>
      </c>
      <c r="X12" s="322">
        <v>1925</v>
      </c>
      <c r="Y12" s="323">
        <v>9294000</v>
      </c>
      <c r="Z12" s="324">
        <v>1.7000000000000001E-2</v>
      </c>
      <c r="AB12" s="322">
        <v>1974</v>
      </c>
      <c r="AC12" s="323">
        <v>22809000</v>
      </c>
      <c r="AD12" s="324">
        <v>1.4E-2</v>
      </c>
    </row>
    <row r="13" spans="1:30" ht="30.75" customHeight="1" thickBot="1">
      <c r="A13" s="394"/>
      <c r="B13" s="306" t="s">
        <v>1731</v>
      </c>
      <c r="C13" s="308" t="s">
        <v>7490</v>
      </c>
      <c r="D13" s="308" t="s">
        <v>7491</v>
      </c>
      <c r="E13" s="308" t="s">
        <v>7492</v>
      </c>
      <c r="F13" s="308" t="s">
        <v>5426</v>
      </c>
      <c r="G13" s="308" t="s">
        <v>7493</v>
      </c>
      <c r="H13" s="308" t="s">
        <v>7494</v>
      </c>
      <c r="I13" s="308" t="s">
        <v>7495</v>
      </c>
      <c r="J13" s="308" t="s">
        <v>7496</v>
      </c>
      <c r="L13" s="316">
        <v>1971</v>
      </c>
      <c r="M13" s="317">
        <v>21568311</v>
      </c>
      <c r="N13" s="321">
        <v>0.183</v>
      </c>
      <c r="P13" s="322">
        <v>2056</v>
      </c>
      <c r="Q13" s="323">
        <v>59400000</v>
      </c>
      <c r="R13" s="324">
        <v>5.8999999999999997E-2</v>
      </c>
      <c r="T13" s="316">
        <v>1877</v>
      </c>
      <c r="U13" s="317">
        <v>4064000</v>
      </c>
      <c r="V13" s="321">
        <v>1.4E-2</v>
      </c>
      <c r="X13" s="316">
        <v>1926</v>
      </c>
      <c r="Y13" s="317">
        <v>9451000</v>
      </c>
      <c r="Z13" s="321">
        <v>1.7000000000000001E-2</v>
      </c>
      <c r="AB13" s="316">
        <v>1975</v>
      </c>
      <c r="AC13" s="317">
        <v>23143000</v>
      </c>
      <c r="AD13" s="321">
        <v>1.4999999999999999E-2</v>
      </c>
    </row>
    <row r="14" spans="1:30" ht="30.75" customHeight="1" thickBot="1">
      <c r="A14" s="394"/>
      <c r="B14" s="306" t="s">
        <v>1740</v>
      </c>
      <c r="C14" s="308" t="s">
        <v>7497</v>
      </c>
      <c r="D14" s="308" t="s">
        <v>7498</v>
      </c>
      <c r="E14" s="308" t="s">
        <v>1726</v>
      </c>
      <c r="F14" s="308" t="s">
        <v>7499</v>
      </c>
      <c r="G14" s="308" t="s">
        <v>7500</v>
      </c>
      <c r="H14" s="308" t="s">
        <v>7501</v>
      </c>
      <c r="I14" s="308" t="s">
        <v>7502</v>
      </c>
      <c r="J14" s="308" t="s">
        <v>7503</v>
      </c>
      <c r="L14" s="316">
        <v>1976</v>
      </c>
      <c r="M14" s="317">
        <v>22992604</v>
      </c>
      <c r="N14" s="321">
        <v>6.6000000000000003E-2</v>
      </c>
      <c r="P14" s="325">
        <v>2061</v>
      </c>
      <c r="Q14" s="326">
        <v>63000000</v>
      </c>
      <c r="R14" s="327">
        <v>6.0999999999999999E-2</v>
      </c>
      <c r="T14" s="316">
        <v>1878</v>
      </c>
      <c r="U14" s="317">
        <v>4121000</v>
      </c>
      <c r="V14" s="321">
        <v>1.4E-2</v>
      </c>
      <c r="X14" s="316">
        <v>1927</v>
      </c>
      <c r="Y14" s="317">
        <v>9637000</v>
      </c>
      <c r="Z14" s="321">
        <v>0.02</v>
      </c>
      <c r="AB14" s="316">
        <v>1976</v>
      </c>
      <c r="AC14" s="317">
        <v>23449000</v>
      </c>
      <c r="AD14" s="321">
        <v>1.2999999999999999E-2</v>
      </c>
    </row>
    <row r="15" spans="1:30" ht="30.75" customHeight="1" thickBot="1">
      <c r="A15" s="394"/>
      <c r="B15" s="306" t="s">
        <v>1749</v>
      </c>
      <c r="C15" s="308" t="s">
        <v>7504</v>
      </c>
      <c r="D15" s="308" t="s">
        <v>1907</v>
      </c>
      <c r="E15" s="308" t="s">
        <v>7505</v>
      </c>
      <c r="F15" s="308" t="s">
        <v>7506</v>
      </c>
      <c r="G15" s="308" t="s">
        <v>7507</v>
      </c>
      <c r="H15" s="308" t="s">
        <v>7508</v>
      </c>
      <c r="I15" s="308" t="s">
        <v>7509</v>
      </c>
      <c r="J15" s="308" t="s">
        <v>7510</v>
      </c>
      <c r="L15" s="316">
        <v>1981</v>
      </c>
      <c r="M15" s="317">
        <v>24343181</v>
      </c>
      <c r="N15" s="321">
        <v>5.8999999999999997E-2</v>
      </c>
      <c r="T15" s="316">
        <v>1879</v>
      </c>
      <c r="U15" s="317">
        <v>4186000</v>
      </c>
      <c r="V15" s="321">
        <v>1.6E-2</v>
      </c>
      <c r="X15" s="316">
        <v>1928</v>
      </c>
      <c r="Y15" s="317">
        <v>9835000</v>
      </c>
      <c r="Z15" s="321">
        <v>2.1000000000000001E-2</v>
      </c>
      <c r="AB15" s="316">
        <v>1977</v>
      </c>
      <c r="AC15" s="317">
        <v>23727000</v>
      </c>
      <c r="AD15" s="321">
        <v>1.2E-2</v>
      </c>
    </row>
    <row r="16" spans="1:30" ht="30.75" customHeight="1" thickBot="1">
      <c r="A16" s="394"/>
      <c r="B16" s="306" t="s">
        <v>1758</v>
      </c>
      <c r="C16" s="308" t="s">
        <v>5430</v>
      </c>
      <c r="D16" s="308" t="s">
        <v>7511</v>
      </c>
      <c r="E16" s="308" t="s">
        <v>7512</v>
      </c>
      <c r="F16" s="308" t="s">
        <v>7513</v>
      </c>
      <c r="G16" s="308" t="s">
        <v>7514</v>
      </c>
      <c r="H16" s="308" t="s">
        <v>7515</v>
      </c>
      <c r="I16" s="308" t="s">
        <v>7516</v>
      </c>
      <c r="J16" s="308" t="s">
        <v>7517</v>
      </c>
      <c r="L16" s="316">
        <v>1986</v>
      </c>
      <c r="M16" s="317">
        <v>25309331</v>
      </c>
      <c r="N16" s="321">
        <v>0.04</v>
      </c>
      <c r="T16" s="316">
        <v>1880</v>
      </c>
      <c r="U16" s="317">
        <v>4255000</v>
      </c>
      <c r="V16" s="321">
        <v>1.6E-2</v>
      </c>
      <c r="X16" s="316">
        <v>1929</v>
      </c>
      <c r="Y16" s="317">
        <v>10029000</v>
      </c>
      <c r="Z16" s="321">
        <v>0.02</v>
      </c>
      <c r="AB16" s="316">
        <v>1978</v>
      </c>
      <c r="AC16" s="317">
        <v>23964000</v>
      </c>
      <c r="AD16" s="321">
        <v>0.01</v>
      </c>
    </row>
    <row r="17" spans="1:30" ht="30.75" customHeight="1" thickBot="1">
      <c r="A17" s="394"/>
      <c r="B17" s="306" t="s">
        <v>1767</v>
      </c>
      <c r="C17" s="308" t="s">
        <v>7518</v>
      </c>
      <c r="D17" s="308" t="s">
        <v>7519</v>
      </c>
      <c r="E17" s="308" t="s">
        <v>7520</v>
      </c>
      <c r="F17" s="308" t="s">
        <v>5469</v>
      </c>
      <c r="G17" s="308" t="s">
        <v>7521</v>
      </c>
      <c r="H17" s="308" t="s">
        <v>7522</v>
      </c>
      <c r="I17" s="308" t="s">
        <v>7523</v>
      </c>
      <c r="J17" s="308" t="s">
        <v>7524</v>
      </c>
      <c r="L17" s="322">
        <v>1991</v>
      </c>
      <c r="M17" s="323">
        <v>27296859</v>
      </c>
      <c r="N17" s="324">
        <v>7.9000000000000001E-2</v>
      </c>
      <c r="T17" s="322">
        <v>1881</v>
      </c>
      <c r="U17" s="323">
        <v>4325000</v>
      </c>
      <c r="V17" s="324">
        <v>1.6E-2</v>
      </c>
      <c r="X17" s="322">
        <v>1930</v>
      </c>
      <c r="Y17" s="323">
        <v>10208000</v>
      </c>
      <c r="Z17" s="324">
        <v>1.7999999999999999E-2</v>
      </c>
      <c r="AB17" s="322">
        <v>1979</v>
      </c>
      <c r="AC17" s="323">
        <v>24203000</v>
      </c>
      <c r="AD17" s="324">
        <v>0.01</v>
      </c>
    </row>
    <row r="18" spans="1:30" ht="30.75" customHeight="1" thickBot="1">
      <c r="A18" s="394"/>
      <c r="B18" s="306" t="s">
        <v>1776</v>
      </c>
      <c r="C18" s="308" t="s">
        <v>4085</v>
      </c>
      <c r="D18" s="308" t="s">
        <v>7525</v>
      </c>
      <c r="E18" s="308" t="s">
        <v>7526</v>
      </c>
      <c r="F18" s="308" t="s">
        <v>7527</v>
      </c>
      <c r="G18" s="308" t="s">
        <v>7528</v>
      </c>
      <c r="H18" s="308" t="s">
        <v>7529</v>
      </c>
      <c r="I18" s="308" t="s">
        <v>7530</v>
      </c>
      <c r="J18" s="308" t="s">
        <v>7531</v>
      </c>
      <c r="L18" s="282">
        <v>1996</v>
      </c>
      <c r="M18" s="317">
        <v>28846761</v>
      </c>
      <c r="N18" s="321">
        <v>5.7000000000000002E-2</v>
      </c>
      <c r="T18" s="316">
        <v>1882</v>
      </c>
      <c r="U18" s="317">
        <v>4400000</v>
      </c>
      <c r="V18" s="321">
        <v>1.7000000000000001E-2</v>
      </c>
      <c r="X18" s="316">
        <v>1931</v>
      </c>
      <c r="Y18" s="317">
        <v>10377000</v>
      </c>
      <c r="Z18" s="321">
        <v>1.7000000000000001E-2</v>
      </c>
      <c r="AB18" s="316">
        <v>1980</v>
      </c>
      <c r="AC18" s="317">
        <v>24517000</v>
      </c>
      <c r="AD18" s="321">
        <v>1.2999999999999999E-2</v>
      </c>
    </row>
    <row r="19" spans="1:30" ht="30.75" customHeight="1" thickBot="1">
      <c r="A19" s="394"/>
      <c r="B19" s="306" t="s">
        <v>1785</v>
      </c>
      <c r="C19" s="308" t="s">
        <v>7532</v>
      </c>
      <c r="D19" s="308" t="s">
        <v>7533</v>
      </c>
      <c r="E19" s="308" t="s">
        <v>7534</v>
      </c>
      <c r="F19" s="308" t="s">
        <v>7535</v>
      </c>
      <c r="G19" s="308" t="s">
        <v>7536</v>
      </c>
      <c r="H19" s="308" t="s">
        <v>7537</v>
      </c>
      <c r="I19" s="308" t="s">
        <v>7538</v>
      </c>
      <c r="J19" s="308" t="s">
        <v>7539</v>
      </c>
      <c r="L19" s="282">
        <v>2001</v>
      </c>
      <c r="M19" s="317">
        <v>30007094</v>
      </c>
      <c r="N19" s="321">
        <v>0.04</v>
      </c>
      <c r="T19" s="316">
        <v>1883</v>
      </c>
      <c r="U19" s="317">
        <v>4430000</v>
      </c>
      <c r="V19" s="321">
        <v>7.0000000000000001E-3</v>
      </c>
      <c r="X19" s="316">
        <v>1932</v>
      </c>
      <c r="Y19" s="317">
        <v>10510000</v>
      </c>
      <c r="Z19" s="321">
        <v>1.2999999999999999E-2</v>
      </c>
      <c r="AB19" s="316">
        <v>1981</v>
      </c>
      <c r="AC19" s="317">
        <v>24821000</v>
      </c>
      <c r="AD19" s="321">
        <v>1.2E-2</v>
      </c>
    </row>
    <row r="20" spans="1:30" ht="30.75" customHeight="1" thickBot="1">
      <c r="A20" s="394"/>
      <c r="B20" s="306" t="s">
        <v>1794</v>
      </c>
      <c r="C20" s="308" t="s">
        <v>7540</v>
      </c>
      <c r="D20" s="308" t="s">
        <v>7541</v>
      </c>
      <c r="E20" s="308" t="s">
        <v>7542</v>
      </c>
      <c r="F20" s="308" t="s">
        <v>7543</v>
      </c>
      <c r="G20" s="308" t="s">
        <v>7544</v>
      </c>
      <c r="H20" s="308" t="s">
        <v>7545</v>
      </c>
      <c r="I20" s="308" t="s">
        <v>7546</v>
      </c>
      <c r="J20" s="308" t="s">
        <v>7547</v>
      </c>
      <c r="L20" s="282">
        <v>2006</v>
      </c>
      <c r="M20" s="317">
        <v>31612897</v>
      </c>
      <c r="N20" s="321">
        <v>5.3999999999999999E-2</v>
      </c>
      <c r="T20" s="316">
        <v>1884</v>
      </c>
      <c r="U20" s="317">
        <v>4487000</v>
      </c>
      <c r="V20" s="321">
        <v>1.2999999999999999E-2</v>
      </c>
      <c r="X20" s="316">
        <v>1933</v>
      </c>
      <c r="Y20" s="317">
        <v>10633000</v>
      </c>
      <c r="Z20" s="321">
        <v>1.2E-2</v>
      </c>
      <c r="AB20" s="316">
        <v>1982</v>
      </c>
      <c r="AC20" s="317">
        <v>25118000</v>
      </c>
      <c r="AD20" s="321">
        <v>1.2E-2</v>
      </c>
    </row>
    <row r="21" spans="1:30" ht="30.75" customHeight="1" thickBot="1">
      <c r="A21" s="394"/>
      <c r="B21" s="306" t="s">
        <v>1803</v>
      </c>
      <c r="C21" s="308" t="s">
        <v>7548</v>
      </c>
      <c r="D21" s="308" t="s">
        <v>7549</v>
      </c>
      <c r="E21" s="308" t="s">
        <v>7550</v>
      </c>
      <c r="F21" s="308" t="s">
        <v>7551</v>
      </c>
      <c r="G21" s="308" t="s">
        <v>7552</v>
      </c>
      <c r="H21" s="308" t="s">
        <v>7553</v>
      </c>
      <c r="I21" s="308" t="s">
        <v>7554</v>
      </c>
      <c r="J21" s="308" t="s">
        <v>7555</v>
      </c>
      <c r="L21" s="282">
        <v>2011</v>
      </c>
      <c r="M21" s="326">
        <v>33476688</v>
      </c>
      <c r="N21" s="327">
        <v>5.8999999999999997E-2</v>
      </c>
      <c r="T21" s="316">
        <v>1885</v>
      </c>
      <c r="U21" s="317">
        <v>4537000</v>
      </c>
      <c r="V21" s="321">
        <v>1.0999999999999999E-2</v>
      </c>
      <c r="X21" s="316">
        <v>1934</v>
      </c>
      <c r="Y21" s="317">
        <v>10741000</v>
      </c>
      <c r="Z21" s="321">
        <v>0.01</v>
      </c>
      <c r="AB21" s="316">
        <v>1983</v>
      </c>
      <c r="AC21" s="317">
        <v>25367000</v>
      </c>
      <c r="AD21" s="321">
        <v>0.01</v>
      </c>
    </row>
    <row r="22" spans="1:30" ht="30.75" customHeight="1" thickBot="1">
      <c r="A22" s="394"/>
      <c r="B22" s="306" t="s">
        <v>1812</v>
      </c>
      <c r="C22" s="308" t="s">
        <v>7556</v>
      </c>
      <c r="D22" s="308" t="s">
        <v>7557</v>
      </c>
      <c r="E22" s="308" t="s">
        <v>7558</v>
      </c>
      <c r="F22" s="308" t="s">
        <v>7559</v>
      </c>
      <c r="G22" s="308" t="s">
        <v>7560</v>
      </c>
      <c r="H22" s="308" t="s">
        <v>7561</v>
      </c>
      <c r="I22" s="308" t="s">
        <v>7562</v>
      </c>
      <c r="J22" s="308" t="s">
        <v>7563</v>
      </c>
      <c r="T22" s="322">
        <v>1886</v>
      </c>
      <c r="U22" s="323">
        <v>4580000</v>
      </c>
      <c r="V22" s="324">
        <v>8.9999999999999993E-3</v>
      </c>
      <c r="X22" s="322">
        <v>1935</v>
      </c>
      <c r="Y22" s="323">
        <v>10845000</v>
      </c>
      <c r="Z22" s="324">
        <v>0.01</v>
      </c>
      <c r="AB22" s="322">
        <v>1984</v>
      </c>
      <c r="AC22" s="323">
        <v>25608000</v>
      </c>
      <c r="AD22" s="324">
        <v>0.01</v>
      </c>
    </row>
    <row r="23" spans="1:30" ht="30.75" customHeight="1" thickBot="1">
      <c r="A23" s="394"/>
      <c r="B23" s="306" t="s">
        <v>1821</v>
      </c>
      <c r="C23" s="308" t="s">
        <v>7564</v>
      </c>
      <c r="D23" s="308" t="s">
        <v>7565</v>
      </c>
      <c r="E23" s="308" t="s">
        <v>7566</v>
      </c>
      <c r="F23" s="308" t="s">
        <v>7567</v>
      </c>
      <c r="G23" s="308" t="s">
        <v>7568</v>
      </c>
      <c r="H23" s="308" t="s">
        <v>7569</v>
      </c>
      <c r="I23" s="308" t="s">
        <v>7570</v>
      </c>
      <c r="J23" s="308" t="s">
        <v>7571</v>
      </c>
      <c r="T23" s="316">
        <v>1887</v>
      </c>
      <c r="U23" s="317">
        <v>4626000</v>
      </c>
      <c r="V23" s="321">
        <v>0.01</v>
      </c>
      <c r="X23" s="316">
        <v>1936</v>
      </c>
      <c r="Y23" s="317">
        <v>10950000</v>
      </c>
      <c r="Z23" s="321">
        <v>0.01</v>
      </c>
      <c r="AB23" s="316">
        <v>1985</v>
      </c>
      <c r="AC23" s="317">
        <v>25843000</v>
      </c>
      <c r="AD23" s="321">
        <v>8.9999999999999993E-3</v>
      </c>
    </row>
    <row r="24" spans="1:30" ht="30.75" customHeight="1" thickBot="1">
      <c r="A24" s="394"/>
      <c r="B24" s="306" t="s">
        <v>1830</v>
      </c>
      <c r="C24" s="308" t="s">
        <v>7572</v>
      </c>
      <c r="D24" s="308" t="s">
        <v>7573</v>
      </c>
      <c r="E24" s="308" t="s">
        <v>7574</v>
      </c>
      <c r="F24" s="308" t="s">
        <v>7575</v>
      </c>
      <c r="G24" s="308" t="s">
        <v>7576</v>
      </c>
      <c r="H24" s="308" t="s">
        <v>7577</v>
      </c>
      <c r="I24" s="308" t="s">
        <v>7578</v>
      </c>
      <c r="J24" s="308" t="s">
        <v>7579</v>
      </c>
      <c r="T24" s="316">
        <v>1888</v>
      </c>
      <c r="U24" s="317">
        <v>4678000</v>
      </c>
      <c r="V24" s="321">
        <v>1.0999999999999999E-2</v>
      </c>
      <c r="X24" s="316">
        <v>1937</v>
      </c>
      <c r="Y24" s="317">
        <v>11045000</v>
      </c>
      <c r="Z24" s="321">
        <v>8.9999999999999993E-3</v>
      </c>
      <c r="AB24" s="316">
        <v>1986</v>
      </c>
      <c r="AC24" s="317">
        <v>26101000</v>
      </c>
      <c r="AD24" s="321">
        <v>0.01</v>
      </c>
    </row>
    <row r="25" spans="1:30" ht="15.75" customHeight="1" thickBot="1">
      <c r="A25" s="394" t="s">
        <v>1839</v>
      </c>
      <c r="B25" s="306" t="s">
        <v>1644</v>
      </c>
      <c r="C25" s="308" t="s">
        <v>7580</v>
      </c>
      <c r="D25" s="308" t="s">
        <v>7581</v>
      </c>
      <c r="E25" s="308" t="s">
        <v>7582</v>
      </c>
      <c r="F25" s="308" t="s">
        <v>7583</v>
      </c>
      <c r="G25" s="308" t="s">
        <v>7584</v>
      </c>
      <c r="H25" s="308" t="s">
        <v>7585</v>
      </c>
      <c r="I25" s="308" t="s">
        <v>7586</v>
      </c>
      <c r="J25" s="308" t="s">
        <v>7587</v>
      </c>
      <c r="T25" s="316">
        <v>1889</v>
      </c>
      <c r="U25" s="317">
        <v>4729000</v>
      </c>
      <c r="V25" s="321">
        <v>1.0999999999999999E-2</v>
      </c>
      <c r="X25" s="316">
        <v>1938</v>
      </c>
      <c r="Y25" s="317">
        <v>11152000</v>
      </c>
      <c r="Z25" s="321">
        <v>0.01</v>
      </c>
      <c r="AB25" s="316">
        <v>1987</v>
      </c>
      <c r="AC25" s="317">
        <v>26449000</v>
      </c>
      <c r="AD25" s="321">
        <v>1.2999999999999999E-2</v>
      </c>
    </row>
    <row r="26" spans="1:30" ht="30.75" customHeight="1" thickBot="1">
      <c r="A26" s="394"/>
      <c r="B26" s="306" t="s">
        <v>1652</v>
      </c>
      <c r="C26" s="308" t="s">
        <v>7588</v>
      </c>
      <c r="D26" s="308" t="s">
        <v>7589</v>
      </c>
      <c r="E26" s="308" t="s">
        <v>6356</v>
      </c>
      <c r="F26" s="308" t="s">
        <v>2927</v>
      </c>
      <c r="G26" s="308" t="s">
        <v>7590</v>
      </c>
      <c r="H26" s="308" t="s">
        <v>7591</v>
      </c>
      <c r="I26" s="308" t="s">
        <v>1848</v>
      </c>
      <c r="J26" s="308" t="s">
        <v>7592</v>
      </c>
      <c r="T26" s="316">
        <v>1890</v>
      </c>
      <c r="U26" s="317">
        <v>4779000</v>
      </c>
      <c r="V26" s="321">
        <v>1.0999999999999999E-2</v>
      </c>
      <c r="X26" s="316">
        <v>1939</v>
      </c>
      <c r="Y26" s="317">
        <v>11267000</v>
      </c>
      <c r="Z26" s="321">
        <v>0.01</v>
      </c>
      <c r="AB26" s="316">
        <v>1988</v>
      </c>
      <c r="AC26" s="317">
        <v>26798000</v>
      </c>
      <c r="AD26" s="321">
        <v>1.2999999999999999E-2</v>
      </c>
    </row>
    <row r="27" spans="1:30" ht="30.75" customHeight="1" thickBot="1">
      <c r="A27" s="394"/>
      <c r="B27" s="306" t="s">
        <v>1659</v>
      </c>
      <c r="C27" s="308" t="s">
        <v>7593</v>
      </c>
      <c r="D27" s="308" t="s">
        <v>7594</v>
      </c>
      <c r="E27" s="308" t="s">
        <v>7595</v>
      </c>
      <c r="F27" s="308" t="s">
        <v>7596</v>
      </c>
      <c r="G27" s="308" t="s">
        <v>7597</v>
      </c>
      <c r="H27" s="308" t="s">
        <v>7598</v>
      </c>
      <c r="I27" s="308" t="s">
        <v>7599</v>
      </c>
      <c r="J27" s="308" t="s">
        <v>7600</v>
      </c>
      <c r="T27" s="322">
        <v>1891</v>
      </c>
      <c r="U27" s="323">
        <v>4831000</v>
      </c>
      <c r="V27" s="324">
        <v>1.0999999999999999E-2</v>
      </c>
      <c r="X27" s="322">
        <v>1940</v>
      </c>
      <c r="Y27" s="323">
        <v>11382000</v>
      </c>
      <c r="Z27" s="324">
        <v>0.01</v>
      </c>
      <c r="AB27" s="322">
        <v>1989</v>
      </c>
      <c r="AC27" s="323">
        <v>27056000</v>
      </c>
      <c r="AD27" s="324">
        <v>0.01</v>
      </c>
    </row>
    <row r="28" spans="1:30" ht="30.75" customHeight="1" thickBot="1">
      <c r="A28" s="394"/>
      <c r="B28" s="306" t="s">
        <v>1668</v>
      </c>
      <c r="C28" s="308" t="s">
        <v>2896</v>
      </c>
      <c r="D28" s="308" t="s">
        <v>4097</v>
      </c>
      <c r="E28" s="308" t="s">
        <v>7601</v>
      </c>
      <c r="F28" s="308" t="s">
        <v>7602</v>
      </c>
      <c r="G28" s="308" t="s">
        <v>7603</v>
      </c>
      <c r="H28" s="308" t="s">
        <v>1849</v>
      </c>
      <c r="I28" s="308" t="s">
        <v>1860</v>
      </c>
      <c r="J28" s="308" t="s">
        <v>5441</v>
      </c>
      <c r="T28" s="316">
        <v>1892</v>
      </c>
      <c r="U28" s="317">
        <v>4883000</v>
      </c>
      <c r="V28" s="321">
        <v>1.0999999999999999E-2</v>
      </c>
      <c r="X28" s="316">
        <v>1941</v>
      </c>
      <c r="Y28" s="317">
        <v>11507000</v>
      </c>
      <c r="Z28" s="321">
        <v>1.0999999999999999E-2</v>
      </c>
      <c r="AB28" s="316">
        <v>1990</v>
      </c>
      <c r="AC28" s="317">
        <v>27512000</v>
      </c>
      <c r="AD28" s="321">
        <v>1.7000000000000001E-2</v>
      </c>
    </row>
    <row r="29" spans="1:30" ht="30.75" customHeight="1" thickBot="1">
      <c r="A29" s="394"/>
      <c r="B29" s="306" t="s">
        <v>1677</v>
      </c>
      <c r="C29" s="308" t="s">
        <v>7604</v>
      </c>
      <c r="D29" s="308" t="s">
        <v>7605</v>
      </c>
      <c r="E29" s="308" t="s">
        <v>7606</v>
      </c>
      <c r="F29" s="308" t="s">
        <v>7607</v>
      </c>
      <c r="G29" s="308" t="s">
        <v>7608</v>
      </c>
      <c r="H29" s="308" t="s">
        <v>7609</v>
      </c>
      <c r="I29" s="308" t="s">
        <v>1853</v>
      </c>
      <c r="J29" s="308" t="s">
        <v>7610</v>
      </c>
      <c r="T29" s="316">
        <v>1893</v>
      </c>
      <c r="U29" s="317">
        <v>4931000</v>
      </c>
      <c r="V29" s="321">
        <v>0.01</v>
      </c>
      <c r="X29" s="316">
        <v>1942</v>
      </c>
      <c r="Y29" s="317">
        <v>11654000</v>
      </c>
      <c r="Z29" s="321">
        <v>1.2999999999999999E-2</v>
      </c>
      <c r="AB29" s="316">
        <v>1991</v>
      </c>
      <c r="AC29" s="317">
        <v>27945000</v>
      </c>
      <c r="AD29" s="321">
        <v>1.6E-2</v>
      </c>
    </row>
    <row r="30" spans="1:30" ht="30.75" customHeight="1" thickBot="1">
      <c r="A30" s="394"/>
      <c r="B30" s="306" t="s">
        <v>1686</v>
      </c>
      <c r="C30" s="308" t="s">
        <v>7611</v>
      </c>
      <c r="D30" s="308" t="s">
        <v>7612</v>
      </c>
      <c r="E30" s="308" t="s">
        <v>7613</v>
      </c>
      <c r="F30" s="308" t="s">
        <v>7614</v>
      </c>
      <c r="G30" s="308" t="s">
        <v>7615</v>
      </c>
      <c r="H30" s="308" t="s">
        <v>7616</v>
      </c>
      <c r="I30" s="308" t="s">
        <v>7617</v>
      </c>
      <c r="J30" s="308" t="s">
        <v>7618</v>
      </c>
      <c r="T30" s="316">
        <v>1894</v>
      </c>
      <c r="U30" s="317">
        <v>4979000</v>
      </c>
      <c r="V30" s="321">
        <v>0.01</v>
      </c>
      <c r="X30" s="316">
        <v>1943</v>
      </c>
      <c r="Y30" s="317">
        <v>11795000</v>
      </c>
      <c r="Z30" s="321">
        <v>1.2E-2</v>
      </c>
      <c r="AB30" s="316">
        <v>1992</v>
      </c>
      <c r="AC30" s="317">
        <v>28377000</v>
      </c>
      <c r="AD30" s="321">
        <v>1.4999999999999999E-2</v>
      </c>
    </row>
    <row r="31" spans="1:30" ht="30.75" customHeight="1" thickBot="1">
      <c r="A31" s="394"/>
      <c r="B31" s="306" t="s">
        <v>1695</v>
      </c>
      <c r="C31" s="308" t="s">
        <v>7619</v>
      </c>
      <c r="D31" s="308" t="s">
        <v>7620</v>
      </c>
      <c r="E31" s="308" t="s">
        <v>7621</v>
      </c>
      <c r="F31" s="308" t="s">
        <v>7622</v>
      </c>
      <c r="G31" s="308" t="s">
        <v>7623</v>
      </c>
      <c r="H31" s="308" t="s">
        <v>7624</v>
      </c>
      <c r="I31" s="308" t="s">
        <v>7625</v>
      </c>
      <c r="J31" s="308" t="s">
        <v>7626</v>
      </c>
      <c r="T31" s="316">
        <v>1895</v>
      </c>
      <c r="U31" s="317">
        <v>5026000</v>
      </c>
      <c r="V31" s="321">
        <v>8.9999999999999993E-3</v>
      </c>
      <c r="X31" s="316">
        <v>1944</v>
      </c>
      <c r="Y31" s="317">
        <v>11946000</v>
      </c>
      <c r="Z31" s="321">
        <v>1.2999999999999999E-2</v>
      </c>
      <c r="AB31" s="316">
        <v>1993</v>
      </c>
      <c r="AC31" s="317">
        <v>28682000</v>
      </c>
      <c r="AD31" s="321">
        <v>1.0999999999999999E-2</v>
      </c>
    </row>
    <row r="32" spans="1:30" ht="30.75" customHeight="1" thickBot="1">
      <c r="A32" s="394"/>
      <c r="B32" s="306" t="s">
        <v>1704</v>
      </c>
      <c r="C32" s="308" t="s">
        <v>7627</v>
      </c>
      <c r="D32" s="308" t="s">
        <v>7628</v>
      </c>
      <c r="E32" s="308" t="s">
        <v>2906</v>
      </c>
      <c r="F32" s="308" t="s">
        <v>7629</v>
      </c>
      <c r="G32" s="308" t="s">
        <v>7630</v>
      </c>
      <c r="H32" s="308" t="s">
        <v>7631</v>
      </c>
      <c r="I32" s="308" t="s">
        <v>7632</v>
      </c>
      <c r="J32" s="308" t="s">
        <v>7633</v>
      </c>
      <c r="T32" s="322">
        <v>1896</v>
      </c>
      <c r="U32" s="323">
        <v>5074000</v>
      </c>
      <c r="V32" s="324">
        <v>0.01</v>
      </c>
      <c r="X32" s="322">
        <v>1945</v>
      </c>
      <c r="Y32" s="323">
        <v>12072000</v>
      </c>
      <c r="Z32" s="324">
        <v>1.0999999999999999E-2</v>
      </c>
      <c r="AB32" s="322">
        <v>1994</v>
      </c>
      <c r="AC32" s="323">
        <v>28997000</v>
      </c>
      <c r="AD32" s="324">
        <v>1.0999999999999999E-2</v>
      </c>
    </row>
    <row r="33" spans="1:30" ht="30.75" customHeight="1" thickBot="1">
      <c r="A33" s="394"/>
      <c r="B33" s="306" t="s">
        <v>1713</v>
      </c>
      <c r="C33" s="308" t="s">
        <v>7634</v>
      </c>
      <c r="D33" s="308" t="s">
        <v>7635</v>
      </c>
      <c r="E33" s="308" t="s">
        <v>7636</v>
      </c>
      <c r="F33" s="308" t="s">
        <v>7637</v>
      </c>
      <c r="G33" s="308" t="s">
        <v>7638</v>
      </c>
      <c r="H33" s="308" t="s">
        <v>7639</v>
      </c>
      <c r="I33" s="308" t="s">
        <v>7640</v>
      </c>
      <c r="J33" s="308" t="s">
        <v>7641</v>
      </c>
      <c r="T33" s="316">
        <v>1897</v>
      </c>
      <c r="U33" s="317">
        <v>5122000</v>
      </c>
      <c r="V33" s="321">
        <v>8.9999999999999993E-3</v>
      </c>
      <c r="X33" s="316">
        <v>1946</v>
      </c>
      <c r="Y33" s="317">
        <v>12292000</v>
      </c>
      <c r="Z33" s="321">
        <v>1.7999999999999999E-2</v>
      </c>
      <c r="AB33" s="316">
        <v>1995</v>
      </c>
      <c r="AC33" s="317">
        <v>29303000</v>
      </c>
      <c r="AD33" s="321">
        <v>1.0999999999999999E-2</v>
      </c>
    </row>
    <row r="34" spans="1:30" ht="30.75" customHeight="1" thickBot="1">
      <c r="A34" s="394"/>
      <c r="B34" s="306" t="s">
        <v>1722</v>
      </c>
      <c r="C34" s="308" t="s">
        <v>7642</v>
      </c>
      <c r="D34" s="308" t="s">
        <v>7643</v>
      </c>
      <c r="E34" s="308" t="s">
        <v>7644</v>
      </c>
      <c r="F34" s="308" t="s">
        <v>7645</v>
      </c>
      <c r="G34" s="308" t="s">
        <v>7646</v>
      </c>
      <c r="H34" s="308" t="s">
        <v>7647</v>
      </c>
      <c r="I34" s="308" t="s">
        <v>7648</v>
      </c>
      <c r="J34" s="308" t="s">
        <v>7649</v>
      </c>
      <c r="T34" s="316">
        <v>1898</v>
      </c>
      <c r="U34" s="317">
        <v>5175000</v>
      </c>
      <c r="V34" s="321">
        <v>0.01</v>
      </c>
      <c r="X34" s="316">
        <v>1947</v>
      </c>
      <c r="Y34" s="317">
        <v>12551000</v>
      </c>
      <c r="Z34" s="321">
        <v>2.1000000000000001E-2</v>
      </c>
      <c r="AB34" s="316">
        <v>1996</v>
      </c>
      <c r="AC34" s="317">
        <v>29611000</v>
      </c>
      <c r="AD34" s="321">
        <v>1.0999999999999999E-2</v>
      </c>
    </row>
    <row r="35" spans="1:30" ht="30.75" customHeight="1" thickBot="1">
      <c r="A35" s="394"/>
      <c r="B35" s="306" t="s">
        <v>1731</v>
      </c>
      <c r="C35" s="308" t="s">
        <v>7650</v>
      </c>
      <c r="D35" s="308" t="s">
        <v>7651</v>
      </c>
      <c r="E35" s="308" t="s">
        <v>7652</v>
      </c>
      <c r="F35" s="308" t="s">
        <v>7653</v>
      </c>
      <c r="G35" s="308" t="s">
        <v>7654</v>
      </c>
      <c r="H35" s="308" t="s">
        <v>7655</v>
      </c>
      <c r="I35" s="308" t="s">
        <v>7656</v>
      </c>
      <c r="J35" s="308" t="s">
        <v>7657</v>
      </c>
      <c r="T35" s="316">
        <v>1899</v>
      </c>
      <c r="U35" s="317">
        <v>5235000</v>
      </c>
      <c r="V35" s="321">
        <v>1.2E-2</v>
      </c>
      <c r="X35" s="316">
        <v>1948</v>
      </c>
      <c r="Y35" s="317">
        <v>12823000</v>
      </c>
      <c r="Z35" s="321">
        <v>2.1999999999999999E-2</v>
      </c>
      <c r="AB35" s="316">
        <v>1997</v>
      </c>
      <c r="AC35" s="317">
        <v>29965000</v>
      </c>
      <c r="AD35" s="321">
        <v>1.2E-2</v>
      </c>
    </row>
    <row r="36" spans="1:30" ht="30.75" customHeight="1" thickBot="1">
      <c r="A36" s="394"/>
      <c r="B36" s="306" t="s">
        <v>1740</v>
      </c>
      <c r="C36" s="308" t="s">
        <v>7658</v>
      </c>
      <c r="D36" s="308" t="s">
        <v>7659</v>
      </c>
      <c r="E36" s="308" t="s">
        <v>7660</v>
      </c>
      <c r="F36" s="308" t="s">
        <v>1771</v>
      </c>
      <c r="G36" s="308" t="s">
        <v>7661</v>
      </c>
      <c r="H36" s="308" t="s">
        <v>7662</v>
      </c>
      <c r="I36" s="308" t="s">
        <v>7663</v>
      </c>
      <c r="J36" s="308" t="s">
        <v>7664</v>
      </c>
      <c r="T36" s="316">
        <v>1900</v>
      </c>
      <c r="U36" s="317">
        <v>5310000</v>
      </c>
      <c r="V36" s="321">
        <v>1.4E-2</v>
      </c>
      <c r="X36" s="316">
        <v>1949</v>
      </c>
      <c r="Y36" s="317">
        <v>13447000</v>
      </c>
      <c r="Z36" s="321">
        <v>4.9000000000000002E-2</v>
      </c>
      <c r="AB36" s="316">
        <v>1998</v>
      </c>
      <c r="AC36" s="317">
        <v>30158000</v>
      </c>
      <c r="AD36" s="321">
        <v>6.0000000000000001E-3</v>
      </c>
    </row>
    <row r="37" spans="1:30" ht="30.75" customHeight="1" thickBot="1">
      <c r="A37" s="394"/>
      <c r="B37" s="306" t="s">
        <v>1749</v>
      </c>
      <c r="C37" s="308" t="s">
        <v>7665</v>
      </c>
      <c r="D37" s="308" t="s">
        <v>7666</v>
      </c>
      <c r="E37" s="308" t="s">
        <v>7667</v>
      </c>
      <c r="F37" s="308" t="s">
        <v>7668</v>
      </c>
      <c r="G37" s="308" t="s">
        <v>7669</v>
      </c>
      <c r="H37" s="308" t="s">
        <v>7670</v>
      </c>
      <c r="I37" s="308" t="s">
        <v>7671</v>
      </c>
      <c r="J37" s="308" t="s">
        <v>7672</v>
      </c>
      <c r="T37" s="322">
        <v>1901</v>
      </c>
      <c r="U37" s="323">
        <v>5371000</v>
      </c>
      <c r="V37" s="324">
        <v>1.0999999999999999E-2</v>
      </c>
      <c r="X37" s="322">
        <v>1950</v>
      </c>
      <c r="Y37" s="323">
        <v>13712000</v>
      </c>
      <c r="Z37" s="324">
        <v>0.02</v>
      </c>
      <c r="AB37" s="322">
        <v>1999</v>
      </c>
      <c r="AC37" s="323">
        <v>30404000</v>
      </c>
      <c r="AD37" s="324">
        <v>8.0000000000000002E-3</v>
      </c>
    </row>
    <row r="38" spans="1:30" ht="30.75" customHeight="1" thickBot="1">
      <c r="A38" s="394"/>
      <c r="B38" s="306" t="s">
        <v>1758</v>
      </c>
      <c r="C38" s="308" t="s">
        <v>7673</v>
      </c>
      <c r="D38" s="308" t="s">
        <v>7674</v>
      </c>
      <c r="E38" s="308" t="s">
        <v>7675</v>
      </c>
      <c r="F38" s="308" t="s">
        <v>7676</v>
      </c>
      <c r="G38" s="308" t="s">
        <v>7677</v>
      </c>
      <c r="H38" s="308" t="s">
        <v>7678</v>
      </c>
      <c r="I38" s="308" t="s">
        <v>7679</v>
      </c>
      <c r="J38" s="308" t="s">
        <v>7680</v>
      </c>
      <c r="T38" s="316">
        <v>1902</v>
      </c>
      <c r="U38" s="317">
        <v>5494000</v>
      </c>
      <c r="V38" s="321">
        <v>2.3E-2</v>
      </c>
      <c r="X38" s="316">
        <v>1951</v>
      </c>
      <c r="Y38" s="317">
        <v>14009000</v>
      </c>
      <c r="Z38" s="321">
        <v>2.1999999999999999E-2</v>
      </c>
      <c r="AB38" s="316">
        <v>2000</v>
      </c>
      <c r="AC38" s="317">
        <v>30689000</v>
      </c>
      <c r="AD38" s="321">
        <v>8.9999999999999993E-3</v>
      </c>
    </row>
    <row r="39" spans="1:30" ht="30.75" customHeight="1" thickBot="1">
      <c r="A39" s="394"/>
      <c r="B39" s="306" t="s">
        <v>1767</v>
      </c>
      <c r="C39" s="308" t="s">
        <v>7681</v>
      </c>
      <c r="D39" s="308" t="s">
        <v>7682</v>
      </c>
      <c r="E39" s="308" t="s">
        <v>7683</v>
      </c>
      <c r="F39" s="308" t="s">
        <v>7684</v>
      </c>
      <c r="G39" s="308" t="s">
        <v>7685</v>
      </c>
      <c r="H39" s="308" t="s">
        <v>7686</v>
      </c>
      <c r="I39" s="308" t="s">
        <v>7687</v>
      </c>
      <c r="J39" s="308" t="s">
        <v>7688</v>
      </c>
      <c r="T39" s="316">
        <v>1903</v>
      </c>
      <c r="U39" s="317">
        <v>5651000</v>
      </c>
      <c r="V39" s="321">
        <v>2.9000000000000001E-2</v>
      </c>
      <c r="X39" s="316">
        <v>1952</v>
      </c>
      <c r="Y39" s="317">
        <v>14459000</v>
      </c>
      <c r="Z39" s="321">
        <v>3.2000000000000001E-2</v>
      </c>
      <c r="AB39" s="316">
        <v>2001</v>
      </c>
      <c r="AC39" s="317">
        <v>31021000</v>
      </c>
      <c r="AD39" s="321">
        <v>1.0999999999999999E-2</v>
      </c>
    </row>
    <row r="40" spans="1:30" ht="30.75" customHeight="1" thickBot="1">
      <c r="A40" s="394"/>
      <c r="B40" s="306" t="s">
        <v>1776</v>
      </c>
      <c r="C40" s="308" t="s">
        <v>7689</v>
      </c>
      <c r="D40" s="308" t="s">
        <v>7690</v>
      </c>
      <c r="E40" s="308" t="s">
        <v>7691</v>
      </c>
      <c r="F40" s="308" t="s">
        <v>7692</v>
      </c>
      <c r="G40" s="308" t="s">
        <v>7693</v>
      </c>
      <c r="H40" s="308" t="s">
        <v>7694</v>
      </c>
      <c r="I40" s="308" t="s">
        <v>7695</v>
      </c>
      <c r="J40" s="308" t="s">
        <v>7696</v>
      </c>
      <c r="T40" s="316">
        <v>1904</v>
      </c>
      <c r="U40" s="317">
        <v>5827000</v>
      </c>
      <c r="V40" s="321">
        <v>3.1E-2</v>
      </c>
      <c r="X40" s="316">
        <v>1953</v>
      </c>
      <c r="Y40" s="317">
        <v>14845000</v>
      </c>
      <c r="Z40" s="321">
        <v>2.7E-2</v>
      </c>
      <c r="AB40" s="316">
        <v>2002</v>
      </c>
      <c r="AC40" s="317">
        <v>31373000</v>
      </c>
      <c r="AD40" s="321">
        <v>1.0999999999999999E-2</v>
      </c>
    </row>
    <row r="41" spans="1:30" ht="30.75" customHeight="1" thickBot="1">
      <c r="A41" s="394"/>
      <c r="B41" s="306" t="s">
        <v>1785</v>
      </c>
      <c r="C41" s="308" t="s">
        <v>7697</v>
      </c>
      <c r="D41" s="308" t="s">
        <v>7698</v>
      </c>
      <c r="E41" s="308" t="s">
        <v>7699</v>
      </c>
      <c r="F41" s="308" t="s">
        <v>7700</v>
      </c>
      <c r="G41" s="308" t="s">
        <v>7701</v>
      </c>
      <c r="H41" s="308" t="s">
        <v>7702</v>
      </c>
      <c r="I41" s="308" t="s">
        <v>7703</v>
      </c>
      <c r="J41" s="308" t="s">
        <v>7704</v>
      </c>
      <c r="T41" s="316">
        <v>1905</v>
      </c>
      <c r="U41" s="317">
        <v>6002000</v>
      </c>
      <c r="V41" s="321">
        <v>0.03</v>
      </c>
      <c r="X41" s="316">
        <v>1954</v>
      </c>
      <c r="Y41" s="317">
        <v>15287000</v>
      </c>
      <c r="Z41" s="321">
        <v>0.03</v>
      </c>
      <c r="AB41" s="316">
        <v>2003</v>
      </c>
      <c r="AC41" s="317">
        <v>31676000</v>
      </c>
      <c r="AD41" s="321">
        <v>0.01</v>
      </c>
    </row>
    <row r="42" spans="1:30" ht="30.75" customHeight="1" thickBot="1">
      <c r="A42" s="394"/>
      <c r="B42" s="306" t="s">
        <v>1794</v>
      </c>
      <c r="C42" s="308" t="s">
        <v>7705</v>
      </c>
      <c r="D42" s="308" t="s">
        <v>7706</v>
      </c>
      <c r="E42" s="308" t="s">
        <v>7707</v>
      </c>
      <c r="F42" s="308" t="s">
        <v>7708</v>
      </c>
      <c r="G42" s="308" t="s">
        <v>7709</v>
      </c>
      <c r="H42" s="308" t="s">
        <v>7710</v>
      </c>
      <c r="I42" s="308" t="s">
        <v>7711</v>
      </c>
      <c r="J42" s="308" t="s">
        <v>7712</v>
      </c>
      <c r="T42" s="322">
        <v>1906</v>
      </c>
      <c r="U42" s="323">
        <v>6097000</v>
      </c>
      <c r="V42" s="324">
        <v>1.6E-2</v>
      </c>
      <c r="X42" s="322">
        <v>1955</v>
      </c>
      <c r="Y42" s="323">
        <v>15698000</v>
      </c>
      <c r="Z42" s="324">
        <v>2.7E-2</v>
      </c>
      <c r="AB42" s="322">
        <v>2004</v>
      </c>
      <c r="AC42" s="323">
        <v>32048000</v>
      </c>
      <c r="AD42" s="324">
        <v>1.2E-2</v>
      </c>
    </row>
    <row r="43" spans="1:30" ht="30.75" customHeight="1" thickBot="1">
      <c r="A43" s="394"/>
      <c r="B43" s="306" t="s">
        <v>1803</v>
      </c>
      <c r="C43" s="308" t="s">
        <v>7713</v>
      </c>
      <c r="D43" s="308" t="s">
        <v>7714</v>
      </c>
      <c r="E43" s="308" t="s">
        <v>7715</v>
      </c>
      <c r="F43" s="308" t="s">
        <v>7716</v>
      </c>
      <c r="G43" s="308" t="s">
        <v>7717</v>
      </c>
      <c r="H43" s="308" t="s">
        <v>7718</v>
      </c>
      <c r="I43" s="308" t="s">
        <v>7719</v>
      </c>
      <c r="J43" s="308" t="s">
        <v>7720</v>
      </c>
      <c r="T43" s="316">
        <v>1907</v>
      </c>
      <c r="U43" s="317">
        <v>6411000</v>
      </c>
      <c r="V43" s="321">
        <v>5.1999999999999998E-2</v>
      </c>
      <c r="X43" s="316">
        <v>1956</v>
      </c>
      <c r="Y43" s="317">
        <v>16081000</v>
      </c>
      <c r="Z43" s="321">
        <v>2.4E-2</v>
      </c>
      <c r="AB43" s="316">
        <v>2005</v>
      </c>
      <c r="AC43" s="317">
        <v>32359000</v>
      </c>
      <c r="AD43" s="321">
        <v>0.01</v>
      </c>
    </row>
    <row r="44" spans="1:30" ht="30.75" customHeight="1" thickBot="1">
      <c r="A44" s="394"/>
      <c r="B44" s="306" t="s">
        <v>1812</v>
      </c>
      <c r="C44" s="308" t="s">
        <v>7721</v>
      </c>
      <c r="D44" s="308" t="s">
        <v>7722</v>
      </c>
      <c r="E44" s="308" t="s">
        <v>7723</v>
      </c>
      <c r="F44" s="308" t="s">
        <v>7724</v>
      </c>
      <c r="G44" s="308" t="s">
        <v>7725</v>
      </c>
      <c r="H44" s="308" t="s">
        <v>7726</v>
      </c>
      <c r="I44" s="308" t="s">
        <v>7727</v>
      </c>
      <c r="J44" s="308" t="s">
        <v>7728</v>
      </c>
      <c r="T44" s="316">
        <v>1908</v>
      </c>
      <c r="U44" s="317">
        <v>6625000</v>
      </c>
      <c r="V44" s="321">
        <v>3.3000000000000002E-2</v>
      </c>
      <c r="X44" s="316">
        <v>1957</v>
      </c>
      <c r="Y44" s="317">
        <v>16610000</v>
      </c>
      <c r="Z44" s="321">
        <v>3.3000000000000002E-2</v>
      </c>
      <c r="AB44" s="316">
        <v>2006</v>
      </c>
      <c r="AC44" s="317">
        <v>32723000</v>
      </c>
      <c r="AD44" s="321">
        <v>1.0999999999999999E-2</v>
      </c>
    </row>
    <row r="45" spans="1:30" ht="30.75" customHeight="1" thickBot="1">
      <c r="A45" s="394"/>
      <c r="B45" s="306" t="s">
        <v>1821</v>
      </c>
      <c r="C45" s="308" t="s">
        <v>7729</v>
      </c>
      <c r="D45" s="308" t="s">
        <v>7730</v>
      </c>
      <c r="E45" s="308" t="s">
        <v>7731</v>
      </c>
      <c r="F45" s="308" t="s">
        <v>7732</v>
      </c>
      <c r="G45" s="308" t="s">
        <v>7733</v>
      </c>
      <c r="H45" s="308" t="s">
        <v>7734</v>
      </c>
      <c r="I45" s="308" t="s">
        <v>7735</v>
      </c>
      <c r="J45" s="308" t="s">
        <v>7736</v>
      </c>
      <c r="T45" s="316">
        <v>1909</v>
      </c>
      <c r="U45" s="317">
        <v>6700000</v>
      </c>
      <c r="V45" s="321">
        <v>1.0999999999999999E-2</v>
      </c>
      <c r="X45" s="316">
        <v>1958</v>
      </c>
      <c r="Y45" s="317">
        <v>17080000</v>
      </c>
      <c r="Z45" s="321">
        <v>2.8000000000000001E-2</v>
      </c>
      <c r="AB45" s="316">
        <v>2007</v>
      </c>
      <c r="AC45" s="317">
        <v>33115000</v>
      </c>
      <c r="AD45" s="321">
        <v>1.2E-2</v>
      </c>
    </row>
    <row r="46" spans="1:30" ht="30.75" customHeight="1" thickBot="1">
      <c r="A46" s="394"/>
      <c r="B46" s="306" t="s">
        <v>1830</v>
      </c>
      <c r="C46" s="308" t="s">
        <v>2005</v>
      </c>
      <c r="D46" s="308" t="s">
        <v>2005</v>
      </c>
      <c r="E46" s="308" t="s">
        <v>2005</v>
      </c>
      <c r="F46" s="308" t="s">
        <v>2005</v>
      </c>
      <c r="G46" s="308" t="s">
        <v>2005</v>
      </c>
      <c r="H46" s="308" t="s">
        <v>2005</v>
      </c>
      <c r="I46" s="308" t="s">
        <v>2005</v>
      </c>
      <c r="J46" s="308" t="s">
        <v>2005</v>
      </c>
      <c r="T46" s="316">
        <v>1910</v>
      </c>
      <c r="U46" s="317">
        <v>6988000</v>
      </c>
      <c r="V46" s="321">
        <v>4.2999999999999997E-2</v>
      </c>
      <c r="X46" s="316">
        <v>1959</v>
      </c>
      <c r="Y46" s="317">
        <v>17483000</v>
      </c>
      <c r="Z46" s="321">
        <v>2.4E-2</v>
      </c>
      <c r="AB46" s="325">
        <v>2008</v>
      </c>
      <c r="AC46" s="326">
        <v>33506000</v>
      </c>
      <c r="AD46" s="327">
        <v>1.2E-2</v>
      </c>
    </row>
    <row r="47" spans="1:30" ht="15.75" customHeight="1" thickBot="1">
      <c r="A47" s="394" t="s">
        <v>2006</v>
      </c>
      <c r="B47" s="306" t="s">
        <v>1644</v>
      </c>
      <c r="C47" s="308" t="s">
        <v>2007</v>
      </c>
      <c r="D47" s="308" t="s">
        <v>2007</v>
      </c>
      <c r="E47" s="308" t="s">
        <v>2007</v>
      </c>
      <c r="F47" s="308" t="s">
        <v>2007</v>
      </c>
      <c r="G47" s="308" t="s">
        <v>2007</v>
      </c>
      <c r="H47" s="308" t="s">
        <v>2007</v>
      </c>
      <c r="I47" s="308" t="s">
        <v>2007</v>
      </c>
      <c r="J47" s="308" t="s">
        <v>2007</v>
      </c>
      <c r="T47" s="322">
        <v>1911</v>
      </c>
      <c r="U47" s="323">
        <v>7207000</v>
      </c>
      <c r="V47" s="324">
        <v>3.1E-2</v>
      </c>
      <c r="X47" s="322">
        <v>1960</v>
      </c>
      <c r="Y47" s="323">
        <v>17870000</v>
      </c>
      <c r="Z47" s="324">
        <v>2.1999999999999999E-2</v>
      </c>
    </row>
    <row r="48" spans="1:30" ht="30.75" customHeight="1" thickBot="1">
      <c r="A48" s="394"/>
      <c r="B48" s="306" t="s">
        <v>1652</v>
      </c>
      <c r="C48" s="308" t="s">
        <v>7737</v>
      </c>
      <c r="D48" s="308" t="s">
        <v>7738</v>
      </c>
      <c r="E48" s="308" t="s">
        <v>7739</v>
      </c>
      <c r="F48" s="308" t="s">
        <v>7740</v>
      </c>
      <c r="G48" s="308" t="s">
        <v>7741</v>
      </c>
      <c r="H48" s="308" t="s">
        <v>7742</v>
      </c>
      <c r="I48" s="308" t="s">
        <v>7743</v>
      </c>
      <c r="J48" s="308" t="s">
        <v>7744</v>
      </c>
      <c r="T48" s="316">
        <v>1912</v>
      </c>
      <c r="U48" s="317">
        <v>7389000</v>
      </c>
      <c r="V48" s="321">
        <v>2.5000000000000001E-2</v>
      </c>
      <c r="X48" s="316">
        <v>1961</v>
      </c>
      <c r="Y48" s="317">
        <v>18239000</v>
      </c>
      <c r="Z48" s="321">
        <v>2.1000000000000001E-2</v>
      </c>
    </row>
    <row r="49" spans="1:26" ht="30.75" customHeight="1" thickBot="1">
      <c r="A49" s="394"/>
      <c r="B49" s="306" t="s">
        <v>1659</v>
      </c>
      <c r="C49" s="308" t="s">
        <v>7745</v>
      </c>
      <c r="D49" s="308" t="s">
        <v>7746</v>
      </c>
      <c r="E49" s="308" t="s">
        <v>7747</v>
      </c>
      <c r="F49" s="308" t="s">
        <v>7748</v>
      </c>
      <c r="G49" s="308" t="s">
        <v>7749</v>
      </c>
      <c r="H49" s="308" t="s">
        <v>7750</v>
      </c>
      <c r="I49" s="308" t="s">
        <v>7751</v>
      </c>
      <c r="J49" s="308" t="s">
        <v>7752</v>
      </c>
      <c r="T49" s="316">
        <v>1913</v>
      </c>
      <c r="U49" s="317">
        <v>7632000</v>
      </c>
      <c r="V49" s="321">
        <v>3.3000000000000002E-2</v>
      </c>
      <c r="X49" s="316">
        <v>1962</v>
      </c>
      <c r="Y49" s="317">
        <v>18583000</v>
      </c>
      <c r="Z49" s="321">
        <v>1.9E-2</v>
      </c>
    </row>
    <row r="50" spans="1:26" ht="30.75" customHeight="1" thickBot="1">
      <c r="A50" s="394"/>
      <c r="B50" s="306" t="s">
        <v>1668</v>
      </c>
      <c r="C50" s="308" t="s">
        <v>7753</v>
      </c>
      <c r="D50" s="308" t="s">
        <v>7754</v>
      </c>
      <c r="E50" s="308" t="s">
        <v>7755</v>
      </c>
      <c r="F50" s="308" t="s">
        <v>7756</v>
      </c>
      <c r="G50" s="308" t="s">
        <v>7757</v>
      </c>
      <c r="H50" s="308" t="s">
        <v>7758</v>
      </c>
      <c r="I50" s="308" t="s">
        <v>7759</v>
      </c>
      <c r="J50" s="308" t="s">
        <v>7760</v>
      </c>
      <c r="T50" s="316">
        <v>1914</v>
      </c>
      <c r="U50" s="317">
        <v>7879000</v>
      </c>
      <c r="V50" s="321">
        <v>3.2000000000000001E-2</v>
      </c>
      <c r="X50" s="316">
        <v>1963</v>
      </c>
      <c r="Y50" s="317">
        <v>18931000</v>
      </c>
      <c r="Z50" s="321">
        <v>1.9E-2</v>
      </c>
    </row>
    <row r="51" spans="1:26" ht="30.75" customHeight="1" thickBot="1">
      <c r="A51" s="394"/>
      <c r="B51" s="306" t="s">
        <v>1677</v>
      </c>
      <c r="C51" s="308" t="s">
        <v>7761</v>
      </c>
      <c r="D51" s="308" t="s">
        <v>7762</v>
      </c>
      <c r="E51" s="308" t="s">
        <v>7763</v>
      </c>
      <c r="F51" s="308" t="s">
        <v>7764</v>
      </c>
      <c r="G51" s="308" t="s">
        <v>7765</v>
      </c>
      <c r="H51" s="308" t="s">
        <v>7766</v>
      </c>
      <c r="I51" s="308" t="s">
        <v>7767</v>
      </c>
      <c r="J51" s="308" t="s">
        <v>7768</v>
      </c>
      <c r="T51" s="316">
        <v>1915</v>
      </c>
      <c r="U51" s="317">
        <v>7981000</v>
      </c>
      <c r="V51" s="321">
        <v>1.2999999999999999E-2</v>
      </c>
      <c r="X51" s="316">
        <v>1964</v>
      </c>
      <c r="Y51" s="317">
        <v>19291000</v>
      </c>
      <c r="Z51" s="321">
        <v>1.9E-2</v>
      </c>
    </row>
    <row r="52" spans="1:26" ht="30.75" customHeight="1" thickBot="1">
      <c r="A52" s="394"/>
      <c r="B52" s="306" t="s">
        <v>1686</v>
      </c>
      <c r="C52" s="308" t="s">
        <v>7769</v>
      </c>
      <c r="D52" s="308" t="s">
        <v>7770</v>
      </c>
      <c r="E52" s="308" t="s">
        <v>7771</v>
      </c>
      <c r="F52" s="308" t="s">
        <v>7772</v>
      </c>
      <c r="G52" s="308" t="s">
        <v>7773</v>
      </c>
      <c r="H52" s="308" t="s">
        <v>7774</v>
      </c>
      <c r="I52" s="308" t="s">
        <v>7775</v>
      </c>
      <c r="J52" s="308" t="s">
        <v>7776</v>
      </c>
      <c r="T52" s="325">
        <v>1916</v>
      </c>
      <c r="U52" s="326">
        <v>8001000</v>
      </c>
      <c r="V52" s="327">
        <v>3.0000000000000001E-3</v>
      </c>
      <c r="X52" s="325">
        <v>1965</v>
      </c>
      <c r="Y52" s="326">
        <v>19644000</v>
      </c>
      <c r="Z52" s="327">
        <v>1.7999999999999999E-2</v>
      </c>
    </row>
    <row r="53" spans="1:26" ht="30.75" customHeight="1" thickBot="1">
      <c r="A53" s="394"/>
      <c r="B53" s="306" t="s">
        <v>1695</v>
      </c>
      <c r="C53" s="308" t="s">
        <v>7777</v>
      </c>
      <c r="D53" s="308" t="s">
        <v>7778</v>
      </c>
      <c r="E53" s="308" t="s">
        <v>7779</v>
      </c>
      <c r="F53" s="308" t="s">
        <v>7780</v>
      </c>
      <c r="G53" s="308" t="s">
        <v>7781</v>
      </c>
      <c r="H53" s="308" t="s">
        <v>7782</v>
      </c>
      <c r="I53" s="308" t="s">
        <v>7783</v>
      </c>
      <c r="J53" s="308" t="s">
        <v>7784</v>
      </c>
    </row>
    <row r="54" spans="1:26" ht="30.75" customHeight="1" thickBot="1">
      <c r="A54" s="394"/>
      <c r="B54" s="306" t="s">
        <v>1704</v>
      </c>
      <c r="C54" s="308" t="s">
        <v>7785</v>
      </c>
      <c r="D54" s="308" t="s">
        <v>7786</v>
      </c>
      <c r="E54" s="308" t="s">
        <v>7787</v>
      </c>
      <c r="F54" s="308" t="s">
        <v>7788</v>
      </c>
      <c r="G54" s="308" t="s">
        <v>7789</v>
      </c>
      <c r="H54" s="308" t="s">
        <v>7790</v>
      </c>
      <c r="I54" s="308" t="s">
        <v>7791</v>
      </c>
      <c r="J54" s="308" t="s">
        <v>7792</v>
      </c>
    </row>
    <row r="55" spans="1:26" ht="30.75" customHeight="1" thickBot="1">
      <c r="A55" s="394"/>
      <c r="B55" s="306" t="s">
        <v>1713</v>
      </c>
      <c r="C55" s="308" t="s">
        <v>7793</v>
      </c>
      <c r="D55" s="308" t="s">
        <v>7794</v>
      </c>
      <c r="E55" s="308" t="s">
        <v>7795</v>
      </c>
      <c r="F55" s="308" t="s">
        <v>7796</v>
      </c>
      <c r="G55" s="308" t="s">
        <v>7797</v>
      </c>
      <c r="H55" s="308" t="s">
        <v>7798</v>
      </c>
      <c r="I55" s="308" t="s">
        <v>7799</v>
      </c>
      <c r="J55" s="308" t="s">
        <v>7800</v>
      </c>
    </row>
    <row r="56" spans="1:26" ht="30.75" customHeight="1" thickBot="1">
      <c r="A56" s="394"/>
      <c r="B56" s="306" t="s">
        <v>1722</v>
      </c>
      <c r="C56" s="308" t="s">
        <v>7801</v>
      </c>
      <c r="D56" s="308" t="s">
        <v>7802</v>
      </c>
      <c r="E56" s="308" t="s">
        <v>7803</v>
      </c>
      <c r="F56" s="308" t="s">
        <v>7804</v>
      </c>
      <c r="G56" s="308" t="s">
        <v>7805</v>
      </c>
      <c r="H56" s="308" t="s">
        <v>7806</v>
      </c>
      <c r="I56" s="308" t="s">
        <v>7807</v>
      </c>
      <c r="J56" s="308" t="s">
        <v>7808</v>
      </c>
    </row>
    <row r="57" spans="1:26" ht="30.75" customHeight="1" thickBot="1">
      <c r="A57" s="394"/>
      <c r="B57" s="306" t="s">
        <v>1731</v>
      </c>
      <c r="C57" s="308" t="s">
        <v>7809</v>
      </c>
      <c r="D57" s="308" t="s">
        <v>7810</v>
      </c>
      <c r="E57" s="308" t="s">
        <v>7811</v>
      </c>
      <c r="F57" s="308" t="s">
        <v>7812</v>
      </c>
      <c r="G57" s="308" t="s">
        <v>7813</v>
      </c>
      <c r="H57" s="308" t="s">
        <v>7814</v>
      </c>
      <c r="I57" s="308" t="s">
        <v>7815</v>
      </c>
      <c r="J57" s="308" t="s">
        <v>7816</v>
      </c>
    </row>
    <row r="58" spans="1:26" ht="30.75" customHeight="1" thickBot="1">
      <c r="A58" s="394"/>
      <c r="B58" s="306" t="s">
        <v>1740</v>
      </c>
      <c r="C58" s="308" t="s">
        <v>7817</v>
      </c>
      <c r="D58" s="308" t="s">
        <v>7818</v>
      </c>
      <c r="E58" s="308" t="s">
        <v>7819</v>
      </c>
      <c r="F58" s="308" t="s">
        <v>7820</v>
      </c>
      <c r="G58" s="308" t="s">
        <v>7821</v>
      </c>
      <c r="H58" s="308" t="s">
        <v>7822</v>
      </c>
      <c r="I58" s="308" t="s">
        <v>7823</v>
      </c>
      <c r="J58" s="308" t="s">
        <v>7824</v>
      </c>
    </row>
    <row r="59" spans="1:26" ht="30.75" customHeight="1" thickBot="1">
      <c r="A59" s="394"/>
      <c r="B59" s="306" t="s">
        <v>1749</v>
      </c>
      <c r="C59" s="308" t="s">
        <v>7825</v>
      </c>
      <c r="D59" s="308" t="s">
        <v>7826</v>
      </c>
      <c r="E59" s="308" t="s">
        <v>7827</v>
      </c>
      <c r="F59" s="308" t="s">
        <v>7828</v>
      </c>
      <c r="G59" s="308" t="s">
        <v>7829</v>
      </c>
      <c r="H59" s="308" t="s">
        <v>7830</v>
      </c>
      <c r="I59" s="308" t="s">
        <v>7831</v>
      </c>
      <c r="J59" s="308" t="s">
        <v>7832</v>
      </c>
    </row>
    <row r="60" spans="1:26" ht="30.75" customHeight="1" thickBot="1">
      <c r="A60" s="394"/>
      <c r="B60" s="306" t="s">
        <v>1758</v>
      </c>
      <c r="C60" s="308" t="s">
        <v>7833</v>
      </c>
      <c r="D60" s="308" t="s">
        <v>7834</v>
      </c>
      <c r="E60" s="308" t="s">
        <v>7835</v>
      </c>
      <c r="F60" s="308" t="s">
        <v>7836</v>
      </c>
      <c r="G60" s="308" t="s">
        <v>7837</v>
      </c>
      <c r="H60" s="308" t="s">
        <v>7838</v>
      </c>
      <c r="I60" s="308" t="s">
        <v>7839</v>
      </c>
      <c r="J60" s="308" t="s">
        <v>7840</v>
      </c>
    </row>
    <row r="61" spans="1:26" ht="30.75" customHeight="1" thickBot="1">
      <c r="A61" s="394"/>
      <c r="B61" s="306" t="s">
        <v>1767</v>
      </c>
      <c r="C61" s="308" t="s">
        <v>7841</v>
      </c>
      <c r="D61" s="308" t="s">
        <v>7842</v>
      </c>
      <c r="E61" s="308" t="s">
        <v>7843</v>
      </c>
      <c r="F61" s="308" t="s">
        <v>7844</v>
      </c>
      <c r="G61" s="308" t="s">
        <v>7845</v>
      </c>
      <c r="H61" s="308" t="s">
        <v>7846</v>
      </c>
      <c r="I61" s="308" t="s">
        <v>7847</v>
      </c>
      <c r="J61" s="308" t="s">
        <v>7848</v>
      </c>
    </row>
    <row r="62" spans="1:26" ht="30.75" customHeight="1" thickBot="1">
      <c r="A62" s="394"/>
      <c r="B62" s="306" t="s">
        <v>1776</v>
      </c>
      <c r="C62" s="308" t="s">
        <v>7849</v>
      </c>
      <c r="D62" s="308" t="s">
        <v>7850</v>
      </c>
      <c r="E62" s="308" t="s">
        <v>7851</v>
      </c>
      <c r="F62" s="308" t="s">
        <v>7852</v>
      </c>
      <c r="G62" s="308" t="s">
        <v>7853</v>
      </c>
      <c r="H62" s="308" t="s">
        <v>7854</v>
      </c>
      <c r="I62" s="308" t="s">
        <v>7855</v>
      </c>
      <c r="J62" s="308" t="s">
        <v>7856</v>
      </c>
    </row>
    <row r="63" spans="1:26" ht="30.75" customHeight="1" thickBot="1">
      <c r="A63" s="394"/>
      <c r="B63" s="306" t="s">
        <v>1785</v>
      </c>
      <c r="C63" s="308" t="s">
        <v>7857</v>
      </c>
      <c r="D63" s="308" t="s">
        <v>7858</v>
      </c>
      <c r="E63" s="308" t="s">
        <v>7859</v>
      </c>
      <c r="F63" s="308" t="s">
        <v>7860</v>
      </c>
      <c r="G63" s="308" t="s">
        <v>7861</v>
      </c>
      <c r="H63" s="308" t="s">
        <v>7862</v>
      </c>
      <c r="I63" s="308" t="s">
        <v>7863</v>
      </c>
      <c r="J63" s="308" t="s">
        <v>7864</v>
      </c>
    </row>
    <row r="64" spans="1:26" ht="30.75" customHeight="1" thickBot="1">
      <c r="A64" s="394"/>
      <c r="B64" s="306" t="s">
        <v>1794</v>
      </c>
      <c r="C64" s="308" t="s">
        <v>7865</v>
      </c>
      <c r="D64" s="308" t="s">
        <v>7866</v>
      </c>
      <c r="E64" s="308" t="s">
        <v>7867</v>
      </c>
      <c r="F64" s="308" t="s">
        <v>7868</v>
      </c>
      <c r="G64" s="308" t="s">
        <v>7869</v>
      </c>
      <c r="H64" s="308" t="s">
        <v>7870</v>
      </c>
      <c r="I64" s="308" t="s">
        <v>7871</v>
      </c>
      <c r="J64" s="308" t="s">
        <v>7872</v>
      </c>
    </row>
    <row r="65" spans="1:10" ht="30.75" customHeight="1" thickBot="1">
      <c r="A65" s="394"/>
      <c r="B65" s="306" t="s">
        <v>1803</v>
      </c>
      <c r="C65" s="308" t="s">
        <v>7873</v>
      </c>
      <c r="D65" s="308" t="s">
        <v>7874</v>
      </c>
      <c r="E65" s="308" t="s">
        <v>7875</v>
      </c>
      <c r="F65" s="308" t="s">
        <v>7876</v>
      </c>
      <c r="G65" s="308" t="s">
        <v>7877</v>
      </c>
      <c r="H65" s="308" t="s">
        <v>7878</v>
      </c>
      <c r="I65" s="308" t="s">
        <v>7879</v>
      </c>
      <c r="J65" s="308" t="s">
        <v>7880</v>
      </c>
    </row>
    <row r="66" spans="1:10" ht="30.75" customHeight="1" thickBot="1">
      <c r="A66" s="394"/>
      <c r="B66" s="306" t="s">
        <v>1812</v>
      </c>
      <c r="C66" s="308" t="s">
        <v>7881</v>
      </c>
      <c r="D66" s="308" t="s">
        <v>7882</v>
      </c>
      <c r="E66" s="308" t="s">
        <v>7883</v>
      </c>
      <c r="F66" s="308" t="s">
        <v>7884</v>
      </c>
      <c r="G66" s="308" t="s">
        <v>7885</v>
      </c>
      <c r="H66" s="308" t="s">
        <v>7886</v>
      </c>
      <c r="I66" s="308" t="s">
        <v>7887</v>
      </c>
      <c r="J66" s="308" t="s">
        <v>7888</v>
      </c>
    </row>
    <row r="67" spans="1:10" ht="30.75" customHeight="1" thickBot="1">
      <c r="A67" s="394"/>
      <c r="B67" s="306" t="s">
        <v>1821</v>
      </c>
      <c r="C67" s="308" t="s">
        <v>7889</v>
      </c>
      <c r="D67" s="308" t="s">
        <v>7890</v>
      </c>
      <c r="E67" s="308" t="s">
        <v>7891</v>
      </c>
      <c r="F67" s="308" t="s">
        <v>7892</v>
      </c>
      <c r="G67" s="308" t="s">
        <v>7893</v>
      </c>
      <c r="H67" s="308" t="s">
        <v>7894</v>
      </c>
      <c r="I67" s="308" t="s">
        <v>7895</v>
      </c>
      <c r="J67" s="308" t="s">
        <v>7896</v>
      </c>
    </row>
    <row r="68" spans="1:10" ht="30.75" customHeight="1" thickBot="1">
      <c r="A68" s="394"/>
      <c r="B68" s="306" t="s">
        <v>1830</v>
      </c>
      <c r="C68" s="308" t="s">
        <v>7897</v>
      </c>
      <c r="D68" s="308" t="s">
        <v>7898</v>
      </c>
      <c r="E68" s="308" t="s">
        <v>7899</v>
      </c>
      <c r="F68" s="308" t="s">
        <v>7900</v>
      </c>
      <c r="G68" s="308" t="s">
        <v>7901</v>
      </c>
      <c r="H68" s="308" t="s">
        <v>7902</v>
      </c>
      <c r="I68" s="308" t="s">
        <v>7903</v>
      </c>
      <c r="J68" s="308" t="s">
        <v>7904</v>
      </c>
    </row>
    <row r="69" spans="1:10" ht="15.75" customHeight="1" thickBot="1">
      <c r="A69" s="394" t="s">
        <v>2175</v>
      </c>
      <c r="B69" s="306" t="s">
        <v>1644</v>
      </c>
      <c r="C69" s="308" t="s">
        <v>7905</v>
      </c>
      <c r="D69" s="308" t="s">
        <v>7906</v>
      </c>
      <c r="E69" s="308" t="s">
        <v>7907</v>
      </c>
      <c r="F69" s="308" t="s">
        <v>7908</v>
      </c>
      <c r="G69" s="308" t="s">
        <v>7909</v>
      </c>
      <c r="H69" s="308" t="s">
        <v>7910</v>
      </c>
      <c r="I69" s="308" t="s">
        <v>7911</v>
      </c>
      <c r="J69" s="308" t="s">
        <v>4703</v>
      </c>
    </row>
    <row r="70" spans="1:10" ht="30.75" customHeight="1" thickBot="1">
      <c r="A70" s="394"/>
      <c r="B70" s="306" t="s">
        <v>1652</v>
      </c>
      <c r="C70" s="308" t="s">
        <v>7912</v>
      </c>
      <c r="D70" s="308" t="s">
        <v>3944</v>
      </c>
      <c r="E70" s="308" t="s">
        <v>2736</v>
      </c>
      <c r="F70" s="308" t="s">
        <v>7367</v>
      </c>
      <c r="G70" s="308" t="s">
        <v>2203</v>
      </c>
      <c r="H70" s="308" t="s">
        <v>7913</v>
      </c>
      <c r="I70" s="308" t="s">
        <v>6870</v>
      </c>
      <c r="J70" s="308" t="s">
        <v>7914</v>
      </c>
    </row>
    <row r="71" spans="1:10" ht="30.75" customHeight="1" thickBot="1">
      <c r="A71" s="394"/>
      <c r="B71" s="306" t="s">
        <v>1659</v>
      </c>
      <c r="C71" s="308" t="s">
        <v>7915</v>
      </c>
      <c r="D71" s="308" t="s">
        <v>7916</v>
      </c>
      <c r="E71" s="308" t="s">
        <v>6301</v>
      </c>
      <c r="F71" s="308" t="s">
        <v>7917</v>
      </c>
      <c r="G71" s="308" t="s">
        <v>7918</v>
      </c>
      <c r="H71" s="308" t="s">
        <v>7919</v>
      </c>
      <c r="I71" s="308" t="s">
        <v>7920</v>
      </c>
      <c r="J71" s="308" t="s">
        <v>7921</v>
      </c>
    </row>
    <row r="72" spans="1:10" ht="30.75" customHeight="1" thickBot="1">
      <c r="A72" s="394"/>
      <c r="B72" s="306" t="s">
        <v>1668</v>
      </c>
      <c r="C72" s="308" t="s">
        <v>7922</v>
      </c>
      <c r="D72" s="308" t="s">
        <v>6279</v>
      </c>
      <c r="E72" s="308" t="s">
        <v>7923</v>
      </c>
      <c r="F72" s="308" t="s">
        <v>2192</v>
      </c>
      <c r="G72" s="308" t="s">
        <v>5150</v>
      </c>
      <c r="H72" s="308" t="s">
        <v>7924</v>
      </c>
      <c r="I72" s="308" t="s">
        <v>7925</v>
      </c>
      <c r="J72" s="308" t="s">
        <v>7926</v>
      </c>
    </row>
    <row r="73" spans="1:10" ht="30.75" customHeight="1" thickBot="1">
      <c r="A73" s="394"/>
      <c r="B73" s="306" t="s">
        <v>1677</v>
      </c>
      <c r="C73" s="308" t="s">
        <v>7927</v>
      </c>
      <c r="D73" s="308" t="s">
        <v>7928</v>
      </c>
      <c r="E73" s="308" t="s">
        <v>7929</v>
      </c>
      <c r="F73" s="308" t="s">
        <v>7930</v>
      </c>
      <c r="G73" s="308" t="s">
        <v>7931</v>
      </c>
      <c r="H73" s="308" t="s">
        <v>7932</v>
      </c>
      <c r="I73" s="308" t="s">
        <v>5774</v>
      </c>
      <c r="J73" s="308" t="s">
        <v>7933</v>
      </c>
    </row>
    <row r="74" spans="1:10" ht="30.75" customHeight="1" thickBot="1">
      <c r="A74" s="394"/>
      <c r="B74" s="306" t="s">
        <v>1686</v>
      </c>
      <c r="C74" s="308" t="s">
        <v>7934</v>
      </c>
      <c r="D74" s="308" t="s">
        <v>7935</v>
      </c>
      <c r="E74" s="308" t="s">
        <v>7936</v>
      </c>
      <c r="F74" s="308" t="s">
        <v>7937</v>
      </c>
      <c r="G74" s="308" t="s">
        <v>7938</v>
      </c>
      <c r="H74" s="308" t="s">
        <v>7939</v>
      </c>
      <c r="I74" s="308" t="s">
        <v>7940</v>
      </c>
      <c r="J74" s="308" t="s">
        <v>7941</v>
      </c>
    </row>
    <row r="75" spans="1:10" ht="30.75" customHeight="1" thickBot="1">
      <c r="A75" s="394"/>
      <c r="B75" s="306" t="s">
        <v>1695</v>
      </c>
      <c r="C75" s="308" t="s">
        <v>7942</v>
      </c>
      <c r="D75" s="308" t="s">
        <v>7943</v>
      </c>
      <c r="E75" s="308" t="s">
        <v>7944</v>
      </c>
      <c r="F75" s="308" t="s">
        <v>7945</v>
      </c>
      <c r="G75" s="308" t="s">
        <v>7946</v>
      </c>
      <c r="H75" s="308" t="s">
        <v>7947</v>
      </c>
      <c r="I75" s="308" t="s">
        <v>7948</v>
      </c>
      <c r="J75" s="308" t="s">
        <v>7949</v>
      </c>
    </row>
    <row r="76" spans="1:10" ht="30.75" customHeight="1" thickBot="1">
      <c r="A76" s="394"/>
      <c r="B76" s="306" t="s">
        <v>1704</v>
      </c>
      <c r="C76" s="308" t="s">
        <v>7950</v>
      </c>
      <c r="D76" s="308" t="s">
        <v>7951</v>
      </c>
      <c r="E76" s="308" t="s">
        <v>7952</v>
      </c>
      <c r="F76" s="308" t="s">
        <v>7953</v>
      </c>
      <c r="G76" s="308" t="s">
        <v>7954</v>
      </c>
      <c r="H76" s="308" t="s">
        <v>7955</v>
      </c>
      <c r="I76" s="308" t="s">
        <v>7956</v>
      </c>
      <c r="J76" s="308" t="s">
        <v>7957</v>
      </c>
    </row>
    <row r="77" spans="1:10" ht="30.75" customHeight="1" thickBot="1">
      <c r="A77" s="394"/>
      <c r="B77" s="306" t="s">
        <v>1713</v>
      </c>
      <c r="C77" s="308" t="s">
        <v>7958</v>
      </c>
      <c r="D77" s="308" t="s">
        <v>7959</v>
      </c>
      <c r="E77" s="308" t="s">
        <v>7960</v>
      </c>
      <c r="F77" s="308" t="s">
        <v>2238</v>
      </c>
      <c r="G77" s="308" t="s">
        <v>7961</v>
      </c>
      <c r="H77" s="308" t="s">
        <v>7962</v>
      </c>
      <c r="I77" s="308" t="s">
        <v>7963</v>
      </c>
      <c r="J77" s="308" t="s">
        <v>7964</v>
      </c>
    </row>
    <row r="78" spans="1:10" ht="30.75" customHeight="1" thickBot="1">
      <c r="A78" s="394"/>
      <c r="B78" s="306" t="s">
        <v>1722</v>
      </c>
      <c r="C78" s="308" t="s">
        <v>7965</v>
      </c>
      <c r="D78" s="308" t="s">
        <v>7966</v>
      </c>
      <c r="E78" s="308" t="s">
        <v>7967</v>
      </c>
      <c r="F78" s="308" t="s">
        <v>7968</v>
      </c>
      <c r="G78" s="308" t="s">
        <v>7969</v>
      </c>
      <c r="H78" s="308" t="s">
        <v>7970</v>
      </c>
      <c r="I78" s="308" t="s">
        <v>7971</v>
      </c>
      <c r="J78" s="308" t="s">
        <v>7972</v>
      </c>
    </row>
    <row r="79" spans="1:10" ht="30.75" customHeight="1" thickBot="1">
      <c r="A79" s="394"/>
      <c r="B79" s="306" t="s">
        <v>1731</v>
      </c>
      <c r="C79" s="308" t="s">
        <v>7973</v>
      </c>
      <c r="D79" s="308" t="s">
        <v>7974</v>
      </c>
      <c r="E79" s="308" t="s">
        <v>7975</v>
      </c>
      <c r="F79" s="308" t="s">
        <v>7976</v>
      </c>
      <c r="G79" s="308" t="s">
        <v>7977</v>
      </c>
      <c r="H79" s="308" t="s">
        <v>7978</v>
      </c>
      <c r="I79" s="308" t="s">
        <v>7979</v>
      </c>
      <c r="J79" s="308" t="s">
        <v>7980</v>
      </c>
    </row>
    <row r="80" spans="1:10" ht="30.75" customHeight="1" thickBot="1">
      <c r="A80" s="394"/>
      <c r="B80" s="306" t="s">
        <v>1740</v>
      </c>
      <c r="C80" s="308" t="s">
        <v>7981</v>
      </c>
      <c r="D80" s="308" t="s">
        <v>7982</v>
      </c>
      <c r="E80" s="308" t="s">
        <v>7983</v>
      </c>
      <c r="F80" s="308" t="s">
        <v>7984</v>
      </c>
      <c r="G80" s="308" t="s">
        <v>7985</v>
      </c>
      <c r="H80" s="308" t="s">
        <v>7986</v>
      </c>
      <c r="I80" s="308" t="s">
        <v>7987</v>
      </c>
      <c r="J80" s="308" t="s">
        <v>7988</v>
      </c>
    </row>
    <row r="81" spans="1:10" ht="30.75" customHeight="1" thickBot="1">
      <c r="A81" s="394"/>
      <c r="B81" s="306" t="s">
        <v>1749</v>
      </c>
      <c r="C81" s="308" t="s">
        <v>7989</v>
      </c>
      <c r="D81" s="308" t="s">
        <v>7990</v>
      </c>
      <c r="E81" s="308" t="s">
        <v>7991</v>
      </c>
      <c r="F81" s="308" t="s">
        <v>7992</v>
      </c>
      <c r="G81" s="308" t="s">
        <v>7993</v>
      </c>
      <c r="H81" s="308" t="s">
        <v>7994</v>
      </c>
      <c r="I81" s="308" t="s">
        <v>7995</v>
      </c>
      <c r="J81" s="308" t="s">
        <v>7996</v>
      </c>
    </row>
    <row r="82" spans="1:10" ht="30.75" customHeight="1" thickBot="1">
      <c r="A82" s="394"/>
      <c r="B82" s="306" t="s">
        <v>1758</v>
      </c>
      <c r="C82" s="308" t="s">
        <v>7997</v>
      </c>
      <c r="D82" s="308" t="s">
        <v>7998</v>
      </c>
      <c r="E82" s="308" t="s">
        <v>7999</v>
      </c>
      <c r="F82" s="308" t="s">
        <v>8000</v>
      </c>
      <c r="G82" s="308" t="s">
        <v>8001</v>
      </c>
      <c r="H82" s="308" t="s">
        <v>8002</v>
      </c>
      <c r="I82" s="308" t="s">
        <v>8003</v>
      </c>
      <c r="J82" s="308" t="s">
        <v>8004</v>
      </c>
    </row>
    <row r="83" spans="1:10" ht="30.75" customHeight="1" thickBot="1">
      <c r="A83" s="394"/>
      <c r="B83" s="306" t="s">
        <v>1767</v>
      </c>
      <c r="C83" s="308" t="s">
        <v>8005</v>
      </c>
      <c r="D83" s="308" t="s">
        <v>8006</v>
      </c>
      <c r="E83" s="308" t="s">
        <v>8007</v>
      </c>
      <c r="F83" s="308" t="s">
        <v>8008</v>
      </c>
      <c r="G83" s="308" t="s">
        <v>8009</v>
      </c>
      <c r="H83" s="308" t="s">
        <v>8010</v>
      </c>
      <c r="I83" s="308" t="s">
        <v>8011</v>
      </c>
      <c r="J83" s="308" t="s">
        <v>8012</v>
      </c>
    </row>
    <row r="84" spans="1:10" ht="30.75" customHeight="1" thickBot="1">
      <c r="A84" s="394"/>
      <c r="B84" s="306" t="s">
        <v>1776</v>
      </c>
      <c r="C84" s="308" t="s">
        <v>8013</v>
      </c>
      <c r="D84" s="308" t="s">
        <v>8014</v>
      </c>
      <c r="E84" s="308" t="s">
        <v>8015</v>
      </c>
      <c r="F84" s="308" t="s">
        <v>8016</v>
      </c>
      <c r="G84" s="308" t="s">
        <v>8017</v>
      </c>
      <c r="H84" s="308" t="s">
        <v>8018</v>
      </c>
      <c r="I84" s="308" t="s">
        <v>8019</v>
      </c>
      <c r="J84" s="308" t="s">
        <v>8020</v>
      </c>
    </row>
    <row r="85" spans="1:10" ht="30.75" customHeight="1" thickBot="1">
      <c r="A85" s="394"/>
      <c r="B85" s="306" t="s">
        <v>1785</v>
      </c>
      <c r="C85" s="308" t="s">
        <v>8021</v>
      </c>
      <c r="D85" s="308" t="s">
        <v>8022</v>
      </c>
      <c r="E85" s="308" t="s">
        <v>8023</v>
      </c>
      <c r="F85" s="308" t="s">
        <v>8024</v>
      </c>
      <c r="G85" s="308" t="s">
        <v>8025</v>
      </c>
      <c r="H85" s="308" t="s">
        <v>8026</v>
      </c>
      <c r="I85" s="308" t="s">
        <v>8027</v>
      </c>
      <c r="J85" s="308" t="s">
        <v>8028</v>
      </c>
    </row>
    <row r="86" spans="1:10" ht="30.75" customHeight="1" thickBot="1">
      <c r="A86" s="394"/>
      <c r="B86" s="306" t="s">
        <v>1794</v>
      </c>
      <c r="C86" s="308" t="s">
        <v>8029</v>
      </c>
      <c r="D86" s="308" t="s">
        <v>8030</v>
      </c>
      <c r="E86" s="308" t="s">
        <v>8031</v>
      </c>
      <c r="F86" s="308" t="s">
        <v>8032</v>
      </c>
      <c r="G86" s="308" t="s">
        <v>8033</v>
      </c>
      <c r="H86" s="308" t="s">
        <v>8034</v>
      </c>
      <c r="I86" s="308" t="s">
        <v>8035</v>
      </c>
      <c r="J86" s="308" t="s">
        <v>8036</v>
      </c>
    </row>
    <row r="87" spans="1:10" ht="30.75" customHeight="1" thickBot="1">
      <c r="A87" s="394"/>
      <c r="B87" s="306" t="s">
        <v>1803</v>
      </c>
      <c r="C87" s="308" t="s">
        <v>8037</v>
      </c>
      <c r="D87" s="308" t="s">
        <v>8038</v>
      </c>
      <c r="E87" s="308" t="s">
        <v>8039</v>
      </c>
      <c r="F87" s="308" t="s">
        <v>8040</v>
      </c>
      <c r="G87" s="308" t="s">
        <v>8041</v>
      </c>
      <c r="H87" s="308" t="s">
        <v>8042</v>
      </c>
      <c r="I87" s="308" t="s">
        <v>8043</v>
      </c>
      <c r="J87" s="308" t="s">
        <v>8044</v>
      </c>
    </row>
    <row r="88" spans="1:10" ht="30.75" customHeight="1" thickBot="1">
      <c r="A88" s="394"/>
      <c r="B88" s="306" t="s">
        <v>1812</v>
      </c>
      <c r="C88" s="308" t="s">
        <v>8045</v>
      </c>
      <c r="D88" s="308" t="s">
        <v>8046</v>
      </c>
      <c r="E88" s="308" t="s">
        <v>8047</v>
      </c>
      <c r="F88" s="308" t="s">
        <v>8048</v>
      </c>
      <c r="G88" s="308" t="s">
        <v>8049</v>
      </c>
      <c r="H88" s="308" t="s">
        <v>8050</v>
      </c>
      <c r="I88" s="308" t="s">
        <v>8051</v>
      </c>
      <c r="J88" s="308" t="s">
        <v>8052</v>
      </c>
    </row>
    <row r="89" spans="1:10" ht="30.75" customHeight="1" thickBot="1">
      <c r="A89" s="394"/>
      <c r="B89" s="306" t="s">
        <v>1821</v>
      </c>
      <c r="C89" s="308" t="s">
        <v>8053</v>
      </c>
      <c r="D89" s="308" t="s">
        <v>8054</v>
      </c>
      <c r="E89" s="308" t="s">
        <v>8055</v>
      </c>
      <c r="F89" s="308" t="s">
        <v>8056</v>
      </c>
      <c r="G89" s="308" t="s">
        <v>8057</v>
      </c>
      <c r="H89" s="308" t="s">
        <v>2273</v>
      </c>
      <c r="I89" s="308" t="s">
        <v>8058</v>
      </c>
      <c r="J89" s="308" t="s">
        <v>8059</v>
      </c>
    </row>
    <row r="90" spans="1:10" ht="30.75" customHeight="1" thickBot="1">
      <c r="A90" s="394"/>
      <c r="B90" s="306" t="s">
        <v>1830</v>
      </c>
      <c r="C90" s="308" t="s">
        <v>7897</v>
      </c>
      <c r="D90" s="308" t="s">
        <v>7898</v>
      </c>
      <c r="E90" s="308" t="s">
        <v>7899</v>
      </c>
      <c r="F90" s="308" t="s">
        <v>7900</v>
      </c>
      <c r="G90" s="308" t="s">
        <v>7901</v>
      </c>
      <c r="H90" s="308" t="s">
        <v>7902</v>
      </c>
      <c r="I90" s="308" t="s">
        <v>7903</v>
      </c>
      <c r="J90" s="308" t="s">
        <v>7904</v>
      </c>
    </row>
    <row r="91" spans="1:10" ht="15.75" customHeight="1" thickBot="1">
      <c r="A91" s="394" t="s">
        <v>2342</v>
      </c>
      <c r="B91" s="306" t="s">
        <v>1644</v>
      </c>
      <c r="C91" s="308" t="s">
        <v>8060</v>
      </c>
      <c r="D91" s="308" t="s">
        <v>8061</v>
      </c>
      <c r="E91" s="308" t="s">
        <v>8062</v>
      </c>
      <c r="F91" s="308" t="s">
        <v>8063</v>
      </c>
      <c r="G91" s="308" t="s">
        <v>8064</v>
      </c>
      <c r="H91" s="308" t="s">
        <v>8065</v>
      </c>
      <c r="I91" s="308" t="s">
        <v>8066</v>
      </c>
      <c r="J91" s="308" t="s">
        <v>8067</v>
      </c>
    </row>
    <row r="92" spans="1:10" ht="30.75" customHeight="1" thickBot="1">
      <c r="A92" s="394"/>
      <c r="B92" s="306" t="s">
        <v>1652</v>
      </c>
      <c r="C92" s="308" t="s">
        <v>8068</v>
      </c>
      <c r="D92" s="308" t="s">
        <v>8069</v>
      </c>
      <c r="E92" s="308" t="s">
        <v>8070</v>
      </c>
      <c r="F92" s="308" t="s">
        <v>8071</v>
      </c>
      <c r="G92" s="308" t="s">
        <v>8072</v>
      </c>
      <c r="H92" s="308" t="s">
        <v>8073</v>
      </c>
      <c r="I92" s="308" t="s">
        <v>8074</v>
      </c>
      <c r="J92" s="308" t="s">
        <v>8075</v>
      </c>
    </row>
    <row r="93" spans="1:10" ht="30.75" customHeight="1" thickBot="1">
      <c r="A93" s="394"/>
      <c r="B93" s="306" t="s">
        <v>1659</v>
      </c>
      <c r="C93" s="308" t="s">
        <v>8076</v>
      </c>
      <c r="D93" s="308" t="s">
        <v>8077</v>
      </c>
      <c r="E93" s="308" t="s">
        <v>8078</v>
      </c>
      <c r="F93" s="308" t="s">
        <v>8079</v>
      </c>
      <c r="G93" s="308" t="s">
        <v>8080</v>
      </c>
      <c r="H93" s="308" t="s">
        <v>8081</v>
      </c>
      <c r="I93" s="308" t="s">
        <v>8082</v>
      </c>
      <c r="J93" s="308" t="s">
        <v>8083</v>
      </c>
    </row>
    <row r="94" spans="1:10" ht="30.75" customHeight="1" thickBot="1">
      <c r="A94" s="394"/>
      <c r="B94" s="306" t="s">
        <v>1668</v>
      </c>
      <c r="C94" s="308" t="s">
        <v>8084</v>
      </c>
      <c r="D94" s="308" t="s">
        <v>8085</v>
      </c>
      <c r="E94" s="308" t="s">
        <v>8086</v>
      </c>
      <c r="F94" s="308" t="s">
        <v>8087</v>
      </c>
      <c r="G94" s="308" t="s">
        <v>8088</v>
      </c>
      <c r="H94" s="308" t="s">
        <v>8089</v>
      </c>
      <c r="I94" s="308" t="s">
        <v>8090</v>
      </c>
      <c r="J94" s="308" t="s">
        <v>8091</v>
      </c>
    </row>
    <row r="95" spans="1:10" ht="30.75" customHeight="1" thickBot="1">
      <c r="A95" s="394"/>
      <c r="B95" s="306" t="s">
        <v>1677</v>
      </c>
      <c r="C95" s="308" t="s">
        <v>8092</v>
      </c>
      <c r="D95" s="308" t="s">
        <v>8093</v>
      </c>
      <c r="E95" s="308" t="s">
        <v>8094</v>
      </c>
      <c r="F95" s="308" t="s">
        <v>8095</v>
      </c>
      <c r="G95" s="308" t="s">
        <v>8096</v>
      </c>
      <c r="H95" s="308" t="s">
        <v>8097</v>
      </c>
      <c r="I95" s="308" t="s">
        <v>8098</v>
      </c>
      <c r="J95" s="308" t="s">
        <v>8099</v>
      </c>
    </row>
    <row r="96" spans="1:10" ht="30.75" customHeight="1" thickBot="1">
      <c r="A96" s="394"/>
      <c r="B96" s="306" t="s">
        <v>1686</v>
      </c>
      <c r="C96" s="308" t="s">
        <v>8100</v>
      </c>
      <c r="D96" s="308" t="s">
        <v>8101</v>
      </c>
      <c r="E96" s="308" t="s">
        <v>8102</v>
      </c>
      <c r="F96" s="308" t="s">
        <v>8103</v>
      </c>
      <c r="G96" s="308" t="s">
        <v>8104</v>
      </c>
      <c r="H96" s="308" t="s">
        <v>8105</v>
      </c>
      <c r="I96" s="308" t="s">
        <v>8106</v>
      </c>
      <c r="J96" s="308" t="s">
        <v>8107</v>
      </c>
    </row>
    <row r="97" spans="1:10" ht="30.75" customHeight="1" thickBot="1">
      <c r="A97" s="394"/>
      <c r="B97" s="306" t="s">
        <v>1695</v>
      </c>
      <c r="C97" s="308" t="s">
        <v>8108</v>
      </c>
      <c r="D97" s="308" t="s">
        <v>8109</v>
      </c>
      <c r="E97" s="308" t="s">
        <v>8110</v>
      </c>
      <c r="F97" s="308" t="s">
        <v>8111</v>
      </c>
      <c r="G97" s="308" t="s">
        <v>8112</v>
      </c>
      <c r="H97" s="308" t="s">
        <v>8113</v>
      </c>
      <c r="I97" s="308" t="s">
        <v>8114</v>
      </c>
      <c r="J97" s="308" t="s">
        <v>8115</v>
      </c>
    </row>
    <row r="98" spans="1:10" ht="30.75" customHeight="1" thickBot="1">
      <c r="A98" s="394"/>
      <c r="B98" s="306" t="s">
        <v>1704</v>
      </c>
      <c r="C98" s="308" t="s">
        <v>8116</v>
      </c>
      <c r="D98" s="308" t="s">
        <v>8117</v>
      </c>
      <c r="E98" s="308" t="s">
        <v>8118</v>
      </c>
      <c r="F98" s="308" t="s">
        <v>8119</v>
      </c>
      <c r="G98" s="308" t="s">
        <v>8120</v>
      </c>
      <c r="H98" s="308" t="s">
        <v>8121</v>
      </c>
      <c r="I98" s="308" t="s">
        <v>8122</v>
      </c>
      <c r="J98" s="308" t="s">
        <v>8123</v>
      </c>
    </row>
    <row r="99" spans="1:10" ht="30.75" customHeight="1" thickBot="1">
      <c r="A99" s="394"/>
      <c r="B99" s="306" t="s">
        <v>1713</v>
      </c>
      <c r="C99" s="308" t="s">
        <v>8124</v>
      </c>
      <c r="D99" s="308" t="s">
        <v>8125</v>
      </c>
      <c r="E99" s="308" t="s">
        <v>8126</v>
      </c>
      <c r="F99" s="308" t="s">
        <v>8127</v>
      </c>
      <c r="G99" s="308" t="s">
        <v>8128</v>
      </c>
      <c r="H99" s="308" t="s">
        <v>8129</v>
      </c>
      <c r="I99" s="308" t="s">
        <v>8130</v>
      </c>
      <c r="J99" s="308" t="s">
        <v>8131</v>
      </c>
    </row>
    <row r="100" spans="1:10" ht="30.75" customHeight="1" thickBot="1">
      <c r="A100" s="394"/>
      <c r="B100" s="306" t="s">
        <v>1722</v>
      </c>
      <c r="C100" s="308" t="s">
        <v>8132</v>
      </c>
      <c r="D100" s="308" t="s">
        <v>8129</v>
      </c>
      <c r="E100" s="308" t="s">
        <v>8133</v>
      </c>
      <c r="F100" s="308" t="s">
        <v>8134</v>
      </c>
      <c r="G100" s="308" t="s">
        <v>8135</v>
      </c>
      <c r="H100" s="308" t="s">
        <v>8136</v>
      </c>
      <c r="I100" s="308" t="s">
        <v>8137</v>
      </c>
      <c r="J100" s="308" t="s">
        <v>8138</v>
      </c>
    </row>
    <row r="101" spans="1:10" ht="30.75" customHeight="1" thickBot="1">
      <c r="A101" s="394"/>
      <c r="B101" s="306" t="s">
        <v>1731</v>
      </c>
      <c r="C101" s="308" t="s">
        <v>8139</v>
      </c>
      <c r="D101" s="308" t="s">
        <v>8140</v>
      </c>
      <c r="E101" s="308" t="s">
        <v>8141</v>
      </c>
      <c r="F101" s="308" t="s">
        <v>8142</v>
      </c>
      <c r="G101" s="308" t="s">
        <v>8143</v>
      </c>
      <c r="H101" s="308" t="s">
        <v>8144</v>
      </c>
      <c r="I101" s="308" t="s">
        <v>8145</v>
      </c>
      <c r="J101" s="308" t="s">
        <v>8146</v>
      </c>
    </row>
    <row r="102" spans="1:10" ht="30.75" customHeight="1" thickBot="1">
      <c r="A102" s="394"/>
      <c r="B102" s="306" t="s">
        <v>1740</v>
      </c>
      <c r="C102" s="308" t="s">
        <v>8147</v>
      </c>
      <c r="D102" s="308" t="s">
        <v>8148</v>
      </c>
      <c r="E102" s="308" t="s">
        <v>8149</v>
      </c>
      <c r="F102" s="308" t="s">
        <v>8150</v>
      </c>
      <c r="G102" s="308" t="s">
        <v>8151</v>
      </c>
      <c r="H102" s="308" t="s">
        <v>8152</v>
      </c>
      <c r="I102" s="308" t="s">
        <v>8153</v>
      </c>
      <c r="J102" s="308" t="s">
        <v>8154</v>
      </c>
    </row>
    <row r="103" spans="1:10" ht="30.75" customHeight="1" thickBot="1">
      <c r="A103" s="394"/>
      <c r="B103" s="306" t="s">
        <v>1749</v>
      </c>
      <c r="C103" s="308" t="s">
        <v>8155</v>
      </c>
      <c r="D103" s="308" t="s">
        <v>8156</v>
      </c>
      <c r="E103" s="308" t="s">
        <v>8157</v>
      </c>
      <c r="F103" s="308" t="s">
        <v>8158</v>
      </c>
      <c r="G103" s="308" t="s">
        <v>8159</v>
      </c>
      <c r="H103" s="308" t="s">
        <v>8160</v>
      </c>
      <c r="I103" s="308" t="s">
        <v>8161</v>
      </c>
      <c r="J103" s="308" t="s">
        <v>8162</v>
      </c>
    </row>
    <row r="104" spans="1:10" ht="30.75" customHeight="1" thickBot="1">
      <c r="A104" s="394"/>
      <c r="B104" s="306" t="s">
        <v>1758</v>
      </c>
      <c r="C104" s="308" t="s">
        <v>8163</v>
      </c>
      <c r="D104" s="308" t="s">
        <v>8164</v>
      </c>
      <c r="E104" s="308" t="s">
        <v>8165</v>
      </c>
      <c r="F104" s="308" t="s">
        <v>8166</v>
      </c>
      <c r="G104" s="308" t="s">
        <v>8167</v>
      </c>
      <c r="H104" s="308" t="s">
        <v>8168</v>
      </c>
      <c r="I104" s="308" t="s">
        <v>8169</v>
      </c>
      <c r="J104" s="308" t="s">
        <v>8170</v>
      </c>
    </row>
    <row r="105" spans="1:10" ht="30.75" customHeight="1" thickBot="1">
      <c r="A105" s="394"/>
      <c r="B105" s="306" t="s">
        <v>1767</v>
      </c>
      <c r="C105" s="308" t="s">
        <v>8171</v>
      </c>
      <c r="D105" s="308" t="s">
        <v>8172</v>
      </c>
      <c r="E105" s="308" t="s">
        <v>8173</v>
      </c>
      <c r="F105" s="308" t="s">
        <v>8174</v>
      </c>
      <c r="G105" s="308" t="s">
        <v>8175</v>
      </c>
      <c r="H105" s="308" t="s">
        <v>8176</v>
      </c>
      <c r="I105" s="308" t="s">
        <v>8177</v>
      </c>
      <c r="J105" s="308" t="s">
        <v>8178</v>
      </c>
    </row>
    <row r="106" spans="1:10" ht="30.75" customHeight="1" thickBot="1">
      <c r="A106" s="394"/>
      <c r="B106" s="306" t="s">
        <v>1776</v>
      </c>
      <c r="C106" s="308" t="s">
        <v>8179</v>
      </c>
      <c r="D106" s="308" t="s">
        <v>8180</v>
      </c>
      <c r="E106" s="308" t="s">
        <v>8181</v>
      </c>
      <c r="F106" s="308" t="s">
        <v>8182</v>
      </c>
      <c r="G106" s="308" t="s">
        <v>8183</v>
      </c>
      <c r="H106" s="308" t="s">
        <v>8184</v>
      </c>
      <c r="I106" s="308" t="s">
        <v>8185</v>
      </c>
      <c r="J106" s="308" t="s">
        <v>8186</v>
      </c>
    </row>
    <row r="107" spans="1:10" ht="30.75" customHeight="1" thickBot="1">
      <c r="A107" s="394"/>
      <c r="B107" s="306" t="s">
        <v>1785</v>
      </c>
      <c r="C107" s="308" t="s">
        <v>8187</v>
      </c>
      <c r="D107" s="308" t="s">
        <v>8188</v>
      </c>
      <c r="E107" s="308" t="s">
        <v>8189</v>
      </c>
      <c r="F107" s="308" t="s">
        <v>8190</v>
      </c>
      <c r="G107" s="308" t="s">
        <v>8191</v>
      </c>
      <c r="H107" s="308" t="s">
        <v>8192</v>
      </c>
      <c r="I107" s="308" t="s">
        <v>8193</v>
      </c>
      <c r="J107" s="308" t="s">
        <v>8194</v>
      </c>
    </row>
    <row r="108" spans="1:10" ht="30.75" customHeight="1" thickBot="1">
      <c r="A108" s="394"/>
      <c r="B108" s="306" t="s">
        <v>1794</v>
      </c>
      <c r="C108" s="308" t="s">
        <v>8195</v>
      </c>
      <c r="D108" s="308" t="s">
        <v>8196</v>
      </c>
      <c r="E108" s="308" t="s">
        <v>8197</v>
      </c>
      <c r="F108" s="308" t="s">
        <v>8198</v>
      </c>
      <c r="G108" s="308" t="s">
        <v>8199</v>
      </c>
      <c r="H108" s="308" t="s">
        <v>8200</v>
      </c>
      <c r="I108" s="308" t="s">
        <v>8201</v>
      </c>
      <c r="J108" s="308" t="s">
        <v>8202</v>
      </c>
    </row>
    <row r="109" spans="1:10" ht="30.75" customHeight="1" thickBot="1">
      <c r="A109" s="394"/>
      <c r="B109" s="306" t="s">
        <v>1803</v>
      </c>
      <c r="C109" s="308" t="s">
        <v>8203</v>
      </c>
      <c r="D109" s="308" t="s">
        <v>8204</v>
      </c>
      <c r="E109" s="308" t="s">
        <v>8205</v>
      </c>
      <c r="F109" s="308" t="s">
        <v>8206</v>
      </c>
      <c r="G109" s="308" t="s">
        <v>8207</v>
      </c>
      <c r="H109" s="308" t="s">
        <v>8208</v>
      </c>
      <c r="I109" s="308" t="s">
        <v>8209</v>
      </c>
      <c r="J109" s="308" t="s">
        <v>8210</v>
      </c>
    </row>
    <row r="110" spans="1:10" ht="30.75" customHeight="1" thickBot="1">
      <c r="A110" s="394"/>
      <c r="B110" s="306" t="s">
        <v>1812</v>
      </c>
      <c r="C110" s="308" t="s">
        <v>8211</v>
      </c>
      <c r="D110" s="308" t="s">
        <v>8212</v>
      </c>
      <c r="E110" s="308" t="s">
        <v>8213</v>
      </c>
      <c r="F110" s="308" t="s">
        <v>8214</v>
      </c>
      <c r="G110" s="308" t="s">
        <v>8215</v>
      </c>
      <c r="H110" s="308" t="s">
        <v>8216</v>
      </c>
      <c r="I110" s="308" t="s">
        <v>8217</v>
      </c>
      <c r="J110" s="308" t="s">
        <v>8218</v>
      </c>
    </row>
    <row r="111" spans="1:10" ht="30.75" customHeight="1" thickBot="1">
      <c r="A111" s="394"/>
      <c r="B111" s="306" t="s">
        <v>1821</v>
      </c>
      <c r="C111" s="308" t="s">
        <v>8219</v>
      </c>
      <c r="D111" s="308" t="s">
        <v>8220</v>
      </c>
      <c r="E111" s="308" t="s">
        <v>8221</v>
      </c>
      <c r="F111" s="308" t="s">
        <v>8222</v>
      </c>
      <c r="G111" s="308" t="s">
        <v>8223</v>
      </c>
      <c r="H111" s="308" t="s">
        <v>8224</v>
      </c>
      <c r="I111" s="308" t="s">
        <v>8225</v>
      </c>
      <c r="J111" s="308" t="s">
        <v>8226</v>
      </c>
    </row>
    <row r="112" spans="1:10" ht="30.75" customHeight="1" thickBot="1">
      <c r="A112" s="394"/>
      <c r="B112" s="306" t="s">
        <v>1830</v>
      </c>
      <c r="C112" s="308" t="s">
        <v>8227</v>
      </c>
      <c r="D112" s="308" t="s">
        <v>8228</v>
      </c>
      <c r="E112" s="308" t="s">
        <v>8229</v>
      </c>
      <c r="F112" s="308" t="s">
        <v>8230</v>
      </c>
      <c r="G112" s="308" t="s">
        <v>8231</v>
      </c>
      <c r="H112" s="308" t="s">
        <v>8232</v>
      </c>
      <c r="I112" s="308" t="s">
        <v>8233</v>
      </c>
      <c r="J112" s="308" t="s">
        <v>8234</v>
      </c>
    </row>
    <row r="113" spans="1:10" ht="15.75" customHeight="1" thickBot="1">
      <c r="A113" s="394" t="s">
        <v>2518</v>
      </c>
      <c r="B113" s="306" t="s">
        <v>1644</v>
      </c>
      <c r="C113" s="308" t="s">
        <v>8235</v>
      </c>
      <c r="D113" s="308" t="s">
        <v>8236</v>
      </c>
      <c r="E113" s="308" t="s">
        <v>8237</v>
      </c>
      <c r="F113" s="308" t="s">
        <v>8238</v>
      </c>
      <c r="G113" s="308" t="s">
        <v>8239</v>
      </c>
      <c r="H113" s="308" t="s">
        <v>8240</v>
      </c>
      <c r="I113" s="308" t="s">
        <v>8241</v>
      </c>
      <c r="J113" s="308" t="s">
        <v>8242</v>
      </c>
    </row>
    <row r="114" spans="1:10" ht="30.75" customHeight="1" thickBot="1">
      <c r="A114" s="394"/>
      <c r="B114" s="306" t="s">
        <v>1652</v>
      </c>
      <c r="C114" s="308" t="s">
        <v>8243</v>
      </c>
      <c r="D114" s="308" t="s">
        <v>8244</v>
      </c>
      <c r="E114" s="308" t="s">
        <v>8245</v>
      </c>
      <c r="F114" s="308" t="s">
        <v>8246</v>
      </c>
      <c r="G114" s="308" t="s">
        <v>8247</v>
      </c>
      <c r="H114" s="308" t="s">
        <v>8248</v>
      </c>
      <c r="I114" s="308" t="s">
        <v>8249</v>
      </c>
      <c r="J114" s="308" t="s">
        <v>8250</v>
      </c>
    </row>
    <row r="115" spans="1:10" ht="30.75" customHeight="1" thickBot="1">
      <c r="A115" s="394"/>
      <c r="B115" s="306" t="s">
        <v>1659</v>
      </c>
      <c r="C115" s="308" t="s">
        <v>8251</v>
      </c>
      <c r="D115" s="308" t="s">
        <v>8252</v>
      </c>
      <c r="E115" s="308" t="s">
        <v>8253</v>
      </c>
      <c r="F115" s="308" t="s">
        <v>8254</v>
      </c>
      <c r="G115" s="308" t="s">
        <v>8255</v>
      </c>
      <c r="H115" s="308" t="s">
        <v>8256</v>
      </c>
      <c r="I115" s="308" t="s">
        <v>8257</v>
      </c>
      <c r="J115" s="308" t="s">
        <v>8258</v>
      </c>
    </row>
    <row r="116" spans="1:10" ht="30.75" customHeight="1" thickBot="1">
      <c r="A116" s="394"/>
      <c r="B116" s="306" t="s">
        <v>1668</v>
      </c>
      <c r="C116" s="308" t="s">
        <v>8259</v>
      </c>
      <c r="D116" s="308" t="s">
        <v>8260</v>
      </c>
      <c r="E116" s="308" t="s">
        <v>8261</v>
      </c>
      <c r="F116" s="308" t="s">
        <v>8262</v>
      </c>
      <c r="G116" s="308" t="s">
        <v>8263</v>
      </c>
      <c r="H116" s="308" t="s">
        <v>8264</v>
      </c>
      <c r="I116" s="308" t="s">
        <v>8265</v>
      </c>
      <c r="J116" s="308" t="s">
        <v>8266</v>
      </c>
    </row>
    <row r="117" spans="1:10" ht="30.75" customHeight="1" thickBot="1">
      <c r="A117" s="394"/>
      <c r="B117" s="306" t="s">
        <v>1677</v>
      </c>
      <c r="C117" s="308" t="s">
        <v>8267</v>
      </c>
      <c r="D117" s="308" t="s">
        <v>8268</v>
      </c>
      <c r="E117" s="308" t="s">
        <v>8269</v>
      </c>
      <c r="F117" s="308" t="s">
        <v>8270</v>
      </c>
      <c r="G117" s="308" t="s">
        <v>8271</v>
      </c>
      <c r="H117" s="308" t="s">
        <v>8272</v>
      </c>
      <c r="I117" s="308" t="s">
        <v>8273</v>
      </c>
      <c r="J117" s="308" t="s">
        <v>8274</v>
      </c>
    </row>
    <row r="118" spans="1:10" ht="30.75" customHeight="1" thickBot="1">
      <c r="A118" s="394"/>
      <c r="B118" s="306" t="s">
        <v>1686</v>
      </c>
      <c r="C118" s="308" t="s">
        <v>8275</v>
      </c>
      <c r="D118" s="308" t="s">
        <v>8276</v>
      </c>
      <c r="E118" s="308" t="s">
        <v>8277</v>
      </c>
      <c r="F118" s="308" t="s">
        <v>8278</v>
      </c>
      <c r="G118" s="308" t="s">
        <v>8279</v>
      </c>
      <c r="H118" s="308" t="s">
        <v>8280</v>
      </c>
      <c r="I118" s="308" t="s">
        <v>8281</v>
      </c>
      <c r="J118" s="308" t="s">
        <v>8282</v>
      </c>
    </row>
    <row r="119" spans="1:10" ht="30.75" customHeight="1" thickBot="1">
      <c r="A119" s="394"/>
      <c r="B119" s="306" t="s">
        <v>1695</v>
      </c>
      <c r="C119" s="308" t="s">
        <v>8283</v>
      </c>
      <c r="D119" s="308" t="s">
        <v>8284</v>
      </c>
      <c r="E119" s="308" t="s">
        <v>8285</v>
      </c>
      <c r="F119" s="308" t="s">
        <v>8286</v>
      </c>
      <c r="G119" s="308" t="s">
        <v>8287</v>
      </c>
      <c r="H119" s="308" t="s">
        <v>8288</v>
      </c>
      <c r="I119" s="308" t="s">
        <v>8289</v>
      </c>
      <c r="J119" s="308" t="s">
        <v>8290</v>
      </c>
    </row>
    <row r="120" spans="1:10" ht="30.75" customHeight="1" thickBot="1">
      <c r="A120" s="394"/>
      <c r="B120" s="306" t="s">
        <v>1704</v>
      </c>
      <c r="C120" s="308" t="s">
        <v>8291</v>
      </c>
      <c r="D120" s="308" t="s">
        <v>8292</v>
      </c>
      <c r="E120" s="308" t="s">
        <v>8293</v>
      </c>
      <c r="F120" s="308" t="s">
        <v>8294</v>
      </c>
      <c r="G120" s="308" t="s">
        <v>8295</v>
      </c>
      <c r="H120" s="308" t="s">
        <v>8296</v>
      </c>
      <c r="I120" s="308" t="s">
        <v>8297</v>
      </c>
      <c r="J120" s="308" t="s">
        <v>8298</v>
      </c>
    </row>
    <row r="121" spans="1:10" ht="30.75" customHeight="1" thickBot="1">
      <c r="A121" s="394"/>
      <c r="B121" s="306" t="s">
        <v>1713</v>
      </c>
      <c r="C121" s="308" t="s">
        <v>8299</v>
      </c>
      <c r="D121" s="308" t="s">
        <v>8300</v>
      </c>
      <c r="E121" s="308" t="s">
        <v>8301</v>
      </c>
      <c r="F121" s="308" t="s">
        <v>8302</v>
      </c>
      <c r="G121" s="308" t="s">
        <v>8303</v>
      </c>
      <c r="H121" s="308" t="s">
        <v>8304</v>
      </c>
      <c r="I121" s="308" t="s">
        <v>8305</v>
      </c>
      <c r="J121" s="308" t="s">
        <v>8306</v>
      </c>
    </row>
    <row r="122" spans="1:10" ht="30.75" customHeight="1" thickBot="1">
      <c r="A122" s="394"/>
      <c r="B122" s="306" t="s">
        <v>1722</v>
      </c>
      <c r="C122" s="308" t="s">
        <v>8307</v>
      </c>
      <c r="D122" s="308" t="s">
        <v>8308</v>
      </c>
      <c r="E122" s="308" t="s">
        <v>8309</v>
      </c>
      <c r="F122" s="308" t="s">
        <v>8310</v>
      </c>
      <c r="G122" s="308" t="s">
        <v>8311</v>
      </c>
      <c r="H122" s="308" t="s">
        <v>8312</v>
      </c>
      <c r="I122" s="308" t="s">
        <v>8313</v>
      </c>
      <c r="J122" s="308" t="s">
        <v>8314</v>
      </c>
    </row>
    <row r="123" spans="1:10" ht="30.75" customHeight="1" thickBot="1">
      <c r="A123" s="394"/>
      <c r="B123" s="306" t="s">
        <v>1731</v>
      </c>
      <c r="C123" s="308" t="s">
        <v>8315</v>
      </c>
      <c r="D123" s="308" t="s">
        <v>8316</v>
      </c>
      <c r="E123" s="308" t="s">
        <v>8317</v>
      </c>
      <c r="F123" s="308" t="s">
        <v>8318</v>
      </c>
      <c r="G123" s="308" t="s">
        <v>8319</v>
      </c>
      <c r="H123" s="308" t="s">
        <v>8320</v>
      </c>
      <c r="I123" s="308" t="s">
        <v>8321</v>
      </c>
      <c r="J123" s="308" t="s">
        <v>8322</v>
      </c>
    </row>
    <row r="124" spans="1:10" ht="30.75" customHeight="1" thickBot="1">
      <c r="A124" s="394"/>
      <c r="B124" s="306" t="s">
        <v>1740</v>
      </c>
      <c r="C124" s="308" t="s">
        <v>8323</v>
      </c>
      <c r="D124" s="308" t="s">
        <v>8324</v>
      </c>
      <c r="E124" s="308" t="s">
        <v>8325</v>
      </c>
      <c r="F124" s="308" t="s">
        <v>8326</v>
      </c>
      <c r="G124" s="308" t="s">
        <v>8327</v>
      </c>
      <c r="H124" s="308" t="s">
        <v>8328</v>
      </c>
      <c r="I124" s="308" t="s">
        <v>8329</v>
      </c>
      <c r="J124" s="308" t="s">
        <v>8330</v>
      </c>
    </row>
    <row r="125" spans="1:10" ht="30.75" customHeight="1" thickBot="1">
      <c r="A125" s="394"/>
      <c r="B125" s="306" t="s">
        <v>1749</v>
      </c>
      <c r="C125" s="308" t="s">
        <v>8331</v>
      </c>
      <c r="D125" s="308" t="s">
        <v>8332</v>
      </c>
      <c r="E125" s="308" t="s">
        <v>8333</v>
      </c>
      <c r="F125" s="308" t="s">
        <v>8334</v>
      </c>
      <c r="G125" s="308" t="s">
        <v>8335</v>
      </c>
      <c r="H125" s="308" t="s">
        <v>8336</v>
      </c>
      <c r="I125" s="308" t="s">
        <v>8337</v>
      </c>
      <c r="J125" s="308" t="s">
        <v>8338</v>
      </c>
    </row>
    <row r="126" spans="1:10" ht="30.75" customHeight="1" thickBot="1">
      <c r="A126" s="394"/>
      <c r="B126" s="306" t="s">
        <v>1758</v>
      </c>
      <c r="C126" s="308" t="s">
        <v>8339</v>
      </c>
      <c r="D126" s="308" t="s">
        <v>8340</v>
      </c>
      <c r="E126" s="308" t="s">
        <v>8341</v>
      </c>
      <c r="F126" s="308" t="s">
        <v>8342</v>
      </c>
      <c r="G126" s="308" t="s">
        <v>8343</v>
      </c>
      <c r="H126" s="308" t="s">
        <v>8344</v>
      </c>
      <c r="I126" s="308" t="s">
        <v>8345</v>
      </c>
      <c r="J126" s="308" t="s">
        <v>8346</v>
      </c>
    </row>
    <row r="127" spans="1:10" ht="30.75" customHeight="1" thickBot="1">
      <c r="A127" s="394"/>
      <c r="B127" s="306" t="s">
        <v>1767</v>
      </c>
      <c r="C127" s="308" t="s">
        <v>8347</v>
      </c>
      <c r="D127" s="308" t="s">
        <v>8348</v>
      </c>
      <c r="E127" s="308" t="s">
        <v>8349</v>
      </c>
      <c r="F127" s="308" t="s">
        <v>8350</v>
      </c>
      <c r="G127" s="308" t="s">
        <v>8351</v>
      </c>
      <c r="H127" s="308" t="s">
        <v>8352</v>
      </c>
      <c r="I127" s="308" t="s">
        <v>8353</v>
      </c>
      <c r="J127" s="308" t="s">
        <v>8354</v>
      </c>
    </row>
    <row r="128" spans="1:10" ht="30.75" customHeight="1" thickBot="1">
      <c r="A128" s="394"/>
      <c r="B128" s="306" t="s">
        <v>1776</v>
      </c>
      <c r="C128" s="308" t="s">
        <v>8355</v>
      </c>
      <c r="D128" s="308" t="s">
        <v>8356</v>
      </c>
      <c r="E128" s="308" t="s">
        <v>8357</v>
      </c>
      <c r="F128" s="308" t="s">
        <v>8358</v>
      </c>
      <c r="G128" s="308" t="s">
        <v>8359</v>
      </c>
      <c r="H128" s="308" t="s">
        <v>8360</v>
      </c>
      <c r="I128" s="308" t="s">
        <v>8361</v>
      </c>
      <c r="J128" s="308" t="s">
        <v>8362</v>
      </c>
    </row>
    <row r="129" spans="1:10" ht="30.75" customHeight="1" thickBot="1">
      <c r="A129" s="394"/>
      <c r="B129" s="306" t="s">
        <v>1785</v>
      </c>
      <c r="C129" s="308" t="s">
        <v>8363</v>
      </c>
      <c r="D129" s="308" t="s">
        <v>8364</v>
      </c>
      <c r="E129" s="308" t="s">
        <v>8365</v>
      </c>
      <c r="F129" s="308" t="s">
        <v>8366</v>
      </c>
      <c r="G129" s="308" t="s">
        <v>8367</v>
      </c>
      <c r="H129" s="308" t="s">
        <v>8368</v>
      </c>
      <c r="I129" s="308" t="s">
        <v>8369</v>
      </c>
      <c r="J129" s="308" t="s">
        <v>8370</v>
      </c>
    </row>
    <row r="130" spans="1:10" ht="30.75" customHeight="1" thickBot="1">
      <c r="A130" s="394"/>
      <c r="B130" s="306" t="s">
        <v>1794</v>
      </c>
      <c r="C130" s="308" t="s">
        <v>8371</v>
      </c>
      <c r="D130" s="308" t="s">
        <v>8372</v>
      </c>
      <c r="E130" s="308" t="s">
        <v>8373</v>
      </c>
      <c r="F130" s="308" t="s">
        <v>8374</v>
      </c>
      <c r="G130" s="308" t="s">
        <v>8375</v>
      </c>
      <c r="H130" s="308" t="s">
        <v>8376</v>
      </c>
      <c r="I130" s="308" t="s">
        <v>8377</v>
      </c>
      <c r="J130" s="308" t="s">
        <v>8378</v>
      </c>
    </row>
    <row r="131" spans="1:10" ht="30.75" customHeight="1" thickBot="1">
      <c r="A131" s="394"/>
      <c r="B131" s="306" t="s">
        <v>1803</v>
      </c>
      <c r="C131" s="308" t="s">
        <v>8379</v>
      </c>
      <c r="D131" s="308" t="s">
        <v>8380</v>
      </c>
      <c r="E131" s="308" t="s">
        <v>8381</v>
      </c>
      <c r="F131" s="308" t="s">
        <v>8382</v>
      </c>
      <c r="G131" s="308" t="s">
        <v>8383</v>
      </c>
      <c r="H131" s="308" t="s">
        <v>8384</v>
      </c>
      <c r="I131" s="308" t="s">
        <v>8385</v>
      </c>
      <c r="J131" s="308" t="s">
        <v>8386</v>
      </c>
    </row>
    <row r="132" spans="1:10" ht="30.75" customHeight="1" thickBot="1">
      <c r="A132" s="394"/>
      <c r="B132" s="306" t="s">
        <v>1812</v>
      </c>
      <c r="C132" s="308" t="s">
        <v>8387</v>
      </c>
      <c r="D132" s="308" t="s">
        <v>8388</v>
      </c>
      <c r="E132" s="308" t="s">
        <v>8389</v>
      </c>
      <c r="F132" s="308" t="s">
        <v>8390</v>
      </c>
      <c r="G132" s="308" t="s">
        <v>8391</v>
      </c>
      <c r="H132" s="308" t="s">
        <v>8392</v>
      </c>
      <c r="I132" s="308" t="s">
        <v>8393</v>
      </c>
      <c r="J132" s="308" t="s">
        <v>8394</v>
      </c>
    </row>
    <row r="133" spans="1:10" ht="30.75" customHeight="1" thickBot="1">
      <c r="A133" s="394"/>
      <c r="B133" s="306" t="s">
        <v>1821</v>
      </c>
      <c r="C133" s="308" t="s">
        <v>8395</v>
      </c>
      <c r="D133" s="308" t="s">
        <v>8396</v>
      </c>
      <c r="E133" s="308" t="s">
        <v>8397</v>
      </c>
      <c r="F133" s="308" t="s">
        <v>8398</v>
      </c>
      <c r="G133" s="308" t="s">
        <v>8399</v>
      </c>
      <c r="H133" s="308" t="s">
        <v>8400</v>
      </c>
      <c r="I133" s="308" t="s">
        <v>8401</v>
      </c>
      <c r="J133" s="308" t="s">
        <v>8402</v>
      </c>
    </row>
    <row r="134" spans="1:10" ht="30.75" customHeight="1" thickBot="1">
      <c r="A134" s="394"/>
      <c r="B134" s="306" t="s">
        <v>1830</v>
      </c>
      <c r="C134" s="308" t="s">
        <v>8227</v>
      </c>
      <c r="D134" s="308" t="s">
        <v>8228</v>
      </c>
      <c r="E134" s="308" t="s">
        <v>8229</v>
      </c>
      <c r="F134" s="308" t="s">
        <v>8230</v>
      </c>
      <c r="G134" s="308" t="s">
        <v>8231</v>
      </c>
      <c r="H134" s="308" t="s">
        <v>8232</v>
      </c>
      <c r="I134" s="308" t="s">
        <v>8233</v>
      </c>
      <c r="J134" s="308" t="s">
        <v>8234</v>
      </c>
    </row>
    <row r="135" spans="1:10" ht="15.75" customHeight="1" thickBot="1">
      <c r="A135" s="394" t="s">
        <v>2686</v>
      </c>
      <c r="B135" s="306" t="s">
        <v>1644</v>
      </c>
      <c r="C135" s="308" t="s">
        <v>8403</v>
      </c>
      <c r="D135" s="308" t="s">
        <v>8404</v>
      </c>
      <c r="E135" s="308" t="s">
        <v>8405</v>
      </c>
      <c r="F135" s="308" t="s">
        <v>2691</v>
      </c>
      <c r="G135" s="308" t="s">
        <v>8406</v>
      </c>
      <c r="H135" s="308" t="s">
        <v>8407</v>
      </c>
      <c r="I135" s="308" t="s">
        <v>2695</v>
      </c>
      <c r="J135" s="308" t="s">
        <v>8408</v>
      </c>
    </row>
    <row r="136" spans="1:10" ht="30.75" customHeight="1" thickBot="1">
      <c r="A136" s="394"/>
      <c r="B136" s="306" t="s">
        <v>1652</v>
      </c>
      <c r="C136" s="308" t="s">
        <v>8409</v>
      </c>
      <c r="D136" s="308" t="s">
        <v>8410</v>
      </c>
      <c r="E136" s="308" t="s">
        <v>8411</v>
      </c>
      <c r="F136" s="308" t="s">
        <v>8412</v>
      </c>
      <c r="G136" s="308" t="s">
        <v>8413</v>
      </c>
      <c r="H136" s="308" t="s">
        <v>2690</v>
      </c>
      <c r="I136" s="308" t="s">
        <v>8414</v>
      </c>
      <c r="J136" s="308" t="s">
        <v>8415</v>
      </c>
    </row>
    <row r="137" spans="1:10" ht="30.75" customHeight="1" thickBot="1">
      <c r="A137" s="394"/>
      <c r="B137" s="306" t="s">
        <v>1659</v>
      </c>
      <c r="C137" s="308" t="s">
        <v>7357</v>
      </c>
      <c r="D137" s="308" t="s">
        <v>6263</v>
      </c>
      <c r="E137" s="308" t="s">
        <v>8416</v>
      </c>
      <c r="F137" s="308" t="s">
        <v>3945</v>
      </c>
      <c r="G137" s="308" t="s">
        <v>3940</v>
      </c>
      <c r="H137" s="308" t="s">
        <v>6273</v>
      </c>
      <c r="I137" s="308" t="s">
        <v>2690</v>
      </c>
      <c r="J137" s="308" t="s">
        <v>6276</v>
      </c>
    </row>
    <row r="138" spans="1:10" ht="30.75" customHeight="1" thickBot="1">
      <c r="A138" s="394"/>
      <c r="B138" s="306" t="s">
        <v>1668</v>
      </c>
      <c r="C138" s="308" t="s">
        <v>6258</v>
      </c>
      <c r="D138" s="308" t="s">
        <v>3944</v>
      </c>
      <c r="E138" s="308" t="s">
        <v>8417</v>
      </c>
      <c r="F138" s="308" t="s">
        <v>8418</v>
      </c>
      <c r="G138" s="308" t="s">
        <v>6271</v>
      </c>
      <c r="H138" s="308" t="s">
        <v>7364</v>
      </c>
      <c r="I138" s="308" t="s">
        <v>8419</v>
      </c>
      <c r="J138" s="308" t="s">
        <v>2194</v>
      </c>
    </row>
    <row r="139" spans="1:10" ht="30.75" customHeight="1" thickBot="1">
      <c r="A139" s="394"/>
      <c r="B139" s="306" t="s">
        <v>1677</v>
      </c>
      <c r="C139" s="308" t="s">
        <v>6260</v>
      </c>
      <c r="D139" s="308" t="s">
        <v>8420</v>
      </c>
      <c r="E139" s="308" t="s">
        <v>8421</v>
      </c>
      <c r="F139" s="308" t="s">
        <v>6272</v>
      </c>
      <c r="G139" s="308" t="s">
        <v>6262</v>
      </c>
      <c r="H139" s="308" t="s">
        <v>7370</v>
      </c>
      <c r="I139" s="308" t="s">
        <v>3951</v>
      </c>
      <c r="J139" s="308" t="s">
        <v>3960</v>
      </c>
    </row>
    <row r="140" spans="1:10" ht="30.75" customHeight="1" thickBot="1">
      <c r="A140" s="394"/>
      <c r="B140" s="306" t="s">
        <v>1686</v>
      </c>
      <c r="C140" s="308" t="s">
        <v>8422</v>
      </c>
      <c r="D140" s="308" t="s">
        <v>8423</v>
      </c>
      <c r="E140" s="308" t="s">
        <v>8424</v>
      </c>
      <c r="F140" s="308" t="s">
        <v>6277</v>
      </c>
      <c r="G140" s="308" t="s">
        <v>3955</v>
      </c>
      <c r="H140" s="308" t="s">
        <v>8425</v>
      </c>
      <c r="I140" s="308" t="s">
        <v>3958</v>
      </c>
      <c r="J140" s="308" t="s">
        <v>3977</v>
      </c>
    </row>
    <row r="141" spans="1:10" ht="30.75" customHeight="1" thickBot="1">
      <c r="A141" s="394"/>
      <c r="B141" s="306" t="s">
        <v>1695</v>
      </c>
      <c r="C141" s="308" t="s">
        <v>8426</v>
      </c>
      <c r="D141" s="308" t="s">
        <v>8427</v>
      </c>
      <c r="E141" s="308" t="s">
        <v>5160</v>
      </c>
      <c r="F141" s="308" t="s">
        <v>8428</v>
      </c>
      <c r="G141" s="308" t="s">
        <v>8429</v>
      </c>
      <c r="H141" s="308" t="s">
        <v>7380</v>
      </c>
      <c r="I141" s="308" t="s">
        <v>3966</v>
      </c>
      <c r="J141" s="308" t="s">
        <v>3974</v>
      </c>
    </row>
    <row r="142" spans="1:10" ht="30.75" customHeight="1" thickBot="1">
      <c r="A142" s="394"/>
      <c r="B142" s="306" t="s">
        <v>1704</v>
      </c>
      <c r="C142" s="308" t="s">
        <v>5161</v>
      </c>
      <c r="D142" s="308" t="s">
        <v>8430</v>
      </c>
      <c r="E142" s="308" t="s">
        <v>5164</v>
      </c>
      <c r="F142" s="308" t="s">
        <v>2736</v>
      </c>
      <c r="G142" s="308" t="s">
        <v>7380</v>
      </c>
      <c r="H142" s="308" t="s">
        <v>2740</v>
      </c>
      <c r="I142" s="308" t="s">
        <v>8431</v>
      </c>
      <c r="J142" s="308" t="s">
        <v>2750</v>
      </c>
    </row>
    <row r="143" spans="1:10" ht="30.75" customHeight="1" thickBot="1">
      <c r="A143" s="394"/>
      <c r="B143" s="306" t="s">
        <v>1713</v>
      </c>
      <c r="C143" s="308" t="s">
        <v>5170</v>
      </c>
      <c r="D143" s="308" t="s">
        <v>8432</v>
      </c>
      <c r="E143" s="308" t="s">
        <v>3981</v>
      </c>
      <c r="F143" s="308" t="s">
        <v>6294</v>
      </c>
      <c r="G143" s="308" t="s">
        <v>2742</v>
      </c>
      <c r="H143" s="308" t="s">
        <v>2749</v>
      </c>
      <c r="I143" s="308" t="s">
        <v>8433</v>
      </c>
      <c r="J143" s="308" t="s">
        <v>2758</v>
      </c>
    </row>
    <row r="144" spans="1:10" ht="30.75" customHeight="1" thickBot="1">
      <c r="A144" s="394"/>
      <c r="B144" s="306" t="s">
        <v>1722</v>
      </c>
      <c r="C144" s="308" t="s">
        <v>5175</v>
      </c>
      <c r="D144" s="308" t="s">
        <v>2751</v>
      </c>
      <c r="E144" s="308" t="s">
        <v>3988</v>
      </c>
      <c r="F144" s="308" t="s">
        <v>6298</v>
      </c>
      <c r="G144" s="308" t="s">
        <v>8434</v>
      </c>
      <c r="H144" s="308" t="s">
        <v>2757</v>
      </c>
      <c r="I144" s="308" t="s">
        <v>8435</v>
      </c>
      <c r="J144" s="308" t="s">
        <v>2766</v>
      </c>
    </row>
    <row r="145" spans="1:10" ht="30.75" customHeight="1" thickBot="1">
      <c r="A145" s="394"/>
      <c r="B145" s="306" t="s">
        <v>1731</v>
      </c>
      <c r="C145" s="308" t="s">
        <v>3991</v>
      </c>
      <c r="D145" s="308" t="s">
        <v>6304</v>
      </c>
      <c r="E145" s="308" t="s">
        <v>5182</v>
      </c>
      <c r="F145" s="308" t="s">
        <v>2766</v>
      </c>
      <c r="G145" s="308" t="s">
        <v>8436</v>
      </c>
      <c r="H145" s="308" t="s">
        <v>6307</v>
      </c>
      <c r="I145" s="308" t="s">
        <v>8437</v>
      </c>
      <c r="J145" s="308" t="s">
        <v>4011</v>
      </c>
    </row>
    <row r="146" spans="1:10" ht="30.75" customHeight="1" thickBot="1">
      <c r="A146" s="394"/>
      <c r="B146" s="306" t="s">
        <v>1740</v>
      </c>
      <c r="C146" s="308" t="s">
        <v>3996</v>
      </c>
      <c r="D146" s="308" t="s">
        <v>5186</v>
      </c>
      <c r="E146" s="308" t="s">
        <v>5185</v>
      </c>
      <c r="F146" s="308" t="s">
        <v>4011</v>
      </c>
      <c r="G146" s="308" t="s">
        <v>8438</v>
      </c>
      <c r="H146" s="308" t="s">
        <v>6311</v>
      </c>
      <c r="I146" s="308" t="s">
        <v>8439</v>
      </c>
      <c r="J146" s="308" t="s">
        <v>2781</v>
      </c>
    </row>
    <row r="147" spans="1:10" ht="30.75" customHeight="1" thickBot="1">
      <c r="A147" s="394"/>
      <c r="B147" s="306" t="s">
        <v>1749</v>
      </c>
      <c r="C147" s="308" t="s">
        <v>5190</v>
      </c>
      <c r="D147" s="308" t="s">
        <v>4017</v>
      </c>
      <c r="E147" s="308" t="s">
        <v>2769</v>
      </c>
      <c r="F147" s="308" t="s">
        <v>2781</v>
      </c>
      <c r="G147" s="308" t="s">
        <v>4008</v>
      </c>
      <c r="H147" s="308" t="s">
        <v>6314</v>
      </c>
      <c r="I147" s="308" t="s">
        <v>8440</v>
      </c>
      <c r="J147" s="308" t="s">
        <v>5199</v>
      </c>
    </row>
    <row r="148" spans="1:10" ht="30.75" customHeight="1" thickBot="1">
      <c r="A148" s="394"/>
      <c r="B148" s="306" t="s">
        <v>1758</v>
      </c>
      <c r="C148" s="308" t="s">
        <v>4018</v>
      </c>
      <c r="D148" s="308" t="s">
        <v>4023</v>
      </c>
      <c r="E148" s="308" t="s">
        <v>5196</v>
      </c>
      <c r="F148" s="308" t="s">
        <v>5199</v>
      </c>
      <c r="G148" s="308" t="s">
        <v>8441</v>
      </c>
      <c r="H148" s="308" t="s">
        <v>5200</v>
      </c>
      <c r="I148" s="308" t="s">
        <v>2782</v>
      </c>
      <c r="J148" s="308" t="s">
        <v>2798</v>
      </c>
    </row>
    <row r="149" spans="1:10" ht="30.75" customHeight="1" thickBot="1">
      <c r="A149" s="394"/>
      <c r="B149" s="306" t="s">
        <v>1767</v>
      </c>
      <c r="C149" s="308" t="s">
        <v>8442</v>
      </c>
      <c r="D149" s="308" t="s">
        <v>2796</v>
      </c>
      <c r="E149" s="308" t="s">
        <v>6318</v>
      </c>
      <c r="F149" s="308" t="s">
        <v>2798</v>
      </c>
      <c r="G149" s="308" t="s">
        <v>8443</v>
      </c>
      <c r="H149" s="308" t="s">
        <v>6326</v>
      </c>
      <c r="I149" s="308" t="s">
        <v>2789</v>
      </c>
      <c r="J149" s="308" t="s">
        <v>5208</v>
      </c>
    </row>
    <row r="150" spans="1:10" ht="30.75" customHeight="1" thickBot="1">
      <c r="A150" s="394"/>
      <c r="B150" s="306" t="s">
        <v>1776</v>
      </c>
      <c r="C150" s="308" t="s">
        <v>8444</v>
      </c>
      <c r="D150" s="308" t="s">
        <v>6325</v>
      </c>
      <c r="E150" s="308" t="s">
        <v>4027</v>
      </c>
      <c r="F150" s="308" t="s">
        <v>4032</v>
      </c>
      <c r="G150" s="308" t="s">
        <v>2800</v>
      </c>
      <c r="H150" s="308" t="s">
        <v>4033</v>
      </c>
      <c r="I150" s="308" t="s">
        <v>4034</v>
      </c>
      <c r="J150" s="308" t="s">
        <v>5214</v>
      </c>
    </row>
    <row r="151" spans="1:10" ht="30.75" customHeight="1" thickBot="1">
      <c r="A151" s="394"/>
      <c r="B151" s="306" t="s">
        <v>1785</v>
      </c>
      <c r="C151" s="308" t="s">
        <v>2803</v>
      </c>
      <c r="D151" s="308" t="s">
        <v>4038</v>
      </c>
      <c r="E151" s="308" t="s">
        <v>7421</v>
      </c>
      <c r="F151" s="308" t="s">
        <v>5212</v>
      </c>
      <c r="G151" s="308" t="s">
        <v>2805</v>
      </c>
      <c r="H151" s="308" t="s">
        <v>6334</v>
      </c>
      <c r="I151" s="308" t="s">
        <v>4036</v>
      </c>
      <c r="J151" s="308" t="s">
        <v>8445</v>
      </c>
    </row>
    <row r="152" spans="1:10" ht="30.75" customHeight="1" thickBot="1">
      <c r="A152" s="394"/>
      <c r="B152" s="306" t="s">
        <v>1794</v>
      </c>
      <c r="C152" s="308" t="s">
        <v>4041</v>
      </c>
      <c r="D152" s="308" t="s">
        <v>5218</v>
      </c>
      <c r="E152" s="308" t="s">
        <v>7422</v>
      </c>
      <c r="F152" s="308" t="s">
        <v>4046</v>
      </c>
      <c r="G152" s="308" t="s">
        <v>8445</v>
      </c>
      <c r="H152" s="308" t="s">
        <v>8446</v>
      </c>
      <c r="I152" s="308" t="s">
        <v>5215</v>
      </c>
      <c r="J152" s="308" t="s">
        <v>2818</v>
      </c>
    </row>
    <row r="153" spans="1:10" ht="30.75" customHeight="1" thickBot="1">
      <c r="A153" s="394"/>
      <c r="B153" s="306" t="s">
        <v>1803</v>
      </c>
      <c r="C153" s="308" t="s">
        <v>8446</v>
      </c>
      <c r="D153" s="308" t="s">
        <v>2822</v>
      </c>
      <c r="E153" s="308" t="s">
        <v>8446</v>
      </c>
      <c r="F153" s="308" t="s">
        <v>4049</v>
      </c>
      <c r="G153" s="308" t="s">
        <v>2821</v>
      </c>
      <c r="H153" s="308" t="s">
        <v>5223</v>
      </c>
      <c r="I153" s="308" t="s">
        <v>4048</v>
      </c>
      <c r="J153" s="308" t="s">
        <v>2823</v>
      </c>
    </row>
    <row r="154" spans="1:10" ht="30.75" customHeight="1" thickBot="1">
      <c r="A154" s="394"/>
      <c r="B154" s="306" t="s">
        <v>1812</v>
      </c>
      <c r="C154" s="308" t="s">
        <v>2823</v>
      </c>
      <c r="D154" s="308" t="s">
        <v>6339</v>
      </c>
      <c r="E154" s="308" t="s">
        <v>2823</v>
      </c>
      <c r="F154" s="308" t="s">
        <v>6339</v>
      </c>
      <c r="G154" s="308" t="s">
        <v>2825</v>
      </c>
      <c r="H154" s="308" t="s">
        <v>2828</v>
      </c>
      <c r="I154" s="308" t="s">
        <v>2825</v>
      </c>
      <c r="J154" s="308" t="s">
        <v>2828</v>
      </c>
    </row>
    <row r="155" spans="1:10" ht="30.75" customHeight="1" thickBot="1">
      <c r="A155" s="394"/>
      <c r="B155" s="306" t="s">
        <v>1821</v>
      </c>
      <c r="C155" s="308" t="s">
        <v>4061</v>
      </c>
      <c r="D155" s="308" t="s">
        <v>4060</v>
      </c>
      <c r="E155" s="308" t="s">
        <v>4061</v>
      </c>
      <c r="F155" s="308" t="s">
        <v>4060</v>
      </c>
      <c r="G155" s="308" t="s">
        <v>2832</v>
      </c>
      <c r="H155" s="308" t="s">
        <v>2833</v>
      </c>
      <c r="I155" s="308" t="s">
        <v>2830</v>
      </c>
      <c r="J155" s="308" t="s">
        <v>2833</v>
      </c>
    </row>
    <row r="156" spans="1:10" ht="30.75" customHeight="1" thickBot="1">
      <c r="A156" s="394"/>
      <c r="B156" s="306" t="s">
        <v>1830</v>
      </c>
      <c r="C156" s="308" t="s">
        <v>2838</v>
      </c>
      <c r="D156" s="308" t="s">
        <v>5226</v>
      </c>
      <c r="E156" s="308" t="s">
        <v>2838</v>
      </c>
      <c r="F156" s="308" t="s">
        <v>5226</v>
      </c>
      <c r="G156" s="308" t="s">
        <v>2836</v>
      </c>
      <c r="H156" s="308" t="s">
        <v>8447</v>
      </c>
      <c r="I156" s="308" t="s">
        <v>5227</v>
      </c>
      <c r="J156" s="308" t="s">
        <v>5226</v>
      </c>
    </row>
  </sheetData>
  <mergeCells count="18">
    <mergeCell ref="A91:A112"/>
    <mergeCell ref="A113:A134"/>
    <mergeCell ref="A135:A156"/>
    <mergeCell ref="P1:R1"/>
    <mergeCell ref="T1:V1"/>
    <mergeCell ref="X1:Z1"/>
    <mergeCell ref="AB1:AD1"/>
    <mergeCell ref="P2:R2"/>
    <mergeCell ref="A3:A24"/>
    <mergeCell ref="A1:B2"/>
    <mergeCell ref="C1:D1"/>
    <mergeCell ref="E1:F1"/>
    <mergeCell ref="G1:H1"/>
    <mergeCell ref="I1:J1"/>
    <mergeCell ref="L1:N1"/>
    <mergeCell ref="A25:A46"/>
    <mergeCell ref="A47:A68"/>
    <mergeCell ref="A69:A9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15" workbookViewId="0">
      <selection sqref="A1:B35"/>
    </sheetView>
  </sheetViews>
  <sheetFormatPr defaultRowHeight="16.5"/>
  <sheetData>
    <row r="1" spans="1:3">
      <c r="A1" t="s">
        <v>55</v>
      </c>
      <c r="B1" t="s">
        <v>8448</v>
      </c>
      <c r="C1" t="s">
        <v>8449</v>
      </c>
    </row>
    <row r="2" spans="1:3">
      <c r="A2">
        <v>1980</v>
      </c>
      <c r="B2" s="329">
        <v>17056</v>
      </c>
      <c r="C2" t="s">
        <v>8450</v>
      </c>
    </row>
    <row r="3" spans="1:3">
      <c r="A3">
        <v>1981</v>
      </c>
      <c r="B3" s="329">
        <v>16058</v>
      </c>
      <c r="C3" s="272">
        <v>-5.8500000000000003E-2</v>
      </c>
    </row>
    <row r="4" spans="1:3">
      <c r="A4">
        <v>1982</v>
      </c>
      <c r="B4" s="329">
        <v>15296</v>
      </c>
      <c r="C4" s="272">
        <v>-4.7500000000000001E-2</v>
      </c>
    </row>
    <row r="5" spans="1:3">
      <c r="A5">
        <v>1983</v>
      </c>
      <c r="B5" s="329">
        <v>15231</v>
      </c>
      <c r="C5" s="272">
        <v>-4.1999999999999997E-3</v>
      </c>
    </row>
    <row r="6" spans="1:3">
      <c r="A6">
        <v>1984</v>
      </c>
      <c r="B6" s="329">
        <v>15725.62</v>
      </c>
      <c r="C6" s="272">
        <v>3.2500000000000001E-2</v>
      </c>
    </row>
    <row r="7" spans="1:3">
      <c r="A7">
        <v>1985</v>
      </c>
      <c r="B7" s="329">
        <v>15726.42</v>
      </c>
      <c r="C7" s="272">
        <v>1E-4</v>
      </c>
    </row>
    <row r="8" spans="1:3">
      <c r="A8">
        <v>1986</v>
      </c>
      <c r="B8" s="329">
        <v>16280.63</v>
      </c>
      <c r="C8" s="272">
        <v>3.5200000000000002E-2</v>
      </c>
    </row>
    <row r="9" spans="1:3">
      <c r="A9">
        <v>1987</v>
      </c>
      <c r="B9" s="329">
        <v>16665.05</v>
      </c>
      <c r="C9" s="272">
        <v>2.3599999999999999E-2</v>
      </c>
    </row>
    <row r="10" spans="1:3">
      <c r="A10">
        <v>1988</v>
      </c>
      <c r="B10" s="329">
        <v>17283.310000000001</v>
      </c>
      <c r="C10" s="272">
        <v>3.7100000000000001E-2</v>
      </c>
    </row>
    <row r="11" spans="1:3">
      <c r="A11">
        <v>1989</v>
      </c>
      <c r="B11" s="329">
        <v>17325.150000000001</v>
      </c>
      <c r="C11" s="272">
        <v>2.3999999999999998E-3</v>
      </c>
    </row>
    <row r="12" spans="1:3">
      <c r="A12">
        <v>1990</v>
      </c>
      <c r="B12" s="329">
        <v>16988.490000000002</v>
      </c>
      <c r="C12" s="272">
        <v>-1.9400000000000001E-2</v>
      </c>
    </row>
    <row r="13" spans="1:3">
      <c r="A13">
        <v>1991</v>
      </c>
      <c r="B13" s="329">
        <v>16713.84</v>
      </c>
      <c r="C13" s="272">
        <v>-1.6200000000000003E-2</v>
      </c>
    </row>
    <row r="14" spans="1:3">
      <c r="A14">
        <v>1992</v>
      </c>
      <c r="B14" s="329">
        <v>17032.86</v>
      </c>
      <c r="C14" s="272">
        <v>1.9099999999999999E-2</v>
      </c>
    </row>
    <row r="15" spans="1:3">
      <c r="A15">
        <v>1993</v>
      </c>
      <c r="B15" s="329">
        <v>17236.73</v>
      </c>
      <c r="C15" s="272">
        <v>1.2E-2</v>
      </c>
    </row>
    <row r="16" spans="1:3">
      <c r="A16">
        <v>1994</v>
      </c>
      <c r="B16" s="329">
        <v>17718.16</v>
      </c>
      <c r="C16" s="272">
        <v>2.7900000000000001E-2</v>
      </c>
    </row>
    <row r="17" spans="1:3">
      <c r="A17">
        <v>1995</v>
      </c>
      <c r="B17" s="329">
        <v>17724.59</v>
      </c>
      <c r="C17" s="272">
        <v>4.0000000000000002E-4</v>
      </c>
    </row>
    <row r="18" spans="1:3">
      <c r="A18">
        <v>1996</v>
      </c>
      <c r="B18" s="329">
        <v>18308.900000000001</v>
      </c>
      <c r="C18" s="272">
        <v>3.3000000000000002E-2</v>
      </c>
    </row>
    <row r="19" spans="1:3">
      <c r="A19">
        <v>1997</v>
      </c>
      <c r="B19" s="329">
        <v>18620.3</v>
      </c>
      <c r="C19" s="272">
        <v>1.7000000000000001E-2</v>
      </c>
    </row>
    <row r="20" spans="1:3">
      <c r="A20">
        <v>1998</v>
      </c>
      <c r="B20" s="329">
        <v>18917.14</v>
      </c>
      <c r="C20" s="272">
        <v>1.5900000000000001E-2</v>
      </c>
    </row>
    <row r="21" spans="1:3">
      <c r="A21">
        <v>1999</v>
      </c>
      <c r="B21" s="329">
        <v>19519.330000000002</v>
      </c>
      <c r="C21" s="272">
        <v>3.1800000000000002E-2</v>
      </c>
    </row>
    <row r="22" spans="1:3">
      <c r="A22">
        <v>2000</v>
      </c>
      <c r="B22" s="329">
        <v>19701.080000000002</v>
      </c>
      <c r="C22" s="272">
        <v>9.2999999999999992E-3</v>
      </c>
    </row>
    <row r="23" spans="1:3">
      <c r="A23">
        <v>2001</v>
      </c>
      <c r="B23" s="329">
        <v>19648.71</v>
      </c>
      <c r="C23" s="272">
        <v>-2.7000000000000001E-3</v>
      </c>
    </row>
    <row r="24" spans="1:3">
      <c r="A24">
        <v>2002</v>
      </c>
      <c r="B24" s="329">
        <v>19761.3</v>
      </c>
      <c r="C24" s="272">
        <v>5.7000000000000002E-3</v>
      </c>
    </row>
    <row r="25" spans="1:3">
      <c r="A25">
        <v>2003</v>
      </c>
      <c r="B25" s="329">
        <v>20033.509999999998</v>
      </c>
      <c r="C25" s="272">
        <v>1.38E-2</v>
      </c>
    </row>
    <row r="26" spans="1:3">
      <c r="A26">
        <v>2004</v>
      </c>
      <c r="B26" s="329">
        <v>20731.150000000001</v>
      </c>
      <c r="C26" s="272">
        <v>3.4799999999999998E-2</v>
      </c>
    </row>
    <row r="27" spans="1:3">
      <c r="A27">
        <v>2005</v>
      </c>
      <c r="B27" s="329">
        <v>20802.16</v>
      </c>
      <c r="C27" s="272">
        <v>3.3999999999999998E-3</v>
      </c>
    </row>
    <row r="28" spans="1:3">
      <c r="A28">
        <v>2006</v>
      </c>
      <c r="B28" s="329">
        <v>20687.419999999998</v>
      </c>
      <c r="C28" s="272">
        <v>-5.4999999999999997E-3</v>
      </c>
    </row>
    <row r="29" spans="1:3">
      <c r="A29">
        <v>2007</v>
      </c>
      <c r="B29" s="329">
        <v>20680.38</v>
      </c>
      <c r="C29" s="272">
        <v>-2.9999999999999997E-4</v>
      </c>
    </row>
    <row r="30" spans="1:3">
      <c r="A30">
        <v>2008</v>
      </c>
      <c r="B30" s="329">
        <v>19497.96</v>
      </c>
      <c r="C30" s="272">
        <v>-5.7200000000000001E-2</v>
      </c>
    </row>
    <row r="31" spans="1:3">
      <c r="A31">
        <v>2009</v>
      </c>
      <c r="B31" s="329">
        <v>18771.400000000001</v>
      </c>
      <c r="C31" s="272">
        <v>-3.73E-2</v>
      </c>
    </row>
    <row r="32" spans="1:3">
      <c r="A32">
        <v>2010</v>
      </c>
      <c r="B32" s="329">
        <v>19180.13</v>
      </c>
      <c r="C32" s="272">
        <v>2.18E-2</v>
      </c>
    </row>
    <row r="33" spans="1:3">
      <c r="A33">
        <v>2011</v>
      </c>
      <c r="B33" s="329">
        <v>18882.07</v>
      </c>
      <c r="C33" s="272">
        <v>-1.55E-2</v>
      </c>
    </row>
    <row r="34" spans="1:3">
      <c r="A34">
        <v>2012</v>
      </c>
      <c r="B34" s="329">
        <v>18490.21</v>
      </c>
      <c r="C34" s="272">
        <v>-2.0799999999999999E-2</v>
      </c>
    </row>
    <row r="35" spans="1:3">
      <c r="A35">
        <v>2013</v>
      </c>
      <c r="B35" s="329">
        <v>18961.13</v>
      </c>
      <c r="C35" s="272">
        <v>2.5499999999999998E-2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66"/>
  <sheetViews>
    <sheetView workbookViewId="0">
      <selection activeCell="A2" sqref="A2:B166"/>
    </sheetView>
  </sheetViews>
  <sheetFormatPr defaultRowHeight="16.5"/>
  <sheetData>
    <row r="1" spans="1:2">
      <c r="A1" t="s">
        <v>55</v>
      </c>
      <c r="B1" t="s">
        <v>56</v>
      </c>
    </row>
    <row r="2" spans="1:2">
      <c r="A2">
        <v>1850</v>
      </c>
      <c r="B2">
        <v>-0.28999999999999998</v>
      </c>
    </row>
    <row r="3" spans="1:2">
      <c r="A3">
        <v>1851</v>
      </c>
      <c r="B3">
        <v>0.06</v>
      </c>
    </row>
    <row r="4" spans="1:2">
      <c r="A4">
        <v>1852</v>
      </c>
      <c r="B4">
        <v>0.42</v>
      </c>
    </row>
    <row r="5" spans="1:2">
      <c r="A5">
        <v>1853</v>
      </c>
      <c r="B5">
        <v>-0.2</v>
      </c>
    </row>
    <row r="6" spans="1:2">
      <c r="A6">
        <v>1854</v>
      </c>
      <c r="B6">
        <v>0.05</v>
      </c>
    </row>
    <row r="7" spans="1:2">
      <c r="A7">
        <v>1855</v>
      </c>
      <c r="B7">
        <v>-0.71</v>
      </c>
    </row>
    <row r="8" spans="1:2">
      <c r="A8">
        <v>1856</v>
      </c>
      <c r="B8">
        <v>-0.18</v>
      </c>
    </row>
    <row r="9" spans="1:2">
      <c r="A9">
        <v>1857</v>
      </c>
      <c r="B9">
        <v>0.28999999999999998</v>
      </c>
    </row>
    <row r="10" spans="1:2">
      <c r="A10">
        <v>1858</v>
      </c>
      <c r="B10">
        <v>-7.0000000000000007E-2</v>
      </c>
    </row>
    <row r="11" spans="1:2">
      <c r="A11">
        <v>1859</v>
      </c>
      <c r="B11">
        <v>0.6</v>
      </c>
    </row>
    <row r="12" spans="1:2">
      <c r="A12">
        <v>1860</v>
      </c>
      <c r="B12">
        <v>-0.37</v>
      </c>
    </row>
    <row r="13" spans="1:2">
      <c r="A13">
        <v>1861</v>
      </c>
      <c r="B13">
        <v>0.22</v>
      </c>
    </row>
    <row r="14" spans="1:2">
      <c r="A14">
        <v>1862</v>
      </c>
      <c r="B14">
        <v>0.05</v>
      </c>
    </row>
    <row r="15" spans="1:2">
      <c r="A15">
        <v>1863</v>
      </c>
      <c r="B15">
        <v>0.87</v>
      </c>
    </row>
    <row r="16" spans="1:2">
      <c r="A16">
        <v>1864</v>
      </c>
      <c r="B16">
        <v>-0.61</v>
      </c>
    </row>
    <row r="17" spans="1:2">
      <c r="A17">
        <v>1865</v>
      </c>
      <c r="B17">
        <v>0.16</v>
      </c>
    </row>
    <row r="18" spans="1:2">
      <c r="A18">
        <v>1866</v>
      </c>
      <c r="B18">
        <v>0.39</v>
      </c>
    </row>
    <row r="19" spans="1:2">
      <c r="A19">
        <v>1867</v>
      </c>
      <c r="B19">
        <v>-0.24</v>
      </c>
    </row>
    <row r="20" spans="1:2">
      <c r="A20">
        <v>1868</v>
      </c>
      <c r="B20">
        <v>0.7</v>
      </c>
    </row>
    <row r="21" spans="1:2">
      <c r="A21">
        <v>1869</v>
      </c>
      <c r="B21">
        <v>0.26</v>
      </c>
    </row>
    <row r="22" spans="1:2">
      <c r="A22">
        <v>1870</v>
      </c>
      <c r="B22">
        <v>-0.25</v>
      </c>
    </row>
    <row r="23" spans="1:2">
      <c r="A23">
        <v>1871</v>
      </c>
      <c r="B23">
        <v>-0.57999999999999996</v>
      </c>
    </row>
    <row r="24" spans="1:2">
      <c r="A24">
        <v>1872</v>
      </c>
      <c r="B24">
        <v>0.8</v>
      </c>
    </row>
    <row r="25" spans="1:2">
      <c r="A25">
        <v>1873</v>
      </c>
      <c r="B25">
        <v>0.44</v>
      </c>
    </row>
    <row r="26" spans="1:2">
      <c r="A26">
        <v>1874</v>
      </c>
      <c r="B26">
        <v>0.1</v>
      </c>
    </row>
    <row r="27" spans="1:2">
      <c r="A27">
        <v>1875</v>
      </c>
      <c r="B27">
        <v>-0.4</v>
      </c>
    </row>
    <row r="28" spans="1:2">
      <c r="A28">
        <v>1876</v>
      </c>
      <c r="B28">
        <v>0.03</v>
      </c>
    </row>
    <row r="29" spans="1:2">
      <c r="A29">
        <v>1877</v>
      </c>
      <c r="B29">
        <v>-0.1</v>
      </c>
    </row>
    <row r="30" spans="1:2">
      <c r="A30">
        <v>1878</v>
      </c>
      <c r="B30">
        <v>0.36</v>
      </c>
    </row>
    <row r="31" spans="1:2">
      <c r="A31">
        <v>1879</v>
      </c>
      <c r="B31">
        <v>-0.47</v>
      </c>
    </row>
    <row r="32" spans="1:2">
      <c r="A32">
        <v>1880</v>
      </c>
      <c r="B32">
        <v>0.15</v>
      </c>
    </row>
    <row r="33" spans="1:2">
      <c r="A33">
        <v>1881</v>
      </c>
      <c r="B33">
        <v>-0.45</v>
      </c>
    </row>
    <row r="34" spans="1:2">
      <c r="A34">
        <v>1882</v>
      </c>
      <c r="B34">
        <v>0.36</v>
      </c>
    </row>
    <row r="35" spans="1:2">
      <c r="A35">
        <v>1883</v>
      </c>
      <c r="B35">
        <v>0.11</v>
      </c>
    </row>
    <row r="36" spans="1:2">
      <c r="A36">
        <v>1884</v>
      </c>
      <c r="B36">
        <v>0.2</v>
      </c>
    </row>
    <row r="37" spans="1:2">
      <c r="A37">
        <v>1885</v>
      </c>
      <c r="B37">
        <v>-0.19</v>
      </c>
    </row>
    <row r="38" spans="1:2">
      <c r="A38">
        <v>1886</v>
      </c>
      <c r="B38">
        <v>-0.08</v>
      </c>
    </row>
    <row r="39" spans="1:2">
      <c r="A39">
        <v>1887</v>
      </c>
      <c r="B39">
        <v>-0.22</v>
      </c>
    </row>
    <row r="40" spans="1:2">
      <c r="A40">
        <v>1888</v>
      </c>
      <c r="B40">
        <v>-0.71</v>
      </c>
    </row>
    <row r="41" spans="1:2">
      <c r="A41">
        <v>1889</v>
      </c>
      <c r="B41">
        <v>-7.0000000000000007E-2</v>
      </c>
    </row>
    <row r="42" spans="1:2">
      <c r="A42">
        <v>1890</v>
      </c>
      <c r="B42">
        <v>7.0000000000000007E-2</v>
      </c>
    </row>
    <row r="43" spans="1:2">
      <c r="A43">
        <v>1891</v>
      </c>
      <c r="B43">
        <v>-0.06</v>
      </c>
    </row>
    <row r="44" spans="1:2">
      <c r="A44">
        <v>1892</v>
      </c>
      <c r="B44">
        <v>-0.21</v>
      </c>
    </row>
    <row r="45" spans="1:2">
      <c r="A45">
        <v>1893</v>
      </c>
      <c r="B45">
        <v>-7.0000000000000007E-2</v>
      </c>
    </row>
    <row r="46" spans="1:2">
      <c r="A46">
        <v>1894</v>
      </c>
      <c r="B46">
        <v>0.31</v>
      </c>
    </row>
    <row r="47" spans="1:2">
      <c r="A47">
        <v>1895</v>
      </c>
      <c r="B47">
        <v>0.03</v>
      </c>
    </row>
    <row r="48" spans="1:2">
      <c r="A48">
        <v>1896</v>
      </c>
      <c r="B48">
        <v>7.0000000000000007E-2</v>
      </c>
    </row>
    <row r="49" spans="1:2">
      <c r="A49">
        <v>1897</v>
      </c>
      <c r="B49">
        <v>0.3</v>
      </c>
    </row>
    <row r="50" spans="1:2">
      <c r="A50">
        <v>1898</v>
      </c>
      <c r="B50">
        <v>0.43</v>
      </c>
    </row>
    <row r="51" spans="1:2">
      <c r="A51">
        <v>1899</v>
      </c>
      <c r="B51">
        <v>0.28000000000000003</v>
      </c>
    </row>
    <row r="52" spans="1:2">
      <c r="A52">
        <v>1900</v>
      </c>
      <c r="B52">
        <v>0.23</v>
      </c>
    </row>
    <row r="53" spans="1:2">
      <c r="A53">
        <v>1901</v>
      </c>
      <c r="B53">
        <v>0.27</v>
      </c>
    </row>
    <row r="54" spans="1:2">
      <c r="A54">
        <v>1902</v>
      </c>
      <c r="B54">
        <v>-0.34</v>
      </c>
    </row>
    <row r="55" spans="1:2">
      <c r="A55">
        <v>1903</v>
      </c>
      <c r="B55">
        <v>0.2</v>
      </c>
    </row>
    <row r="56" spans="1:2">
      <c r="A56">
        <v>1904</v>
      </c>
      <c r="B56">
        <v>0.12</v>
      </c>
    </row>
    <row r="57" spans="1:2">
      <c r="A57">
        <v>1905</v>
      </c>
      <c r="B57">
        <v>0.08</v>
      </c>
    </row>
    <row r="58" spans="1:2">
      <c r="A58">
        <v>1906</v>
      </c>
      <c r="B58">
        <v>0.24</v>
      </c>
    </row>
    <row r="59" spans="1:2">
      <c r="A59">
        <v>1907</v>
      </c>
      <c r="B59">
        <v>-0.19</v>
      </c>
    </row>
    <row r="60" spans="1:2">
      <c r="A60">
        <v>1908</v>
      </c>
      <c r="B60">
        <v>0.03</v>
      </c>
    </row>
    <row r="61" spans="1:2">
      <c r="A61">
        <v>1909</v>
      </c>
      <c r="B61">
        <v>-0.11</v>
      </c>
    </row>
    <row r="62" spans="1:2">
      <c r="A62">
        <v>1910</v>
      </c>
      <c r="B62">
        <v>0.36</v>
      </c>
    </row>
    <row r="63" spans="1:2">
      <c r="A63">
        <v>1911</v>
      </c>
      <c r="B63">
        <v>0.44</v>
      </c>
    </row>
    <row r="64" spans="1:2">
      <c r="A64">
        <v>1912</v>
      </c>
      <c r="B64">
        <v>-0.04</v>
      </c>
    </row>
    <row r="65" spans="1:2">
      <c r="A65">
        <v>1913</v>
      </c>
      <c r="B65">
        <v>0.41</v>
      </c>
    </row>
    <row r="66" spans="1:2">
      <c r="A66">
        <v>1914</v>
      </c>
      <c r="B66">
        <v>0.35</v>
      </c>
    </row>
    <row r="67" spans="1:2">
      <c r="A67">
        <v>1915</v>
      </c>
      <c r="B67">
        <v>-0.18</v>
      </c>
    </row>
    <row r="68" spans="1:2">
      <c r="A68">
        <v>1916</v>
      </c>
      <c r="B68">
        <v>0.43</v>
      </c>
    </row>
    <row r="69" spans="1:2">
      <c r="A69">
        <v>1917</v>
      </c>
      <c r="B69">
        <v>-0.3</v>
      </c>
    </row>
    <row r="70" spans="1:2">
      <c r="A70">
        <v>1918</v>
      </c>
      <c r="B70">
        <v>0.28999999999999998</v>
      </c>
    </row>
    <row r="71" spans="1:2">
      <c r="A71">
        <v>1919</v>
      </c>
      <c r="B71">
        <v>-0.19</v>
      </c>
    </row>
    <row r="72" spans="1:2">
      <c r="A72">
        <v>1920</v>
      </c>
      <c r="B72">
        <v>0.56000000000000005</v>
      </c>
    </row>
    <row r="73" spans="1:2">
      <c r="A73">
        <v>1921</v>
      </c>
      <c r="B73">
        <v>0.54</v>
      </c>
    </row>
    <row r="74" spans="1:2">
      <c r="A74">
        <v>1922</v>
      </c>
      <c r="B74">
        <v>0.02</v>
      </c>
    </row>
    <row r="75" spans="1:2">
      <c r="A75">
        <v>1923</v>
      </c>
      <c r="B75">
        <v>0.26</v>
      </c>
    </row>
    <row r="76" spans="1:2">
      <c r="A76">
        <v>1924</v>
      </c>
      <c r="B76">
        <v>0.26</v>
      </c>
    </row>
    <row r="77" spans="1:2">
      <c r="A77">
        <v>1925</v>
      </c>
      <c r="B77">
        <v>0.36</v>
      </c>
    </row>
    <row r="78" spans="1:2">
      <c r="A78">
        <v>1926</v>
      </c>
      <c r="B78">
        <v>0.62</v>
      </c>
    </row>
    <row r="79" spans="1:2">
      <c r="A79">
        <v>1927</v>
      </c>
      <c r="B79">
        <v>0.45</v>
      </c>
    </row>
    <row r="80" spans="1:2">
      <c r="A80">
        <v>1928</v>
      </c>
      <c r="B80">
        <v>0.47</v>
      </c>
    </row>
    <row r="81" spans="1:2">
      <c r="A81">
        <v>1929</v>
      </c>
      <c r="B81">
        <v>7.0000000000000007E-2</v>
      </c>
    </row>
    <row r="82" spans="1:2">
      <c r="A82">
        <v>1930</v>
      </c>
      <c r="B82">
        <v>0.96</v>
      </c>
    </row>
    <row r="83" spans="1:2">
      <c r="A83">
        <v>1931</v>
      </c>
      <c r="B83">
        <v>0.15</v>
      </c>
    </row>
    <row r="84" spans="1:2">
      <c r="A84">
        <v>1932</v>
      </c>
      <c r="B84">
        <v>0.51</v>
      </c>
    </row>
    <row r="85" spans="1:2">
      <c r="A85">
        <v>1933</v>
      </c>
      <c r="B85">
        <v>0.22</v>
      </c>
    </row>
    <row r="86" spans="1:2">
      <c r="A86">
        <v>1934</v>
      </c>
      <c r="B86">
        <v>1.1299999999999999</v>
      </c>
    </row>
    <row r="87" spans="1:2">
      <c r="A87">
        <v>1935</v>
      </c>
      <c r="B87">
        <v>0.61</v>
      </c>
    </row>
    <row r="88" spans="1:2">
      <c r="A88">
        <v>1936</v>
      </c>
      <c r="B88">
        <v>0.69</v>
      </c>
    </row>
    <row r="89" spans="1:2">
      <c r="A89">
        <v>1937</v>
      </c>
      <c r="B89">
        <v>1.01</v>
      </c>
    </row>
    <row r="90" spans="1:2">
      <c r="A90">
        <v>1938</v>
      </c>
      <c r="B90">
        <v>0.93</v>
      </c>
    </row>
    <row r="91" spans="1:2">
      <c r="A91">
        <v>1939</v>
      </c>
      <c r="B91">
        <v>0.7</v>
      </c>
    </row>
    <row r="92" spans="1:2">
      <c r="A92">
        <v>1940</v>
      </c>
      <c r="B92">
        <v>-0.18</v>
      </c>
    </row>
    <row r="93" spans="1:2">
      <c r="A93">
        <v>1941</v>
      </c>
      <c r="B93">
        <v>-0.21</v>
      </c>
    </row>
    <row r="94" spans="1:2">
      <c r="A94">
        <v>1942</v>
      </c>
      <c r="B94">
        <v>-7.0000000000000007E-2</v>
      </c>
    </row>
    <row r="95" spans="1:2">
      <c r="A95">
        <v>1943</v>
      </c>
      <c r="B95">
        <v>0.84</v>
      </c>
    </row>
    <row r="96" spans="1:2">
      <c r="A96">
        <v>1944</v>
      </c>
      <c r="B96">
        <v>0.56000000000000005</v>
      </c>
    </row>
    <row r="97" spans="1:2">
      <c r="A97">
        <v>1945</v>
      </c>
      <c r="B97">
        <v>0.78</v>
      </c>
    </row>
    <row r="98" spans="1:2">
      <c r="A98">
        <v>1946</v>
      </c>
      <c r="B98">
        <v>0.76</v>
      </c>
    </row>
    <row r="99" spans="1:2">
      <c r="A99">
        <v>1947</v>
      </c>
      <c r="B99">
        <v>0.78</v>
      </c>
    </row>
    <row r="100" spans="1:2">
      <c r="A100">
        <v>1948</v>
      </c>
      <c r="B100">
        <v>0.71</v>
      </c>
    </row>
    <row r="101" spans="1:2">
      <c r="A101">
        <v>1949</v>
      </c>
      <c r="B101">
        <v>0.84</v>
      </c>
    </row>
    <row r="102" spans="1:2">
      <c r="A102">
        <v>1950</v>
      </c>
      <c r="B102">
        <v>0.78</v>
      </c>
    </row>
    <row r="103" spans="1:2">
      <c r="A103">
        <v>1951</v>
      </c>
      <c r="B103">
        <v>0.61</v>
      </c>
    </row>
    <row r="104" spans="1:2">
      <c r="A104">
        <v>1952</v>
      </c>
      <c r="B104">
        <v>0.54</v>
      </c>
    </row>
    <row r="105" spans="1:2">
      <c r="A105">
        <v>1953</v>
      </c>
      <c r="B105">
        <v>0.76</v>
      </c>
    </row>
    <row r="106" spans="1:2">
      <c r="A106">
        <v>1954</v>
      </c>
      <c r="B106">
        <v>0.37</v>
      </c>
    </row>
    <row r="107" spans="1:2">
      <c r="A107">
        <v>1955</v>
      </c>
      <c r="B107">
        <v>0.54</v>
      </c>
    </row>
    <row r="108" spans="1:2">
      <c r="A108">
        <v>1956</v>
      </c>
      <c r="B108">
        <v>-0.25</v>
      </c>
    </row>
    <row r="109" spans="1:2">
      <c r="A109">
        <v>1957</v>
      </c>
      <c r="B109">
        <v>0.72</v>
      </c>
    </row>
    <row r="110" spans="1:2">
      <c r="A110">
        <v>1958</v>
      </c>
      <c r="B110">
        <v>0.57999999999999996</v>
      </c>
    </row>
    <row r="111" spans="1:2">
      <c r="A111">
        <v>1959</v>
      </c>
      <c r="B111">
        <v>0.81</v>
      </c>
    </row>
    <row r="112" spans="1:2">
      <c r="A112">
        <v>1960</v>
      </c>
      <c r="B112">
        <v>0.86</v>
      </c>
    </row>
    <row r="113" spans="1:2">
      <c r="A113">
        <v>1961</v>
      </c>
      <c r="B113">
        <v>1.06</v>
      </c>
    </row>
    <row r="114" spans="1:2">
      <c r="A114">
        <v>1962</v>
      </c>
      <c r="B114">
        <v>0.37</v>
      </c>
    </row>
    <row r="115" spans="1:2">
      <c r="A115">
        <v>1963</v>
      </c>
      <c r="B115">
        <v>0.18</v>
      </c>
    </row>
    <row r="116" spans="1:2">
      <c r="A116">
        <v>1964</v>
      </c>
      <c r="B116">
        <v>0.44</v>
      </c>
    </row>
    <row r="117" spans="1:2">
      <c r="A117">
        <v>1965</v>
      </c>
      <c r="B117">
        <v>0.04</v>
      </c>
    </row>
    <row r="118" spans="1:2">
      <c r="A118">
        <v>1966</v>
      </c>
      <c r="B118">
        <v>0.55000000000000004</v>
      </c>
    </row>
    <row r="119" spans="1:2">
      <c r="A119">
        <v>1967</v>
      </c>
      <c r="B119">
        <v>0.45</v>
      </c>
    </row>
    <row r="120" spans="1:2">
      <c r="A120">
        <v>1968</v>
      </c>
      <c r="B120">
        <v>0.28999999999999998</v>
      </c>
    </row>
    <row r="121" spans="1:2">
      <c r="A121">
        <v>1969</v>
      </c>
      <c r="B121">
        <v>0.08</v>
      </c>
    </row>
    <row r="122" spans="1:2">
      <c r="A122">
        <v>1970</v>
      </c>
      <c r="B122">
        <v>0.33</v>
      </c>
    </row>
    <row r="123" spans="1:2">
      <c r="A123">
        <v>1971</v>
      </c>
      <c r="B123">
        <v>0.39</v>
      </c>
    </row>
    <row r="124" spans="1:2">
      <c r="A124">
        <v>1972</v>
      </c>
      <c r="B124">
        <v>0.43</v>
      </c>
    </row>
    <row r="125" spans="1:2">
      <c r="A125">
        <v>1973</v>
      </c>
      <c r="B125">
        <v>0.35</v>
      </c>
    </row>
    <row r="126" spans="1:2">
      <c r="A126">
        <v>1974</v>
      </c>
      <c r="B126">
        <v>0.73</v>
      </c>
    </row>
    <row r="127" spans="1:2">
      <c r="A127">
        <v>1975</v>
      </c>
      <c r="B127">
        <v>0.74</v>
      </c>
    </row>
    <row r="128" spans="1:2">
      <c r="A128">
        <v>1976</v>
      </c>
      <c r="B128">
        <v>0.13</v>
      </c>
    </row>
    <row r="129" spans="1:2">
      <c r="A129">
        <v>1977</v>
      </c>
      <c r="B129">
        <v>0.43</v>
      </c>
    </row>
    <row r="130" spans="1:2">
      <c r="A130">
        <v>1978</v>
      </c>
      <c r="B130">
        <v>0.1</v>
      </c>
    </row>
    <row r="131" spans="1:2">
      <c r="A131">
        <v>1979</v>
      </c>
      <c r="B131">
        <v>0.28000000000000003</v>
      </c>
    </row>
    <row r="132" spans="1:2">
      <c r="A132">
        <v>1980</v>
      </c>
      <c r="B132">
        <v>7.0000000000000007E-2</v>
      </c>
    </row>
    <row r="133" spans="1:2">
      <c r="A133">
        <v>1981</v>
      </c>
      <c r="B133">
        <v>0.37</v>
      </c>
    </row>
    <row r="134" spans="1:2">
      <c r="A134">
        <v>1982</v>
      </c>
      <c r="B134">
        <v>0.61</v>
      </c>
    </row>
    <row r="135" spans="1:2">
      <c r="A135">
        <v>1983</v>
      </c>
      <c r="B135">
        <v>0.67</v>
      </c>
    </row>
    <row r="136" spans="1:2">
      <c r="A136">
        <v>1984</v>
      </c>
      <c r="B136">
        <v>0.55000000000000004</v>
      </c>
    </row>
    <row r="137" spans="1:2">
      <c r="A137">
        <v>1985</v>
      </c>
      <c r="B137">
        <v>0.02</v>
      </c>
    </row>
    <row r="138" spans="1:2">
      <c r="A138">
        <v>1986</v>
      </c>
      <c r="B138">
        <v>0.39</v>
      </c>
    </row>
    <row r="139" spans="1:2">
      <c r="A139">
        <v>1987</v>
      </c>
      <c r="B139">
        <v>0.21</v>
      </c>
    </row>
    <row r="140" spans="1:2">
      <c r="A140">
        <v>1988</v>
      </c>
      <c r="B140">
        <v>0.71</v>
      </c>
    </row>
    <row r="141" spans="1:2">
      <c r="A141">
        <v>1989</v>
      </c>
      <c r="B141">
        <v>1.27</v>
      </c>
    </row>
    <row r="142" spans="1:2">
      <c r="A142">
        <v>1990</v>
      </c>
      <c r="B142">
        <v>1.38</v>
      </c>
    </row>
    <row r="143" spans="1:2">
      <c r="A143">
        <v>1991</v>
      </c>
      <c r="B143">
        <v>0.75</v>
      </c>
    </row>
    <row r="144" spans="1:2">
      <c r="A144">
        <v>1992</v>
      </c>
      <c r="B144">
        <v>0.78</v>
      </c>
    </row>
    <row r="145" spans="1:2">
      <c r="A145">
        <v>1993</v>
      </c>
      <c r="B145">
        <v>0.49</v>
      </c>
    </row>
    <row r="146" spans="1:2">
      <c r="A146">
        <v>1994</v>
      </c>
      <c r="B146">
        <v>1.26</v>
      </c>
    </row>
    <row r="147" spans="1:2">
      <c r="A147">
        <v>1995</v>
      </c>
      <c r="B147">
        <v>0.95</v>
      </c>
    </row>
    <row r="148" spans="1:2">
      <c r="A148">
        <v>1996</v>
      </c>
      <c r="B148">
        <v>0.52</v>
      </c>
    </row>
    <row r="149" spans="1:2">
      <c r="A149">
        <v>1997</v>
      </c>
      <c r="B149">
        <v>1.04</v>
      </c>
    </row>
    <row r="150" spans="1:2">
      <c r="A150">
        <v>1998</v>
      </c>
      <c r="B150">
        <v>1.08</v>
      </c>
    </row>
    <row r="151" spans="1:2">
      <c r="A151">
        <v>1999</v>
      </c>
      <c r="B151">
        <v>1.44</v>
      </c>
    </row>
    <row r="152" spans="1:2">
      <c r="A152">
        <v>2000</v>
      </c>
      <c r="B152">
        <v>1.53</v>
      </c>
    </row>
    <row r="153" spans="1:2">
      <c r="A153">
        <v>2001</v>
      </c>
      <c r="B153">
        <v>1.3</v>
      </c>
    </row>
    <row r="154" spans="1:2">
      <c r="A154">
        <v>2002</v>
      </c>
      <c r="B154">
        <v>1.51</v>
      </c>
    </row>
    <row r="155" spans="1:2">
      <c r="A155">
        <v>2003</v>
      </c>
      <c r="B155">
        <v>1.47</v>
      </c>
    </row>
    <row r="156" spans="1:2">
      <c r="A156">
        <v>2004</v>
      </c>
      <c r="B156">
        <v>1.31</v>
      </c>
    </row>
    <row r="157" spans="1:2">
      <c r="A157">
        <v>2005</v>
      </c>
      <c r="B157">
        <v>1.19</v>
      </c>
    </row>
    <row r="158" spans="1:2">
      <c r="A158">
        <v>2006</v>
      </c>
      <c r="B158">
        <v>1.58</v>
      </c>
    </row>
    <row r="159" spans="1:2">
      <c r="A159">
        <v>2007</v>
      </c>
      <c r="B159">
        <v>1.66</v>
      </c>
    </row>
    <row r="160" spans="1:2">
      <c r="A160">
        <v>2008</v>
      </c>
      <c r="B160">
        <v>1.58</v>
      </c>
    </row>
    <row r="161" spans="1:2">
      <c r="A161">
        <v>2009</v>
      </c>
      <c r="B161">
        <v>1.5</v>
      </c>
    </row>
    <row r="162" spans="1:2">
      <c r="A162">
        <v>2010</v>
      </c>
      <c r="B162">
        <v>1.0900000000000001</v>
      </c>
    </row>
    <row r="163" spans="1:2">
      <c r="A163">
        <v>2011</v>
      </c>
      <c r="B163">
        <v>1.55</v>
      </c>
    </row>
    <row r="164" spans="1:2">
      <c r="A164">
        <v>2012</v>
      </c>
      <c r="B164">
        <v>1.38</v>
      </c>
    </row>
    <row r="165" spans="1:2">
      <c r="A165">
        <v>2013</v>
      </c>
      <c r="B165">
        <v>1.37</v>
      </c>
    </row>
    <row r="166" spans="1:2">
      <c r="A166">
        <v>2014</v>
      </c>
      <c r="B166">
        <v>2.15</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 workbookViewId="0">
      <selection activeCell="H3" sqref="H3"/>
    </sheetView>
  </sheetViews>
  <sheetFormatPr defaultRowHeight="16.5"/>
  <cols>
    <col min="2" max="2" width="11.125" style="329" bestFit="1" customWidth="1"/>
    <col min="7" max="7" width="13.75" customWidth="1"/>
  </cols>
  <sheetData>
    <row r="1" spans="1:13">
      <c r="A1" s="330" t="s">
        <v>8451</v>
      </c>
      <c r="B1" s="432"/>
      <c r="F1" s="408" t="s">
        <v>8453</v>
      </c>
      <c r="G1" s="408"/>
      <c r="H1" s="408"/>
      <c r="L1" s="365" t="s">
        <v>55</v>
      </c>
      <c r="M1" s="365" t="s">
        <v>8605</v>
      </c>
    </row>
    <row r="2" spans="1:13" ht="17.25" thickBot="1">
      <c r="A2" s="330" t="s">
        <v>55</v>
      </c>
      <c r="B2" s="432" t="s">
        <v>8452</v>
      </c>
      <c r="F2" s="276" t="s">
        <v>8454</v>
      </c>
      <c r="G2" s="276" t="s">
        <v>8455</v>
      </c>
      <c r="H2" s="276" t="s">
        <v>8456</v>
      </c>
      <c r="L2" s="372">
        <v>2015</v>
      </c>
      <c r="M2" s="365">
        <v>90683072</v>
      </c>
    </row>
    <row r="3" spans="1:13" ht="17.25" thickBot="1">
      <c r="A3" s="330">
        <v>2015</v>
      </c>
      <c r="B3" s="432">
        <v>68539516</v>
      </c>
      <c r="F3" s="9" t="s">
        <v>8457</v>
      </c>
      <c r="G3" s="331">
        <v>70000</v>
      </c>
      <c r="H3" s="332" t="s">
        <v>8458</v>
      </c>
      <c r="L3" s="366">
        <v>2014</v>
      </c>
      <c r="M3" s="371">
        <v>89747430</v>
      </c>
    </row>
    <row r="4" spans="1:13" ht="17.25" thickBot="1">
      <c r="A4" s="330">
        <v>2014</v>
      </c>
      <c r="B4" s="432">
        <v>67782035</v>
      </c>
      <c r="F4" s="9" t="s">
        <v>8459</v>
      </c>
      <c r="G4" s="331">
        <v>100000</v>
      </c>
      <c r="H4" s="9" t="s">
        <v>8460</v>
      </c>
      <c r="L4" s="367">
        <v>2013</v>
      </c>
      <c r="M4" s="368">
        <v>87507027</v>
      </c>
    </row>
    <row r="5" spans="1:13" ht="17.25" thickBot="1">
      <c r="A5" s="330">
        <v>2013</v>
      </c>
      <c r="B5" s="432">
        <v>65745403</v>
      </c>
      <c r="F5" s="9" t="s">
        <v>8461</v>
      </c>
      <c r="G5" s="331">
        <v>150000</v>
      </c>
      <c r="H5" s="9">
        <v>8</v>
      </c>
      <c r="L5" s="369">
        <v>2012</v>
      </c>
      <c r="M5" s="370">
        <v>84141209</v>
      </c>
    </row>
    <row r="6" spans="1:13" ht="17.25" thickBot="1">
      <c r="A6" s="330">
        <v>2012</v>
      </c>
      <c r="B6" s="432">
        <v>63081024</v>
      </c>
      <c r="F6" s="9">
        <v>1995</v>
      </c>
      <c r="G6" s="331">
        <v>160000</v>
      </c>
      <c r="H6" s="9">
        <v>8.5</v>
      </c>
      <c r="L6" s="367">
        <v>2011</v>
      </c>
      <c r="M6" s="368">
        <v>80092840</v>
      </c>
    </row>
    <row r="7" spans="1:13" ht="17.25" thickBot="1">
      <c r="A7" s="330">
        <v>2011</v>
      </c>
      <c r="B7" s="432">
        <v>59897273</v>
      </c>
      <c r="F7" s="9">
        <v>2002</v>
      </c>
      <c r="G7" s="331">
        <v>170000</v>
      </c>
      <c r="H7" s="9">
        <v>9</v>
      </c>
      <c r="L7" s="369">
        <v>2010</v>
      </c>
      <c r="M7" s="370">
        <v>77629127</v>
      </c>
    </row>
    <row r="8" spans="1:13" ht="17.25" thickBot="1">
      <c r="A8" s="330">
        <v>2010</v>
      </c>
      <c r="B8" s="432">
        <v>58239494</v>
      </c>
      <c r="F8" s="9">
        <v>2010</v>
      </c>
      <c r="G8" s="331">
        <v>200000</v>
      </c>
      <c r="H8" s="9">
        <v>10.6</v>
      </c>
      <c r="L8" s="367">
        <v>2005</v>
      </c>
      <c r="M8" s="368">
        <v>66482439</v>
      </c>
    </row>
    <row r="9" spans="1:13" ht="17.25" thickBot="1">
      <c r="A9" s="330">
        <v>2009</v>
      </c>
      <c r="B9" s="432">
        <v>47772598</v>
      </c>
      <c r="F9" s="9">
        <v>2011</v>
      </c>
      <c r="G9" s="9" t="s">
        <v>8462</v>
      </c>
      <c r="H9" s="9">
        <v>11.1</v>
      </c>
      <c r="L9" s="369">
        <v>2000</v>
      </c>
      <c r="M9" s="370">
        <v>58374162</v>
      </c>
    </row>
    <row r="10" spans="1:13" ht="17.25" thickBot="1">
      <c r="A10" s="330">
        <v>2008</v>
      </c>
      <c r="B10" s="432">
        <v>52841125</v>
      </c>
      <c r="F10" s="9">
        <v>2013</v>
      </c>
      <c r="G10" s="9" t="s">
        <v>8462</v>
      </c>
      <c r="H10" s="9">
        <v>11.5</v>
      </c>
      <c r="L10" s="367">
        <v>1995</v>
      </c>
      <c r="M10" s="368">
        <v>50046000</v>
      </c>
    </row>
    <row r="11" spans="1:13" ht="17.25" thickBot="1">
      <c r="A11" s="330">
        <v>2007</v>
      </c>
      <c r="B11" s="432">
        <v>53201346</v>
      </c>
      <c r="F11" s="9">
        <v>2015</v>
      </c>
      <c r="G11" s="9" t="s">
        <v>8462</v>
      </c>
      <c r="H11" s="9">
        <v>12</v>
      </c>
      <c r="L11" s="369">
        <v>1990</v>
      </c>
      <c r="M11" s="370">
        <v>48553969</v>
      </c>
    </row>
    <row r="12" spans="1:13" ht="17.25" thickBot="1">
      <c r="A12" s="330">
        <v>2006</v>
      </c>
      <c r="B12" s="432">
        <v>49918578</v>
      </c>
      <c r="F12" s="9"/>
      <c r="G12" s="9"/>
      <c r="H12" s="9"/>
      <c r="L12" s="367">
        <v>1980</v>
      </c>
      <c r="M12" s="368">
        <v>38564516</v>
      </c>
    </row>
    <row r="13" spans="1:13" ht="17.25" thickBot="1">
      <c r="A13" s="330">
        <v>2005</v>
      </c>
      <c r="B13" s="432">
        <v>47046368</v>
      </c>
      <c r="L13" s="369">
        <v>1970</v>
      </c>
      <c r="M13" s="370">
        <v>29419484</v>
      </c>
    </row>
    <row r="14" spans="1:13" ht="17.25" thickBot="1">
      <c r="A14" s="330">
        <v>2004</v>
      </c>
      <c r="B14" s="432">
        <v>44554268</v>
      </c>
      <c r="F14" s="391" t="s">
        <v>8463</v>
      </c>
      <c r="G14" s="409"/>
      <c r="H14" s="409"/>
      <c r="L14" s="367">
        <v>1960</v>
      </c>
      <c r="M14" s="368">
        <v>16488340</v>
      </c>
    </row>
    <row r="15" spans="1:13" ht="17.25" thickBot="1">
      <c r="A15" s="330">
        <v>2003</v>
      </c>
      <c r="B15" s="432">
        <v>41968666</v>
      </c>
      <c r="F15" s="276" t="s">
        <v>8464</v>
      </c>
      <c r="G15" s="276" t="s">
        <v>8465</v>
      </c>
      <c r="L15" s="369">
        <v>1950</v>
      </c>
      <c r="M15" s="370">
        <v>10577426</v>
      </c>
    </row>
    <row r="16" spans="1:13">
      <c r="A16" s="330">
        <v>2002</v>
      </c>
      <c r="B16" s="432">
        <v>41358394</v>
      </c>
      <c r="F16" s="9">
        <v>2003</v>
      </c>
      <c r="G16" s="9">
        <v>4</v>
      </c>
    </row>
    <row r="17" spans="1:7">
      <c r="A17" s="330">
        <v>2001</v>
      </c>
      <c r="B17" s="432">
        <v>39825888</v>
      </c>
      <c r="F17" s="9">
        <v>2006</v>
      </c>
      <c r="G17" s="9">
        <v>4</v>
      </c>
    </row>
    <row r="18" spans="1:7">
      <c r="A18" s="330">
        <v>2000</v>
      </c>
      <c r="B18" s="432">
        <v>41215653</v>
      </c>
      <c r="F18" s="9">
        <v>2013</v>
      </c>
      <c r="G18" s="9">
        <v>6</v>
      </c>
    </row>
    <row r="19" spans="1:7">
      <c r="A19" s="330">
        <v>1999</v>
      </c>
      <c r="B19" s="432">
        <v>39759847</v>
      </c>
    </row>
    <row r="20" spans="1:7">
      <c r="A20" s="330">
        <v>1998</v>
      </c>
      <c r="B20" s="432">
        <v>38400000</v>
      </c>
    </row>
    <row r="21" spans="1:7">
      <c r="A21" s="330">
        <v>1997</v>
      </c>
      <c r="B21" s="432">
        <v>39100000</v>
      </c>
    </row>
    <row r="22" spans="1:7">
      <c r="A22" s="330">
        <v>1996</v>
      </c>
      <c r="B22" s="432">
        <v>36900000</v>
      </c>
    </row>
    <row r="23" spans="1:7">
      <c r="A23" s="330">
        <v>1995</v>
      </c>
      <c r="B23" s="432">
        <v>35500000</v>
      </c>
    </row>
    <row r="24" spans="1:7">
      <c r="A24" s="330">
        <v>1994</v>
      </c>
      <c r="B24" s="432">
        <v>34800000</v>
      </c>
    </row>
    <row r="25" spans="1:7">
      <c r="A25" s="330">
        <v>1993</v>
      </c>
      <c r="B25" s="432">
        <v>34200000</v>
      </c>
    </row>
    <row r="26" spans="1:7">
      <c r="A26" s="330">
        <v>1992</v>
      </c>
      <c r="B26" s="432">
        <v>35500000</v>
      </c>
    </row>
    <row r="27" spans="1:7">
      <c r="A27" s="330">
        <v>1991</v>
      </c>
      <c r="B27" s="432">
        <v>35100000</v>
      </c>
    </row>
    <row r="28" spans="1:7">
      <c r="A28" s="330">
        <v>1990</v>
      </c>
      <c r="B28" s="432">
        <v>36300000</v>
      </c>
    </row>
    <row r="29" spans="1:7">
      <c r="A29" s="330">
        <v>1989</v>
      </c>
      <c r="B29" s="432">
        <v>35700000</v>
      </c>
    </row>
    <row r="30" spans="1:7">
      <c r="A30" s="330">
        <v>1988</v>
      </c>
      <c r="B30" s="432">
        <v>34400000</v>
      </c>
    </row>
    <row r="31" spans="1:7">
      <c r="A31" s="330">
        <v>1987</v>
      </c>
      <c r="B31" s="432">
        <v>33100000</v>
      </c>
    </row>
    <row r="32" spans="1:7">
      <c r="A32" s="330">
        <v>1986</v>
      </c>
      <c r="B32" s="432">
        <v>32900000</v>
      </c>
    </row>
    <row r="33" spans="1:2">
      <c r="A33" s="330">
        <v>1985</v>
      </c>
      <c r="B33" s="432">
        <v>32400000</v>
      </c>
    </row>
    <row r="34" spans="1:2">
      <c r="A34" s="330">
        <v>1984</v>
      </c>
      <c r="B34" s="432">
        <v>30500000</v>
      </c>
    </row>
    <row r="35" spans="1:2">
      <c r="A35" s="330">
        <v>1983</v>
      </c>
      <c r="B35" s="432">
        <v>30000000</v>
      </c>
    </row>
    <row r="36" spans="1:2">
      <c r="A36" s="330">
        <v>1982</v>
      </c>
      <c r="B36" s="432">
        <v>26700000</v>
      </c>
    </row>
    <row r="37" spans="1:2">
      <c r="A37" s="330">
        <v>1981</v>
      </c>
      <c r="B37" s="432">
        <v>27500000</v>
      </c>
    </row>
    <row r="38" spans="1:2">
      <c r="A38" s="330">
        <v>1980</v>
      </c>
      <c r="B38" s="432">
        <v>28600000</v>
      </c>
    </row>
    <row r="39" spans="1:2">
      <c r="A39" s="330">
        <v>1979</v>
      </c>
      <c r="B39" s="432">
        <v>30800000</v>
      </c>
    </row>
    <row r="40" spans="1:2">
      <c r="A40" s="330">
        <v>1978</v>
      </c>
      <c r="B40" s="432">
        <v>31200000</v>
      </c>
    </row>
    <row r="41" spans="1:2">
      <c r="A41" s="330">
        <v>1977</v>
      </c>
      <c r="B41" s="432">
        <v>30500000</v>
      </c>
    </row>
    <row r="42" spans="1:2">
      <c r="A42" s="330">
        <v>1976</v>
      </c>
      <c r="B42" s="432">
        <v>28900000</v>
      </c>
    </row>
    <row r="43" spans="1:2">
      <c r="A43" s="330">
        <v>1975</v>
      </c>
      <c r="B43" s="432">
        <v>25000000</v>
      </c>
    </row>
    <row r="44" spans="1:2">
      <c r="A44" s="330">
        <v>1974</v>
      </c>
      <c r="B44" s="432">
        <v>26000000</v>
      </c>
    </row>
    <row r="45" spans="1:2">
      <c r="A45" s="330">
        <v>1973</v>
      </c>
      <c r="B45" s="432">
        <v>30000000</v>
      </c>
    </row>
    <row r="46" spans="1:2">
      <c r="A46" s="330">
        <v>1972</v>
      </c>
      <c r="B46" s="432">
        <v>27900000</v>
      </c>
    </row>
    <row r="47" spans="1:2">
      <c r="A47" s="330">
        <v>1971</v>
      </c>
      <c r="B47" s="432">
        <v>26500000</v>
      </c>
    </row>
    <row r="48" spans="1:2">
      <c r="A48" s="330">
        <v>1970</v>
      </c>
      <c r="B48" s="432">
        <v>22500000</v>
      </c>
    </row>
    <row r="49" spans="1:2">
      <c r="A49" s="330">
        <v>1965</v>
      </c>
      <c r="B49" s="432">
        <v>19000000</v>
      </c>
    </row>
    <row r="50" spans="1:2">
      <c r="A50" s="330">
        <v>1960</v>
      </c>
      <c r="B50" s="432">
        <v>12800000</v>
      </c>
    </row>
    <row r="51" spans="1:2">
      <c r="A51" s="330">
        <v>1955</v>
      </c>
      <c r="B51" s="432">
        <v>11000000</v>
      </c>
    </row>
    <row r="52" spans="1:2">
      <c r="A52" s="330">
        <v>1950</v>
      </c>
      <c r="B52" s="432">
        <v>8000000</v>
      </c>
    </row>
  </sheetData>
  <mergeCells count="2">
    <mergeCell ref="F1:H1"/>
    <mergeCell ref="F14:H14"/>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0"/>
  <sheetViews>
    <sheetView workbookViewId="0">
      <selection activeCell="F16" sqref="F16:H19"/>
    </sheetView>
  </sheetViews>
  <sheetFormatPr defaultRowHeight="16.5"/>
  <sheetData>
    <row r="1" spans="1:38">
      <c r="A1" s="410" t="s">
        <v>8466</v>
      </c>
      <c r="B1" s="411"/>
      <c r="C1" s="411"/>
      <c r="D1" s="411"/>
      <c r="E1" s="411"/>
      <c r="F1" s="411"/>
    </row>
    <row r="3" spans="1:38">
      <c r="A3" s="411" t="s">
        <v>8467</v>
      </c>
      <c r="B3" s="411"/>
      <c r="C3" s="333">
        <v>1980</v>
      </c>
      <c r="D3" s="333">
        <v>1981</v>
      </c>
      <c r="E3" s="333">
        <v>1982</v>
      </c>
      <c r="F3" s="333">
        <v>1983</v>
      </c>
      <c r="G3" s="333">
        <v>1984</v>
      </c>
      <c r="H3" s="333">
        <v>1985</v>
      </c>
      <c r="I3" s="333">
        <v>1986</v>
      </c>
      <c r="J3" s="333">
        <v>1987</v>
      </c>
      <c r="K3" s="333">
        <v>1988</v>
      </c>
      <c r="L3" s="333">
        <v>1989</v>
      </c>
      <c r="M3" s="333">
        <v>1990</v>
      </c>
      <c r="N3" s="333">
        <v>1991</v>
      </c>
      <c r="O3" s="333">
        <v>1992</v>
      </c>
      <c r="P3" s="333">
        <v>1993</v>
      </c>
      <c r="Q3" s="333">
        <v>1994</v>
      </c>
      <c r="R3" s="333">
        <v>1995</v>
      </c>
      <c r="S3" s="333">
        <v>1996</v>
      </c>
      <c r="T3" s="333">
        <v>1997</v>
      </c>
      <c r="U3" s="333">
        <v>1998</v>
      </c>
      <c r="V3" s="333">
        <v>1999</v>
      </c>
      <c r="W3" s="333">
        <v>2000</v>
      </c>
      <c r="X3" s="333">
        <v>2001</v>
      </c>
      <c r="Y3" s="333">
        <v>2002</v>
      </c>
      <c r="Z3" s="333">
        <v>2003</v>
      </c>
      <c r="AA3" s="333">
        <v>2004</v>
      </c>
      <c r="AB3" s="333">
        <v>2005</v>
      </c>
      <c r="AC3" s="333">
        <v>2006</v>
      </c>
      <c r="AD3" s="333">
        <v>2007</v>
      </c>
      <c r="AE3" s="333">
        <v>2008</v>
      </c>
      <c r="AF3" s="333">
        <v>2009</v>
      </c>
      <c r="AG3" s="333">
        <v>2010</v>
      </c>
      <c r="AH3" s="333">
        <v>2011</v>
      </c>
      <c r="AI3" s="333">
        <v>2012</v>
      </c>
      <c r="AJ3" s="333">
        <v>2013</v>
      </c>
      <c r="AK3" s="333">
        <v>2014</v>
      </c>
      <c r="AL3" s="333">
        <v>2015</v>
      </c>
    </row>
    <row r="4" spans="1:38">
      <c r="A4" s="411"/>
      <c r="B4" s="411"/>
    </row>
    <row r="5" spans="1:38">
      <c r="A5" s="334" t="s">
        <v>0</v>
      </c>
      <c r="C5" s="335">
        <v>14754.231</v>
      </c>
      <c r="D5" s="335">
        <v>14955.438630000001</v>
      </c>
      <c r="E5" s="335">
        <v>15425.050219999999</v>
      </c>
      <c r="F5" s="335">
        <v>15433.37364</v>
      </c>
      <c r="G5" s="335">
        <v>15966.68455</v>
      </c>
      <c r="H5" s="335">
        <v>16068.000340000001</v>
      </c>
      <c r="I5" s="335">
        <v>15570.4058</v>
      </c>
      <c r="J5" s="335">
        <v>15505.642980000001</v>
      </c>
      <c r="K5" s="335">
        <v>15418.770699999999</v>
      </c>
      <c r="L5" s="335">
        <v>14824.477650000001</v>
      </c>
      <c r="M5" s="335">
        <v>14709.37586</v>
      </c>
      <c r="N5" s="335">
        <v>15072.72177</v>
      </c>
      <c r="O5" s="335">
        <v>15027.828229999999</v>
      </c>
      <c r="P5" s="335">
        <v>14992.144109999999</v>
      </c>
      <c r="Q5" s="335">
        <v>14912.204299999999</v>
      </c>
      <c r="R5" s="335">
        <v>14928.2361</v>
      </c>
      <c r="S5" s="335">
        <v>15238.98329</v>
      </c>
      <c r="T5" s="335">
        <v>15509.544980000001</v>
      </c>
      <c r="U5" s="335">
        <v>15480.028249999999</v>
      </c>
      <c r="V5" s="335">
        <v>14980.66102</v>
      </c>
      <c r="W5" s="335">
        <v>15271.005719999999</v>
      </c>
      <c r="X5" s="335">
        <v>15343.400229999999</v>
      </c>
      <c r="Y5" s="335">
        <v>15545.481809999999</v>
      </c>
      <c r="Z5" s="335">
        <v>15687.1556</v>
      </c>
      <c r="AA5" s="335">
        <v>15709.558709999999</v>
      </c>
      <c r="AB5" s="335">
        <v>15205.294040000001</v>
      </c>
      <c r="AC5" s="335">
        <v>15317.978929999999</v>
      </c>
      <c r="AD5" s="335">
        <v>15418.21566</v>
      </c>
      <c r="AE5" s="335">
        <v>15099.015450000001</v>
      </c>
      <c r="AF5" s="335">
        <v>15449.70508</v>
      </c>
      <c r="AG5" s="335">
        <v>16115.91849</v>
      </c>
      <c r="AH5" s="335">
        <v>16685.390490000002</v>
      </c>
      <c r="AI5" s="335">
        <v>17915.33397</v>
      </c>
      <c r="AJ5" s="335">
        <v>19330.912919999999</v>
      </c>
      <c r="AK5" s="335">
        <v>21216.063600000001</v>
      </c>
      <c r="AL5" s="335" t="s">
        <v>8450</v>
      </c>
    </row>
    <row r="6" spans="1:38">
      <c r="A6" s="334" t="s">
        <v>845</v>
      </c>
      <c r="C6" s="335">
        <v>0</v>
      </c>
      <c r="D6" s="335">
        <v>0</v>
      </c>
      <c r="E6" s="335">
        <v>0</v>
      </c>
      <c r="F6" s="335">
        <v>0</v>
      </c>
      <c r="G6" s="335">
        <v>0</v>
      </c>
      <c r="H6" s="335">
        <v>0</v>
      </c>
      <c r="I6" s="335">
        <v>0</v>
      </c>
      <c r="J6" s="335">
        <v>0</v>
      </c>
      <c r="K6" s="335">
        <v>0</v>
      </c>
      <c r="L6" s="335">
        <v>0</v>
      </c>
      <c r="M6" s="335">
        <v>0</v>
      </c>
      <c r="N6" s="335">
        <v>0</v>
      </c>
      <c r="O6" s="335">
        <v>0</v>
      </c>
      <c r="P6" s="335">
        <v>0</v>
      </c>
      <c r="Q6" s="335">
        <v>0</v>
      </c>
      <c r="R6" s="335">
        <v>0</v>
      </c>
      <c r="S6" s="335">
        <v>0</v>
      </c>
      <c r="T6" s="335">
        <v>0</v>
      </c>
      <c r="U6" s="335">
        <v>0</v>
      </c>
      <c r="V6" s="335">
        <v>0</v>
      </c>
      <c r="W6" s="335">
        <v>0</v>
      </c>
      <c r="X6" s="335">
        <v>0</v>
      </c>
      <c r="Y6" s="335">
        <v>0</v>
      </c>
      <c r="Z6" s="335">
        <v>0</v>
      </c>
      <c r="AA6" s="335">
        <v>0</v>
      </c>
      <c r="AB6" s="335">
        <v>0</v>
      </c>
      <c r="AC6" s="335">
        <v>0</v>
      </c>
      <c r="AD6" s="335">
        <v>0</v>
      </c>
      <c r="AE6" s="335">
        <v>0</v>
      </c>
      <c r="AF6" s="335">
        <v>0</v>
      </c>
      <c r="AG6" s="335">
        <v>0</v>
      </c>
      <c r="AH6" s="335">
        <v>0</v>
      </c>
      <c r="AI6" s="335">
        <v>0</v>
      </c>
      <c r="AJ6" s="335">
        <v>0</v>
      </c>
      <c r="AK6" s="335">
        <v>0</v>
      </c>
      <c r="AL6" s="335" t="s">
        <v>8450</v>
      </c>
    </row>
    <row r="7" spans="1:38">
      <c r="A7" s="334" t="s">
        <v>10</v>
      </c>
      <c r="C7" s="335">
        <v>1816.231</v>
      </c>
      <c r="D7" s="335">
        <v>1662.74</v>
      </c>
      <c r="E7" s="335">
        <v>1639.442</v>
      </c>
      <c r="F7" s="335">
        <v>1691.6120000000001</v>
      </c>
      <c r="G7" s="335">
        <v>1809.7070000000001</v>
      </c>
      <c r="H7" s="335">
        <v>1848.3440000000001</v>
      </c>
      <c r="I7" s="335">
        <v>1862.6219000000001</v>
      </c>
      <c r="J7" s="335">
        <v>1960.2567300000001</v>
      </c>
      <c r="K7" s="335">
        <v>2056.7436200000002</v>
      </c>
      <c r="L7" s="335">
        <v>2030.73459</v>
      </c>
      <c r="M7" s="335">
        <v>2040.12428</v>
      </c>
      <c r="N7" s="335">
        <v>2040.9881499999999</v>
      </c>
      <c r="O7" s="335">
        <v>2125.81493</v>
      </c>
      <c r="P7" s="335">
        <v>2250.2047499999999</v>
      </c>
      <c r="Q7" s="335">
        <v>2340.7040499999998</v>
      </c>
      <c r="R7" s="335">
        <v>2453.1320999999998</v>
      </c>
      <c r="S7" s="335">
        <v>2500.9653600000001</v>
      </c>
      <c r="T7" s="335">
        <v>2626.6722</v>
      </c>
      <c r="U7" s="335">
        <v>2700.4561800000001</v>
      </c>
      <c r="V7" s="335">
        <v>2632.9621099999999</v>
      </c>
      <c r="W7" s="335">
        <v>2753.14455</v>
      </c>
      <c r="X7" s="335">
        <v>2816.3618499999998</v>
      </c>
      <c r="Y7" s="335">
        <v>2953.6996800000002</v>
      </c>
      <c r="Z7" s="335">
        <v>3113.6452100000001</v>
      </c>
      <c r="AA7" s="335">
        <v>3139.35779</v>
      </c>
      <c r="AB7" s="335">
        <v>3096.28485</v>
      </c>
      <c r="AC7" s="335">
        <v>3292.0778799999998</v>
      </c>
      <c r="AD7" s="335">
        <v>3448.5232299999998</v>
      </c>
      <c r="AE7" s="335">
        <v>3348.2467000000001</v>
      </c>
      <c r="AF7" s="335">
        <v>3318.8289799999998</v>
      </c>
      <c r="AG7" s="335">
        <v>3441.7300100000002</v>
      </c>
      <c r="AH7" s="335">
        <v>3596.9136699999999</v>
      </c>
      <c r="AI7" s="335">
        <v>3855.9235399999998</v>
      </c>
      <c r="AJ7" s="335">
        <v>4073.0712899999999</v>
      </c>
      <c r="AK7" s="335">
        <v>4383.3151200000002</v>
      </c>
      <c r="AL7" s="335" t="s">
        <v>8450</v>
      </c>
    </row>
    <row r="8" spans="1:38">
      <c r="A8" s="334" t="s">
        <v>880</v>
      </c>
      <c r="C8" s="335">
        <v>0</v>
      </c>
      <c r="D8" s="335">
        <v>0</v>
      </c>
      <c r="E8" s="335">
        <v>0</v>
      </c>
      <c r="F8" s="335">
        <v>0</v>
      </c>
      <c r="G8" s="335">
        <v>0</v>
      </c>
      <c r="H8" s="335">
        <v>0</v>
      </c>
      <c r="I8" s="335">
        <v>0</v>
      </c>
      <c r="J8" s="335">
        <v>0</v>
      </c>
      <c r="K8" s="335">
        <v>0</v>
      </c>
      <c r="L8" s="335">
        <v>0</v>
      </c>
      <c r="M8" s="335">
        <v>0</v>
      </c>
      <c r="N8" s="335">
        <v>0</v>
      </c>
      <c r="O8" s="335">
        <v>0</v>
      </c>
      <c r="P8" s="335">
        <v>0</v>
      </c>
      <c r="Q8" s="335">
        <v>0</v>
      </c>
      <c r="R8" s="335">
        <v>0</v>
      </c>
      <c r="S8" s="335">
        <v>0</v>
      </c>
      <c r="T8" s="335">
        <v>0</v>
      </c>
      <c r="U8" s="335">
        <v>0</v>
      </c>
      <c r="V8" s="335">
        <v>0</v>
      </c>
      <c r="W8" s="335">
        <v>0</v>
      </c>
      <c r="X8" s="335">
        <v>0</v>
      </c>
      <c r="Y8" s="335">
        <v>0</v>
      </c>
      <c r="Z8" s="335">
        <v>0</v>
      </c>
      <c r="AA8" s="335">
        <v>0</v>
      </c>
      <c r="AB8" s="335">
        <v>0</v>
      </c>
      <c r="AC8" s="335">
        <v>0</v>
      </c>
      <c r="AD8" s="335">
        <v>0</v>
      </c>
      <c r="AE8" s="335">
        <v>0</v>
      </c>
      <c r="AF8" s="335">
        <v>0</v>
      </c>
      <c r="AG8" s="335">
        <v>0</v>
      </c>
      <c r="AH8" s="335">
        <v>0</v>
      </c>
      <c r="AI8" s="335">
        <v>0</v>
      </c>
      <c r="AJ8" s="335">
        <v>0</v>
      </c>
      <c r="AK8" s="335">
        <v>0</v>
      </c>
      <c r="AL8" s="335" t="s">
        <v>8450</v>
      </c>
    </row>
    <row r="9" spans="1:38">
      <c r="A9" s="334" t="s">
        <v>21</v>
      </c>
      <c r="C9" s="335">
        <v>2129</v>
      </c>
      <c r="D9" s="335">
        <v>2554</v>
      </c>
      <c r="E9" s="335">
        <v>3003</v>
      </c>
      <c r="F9" s="335">
        <v>2954</v>
      </c>
      <c r="G9" s="335">
        <v>3049.53766</v>
      </c>
      <c r="H9" s="335">
        <v>3027.2782499999998</v>
      </c>
      <c r="I9" s="335">
        <v>2802.5373300000001</v>
      </c>
      <c r="J9" s="335">
        <v>2897.7674400000001</v>
      </c>
      <c r="K9" s="335">
        <v>2888.9451100000001</v>
      </c>
      <c r="L9" s="335">
        <v>2913.3321000000001</v>
      </c>
      <c r="M9" s="335">
        <v>2991.70622</v>
      </c>
      <c r="N9" s="335">
        <v>3149.0236100000002</v>
      </c>
      <c r="O9" s="335">
        <v>3133.8483000000001</v>
      </c>
      <c r="P9" s="335">
        <v>3139.9888999999998</v>
      </c>
      <c r="Q9" s="335">
        <v>3158.6346400000002</v>
      </c>
      <c r="R9" s="335">
        <v>3075.2108600000001</v>
      </c>
      <c r="S9" s="335">
        <v>3293.46875</v>
      </c>
      <c r="T9" s="335">
        <v>3421.9330500000001</v>
      </c>
      <c r="U9" s="335">
        <v>3501.5665899999999</v>
      </c>
      <c r="V9" s="335">
        <v>3354.28521</v>
      </c>
      <c r="W9" s="335">
        <v>3460.0852</v>
      </c>
      <c r="X9" s="335">
        <v>3570.03017</v>
      </c>
      <c r="Y9" s="335">
        <v>3593.3492500000002</v>
      </c>
      <c r="Z9" s="335">
        <v>3807.6775200000002</v>
      </c>
      <c r="AA9" s="335">
        <v>3847.93316</v>
      </c>
      <c r="AB9" s="335">
        <v>3784.0667199999998</v>
      </c>
      <c r="AC9" s="335">
        <v>3709.5777699999999</v>
      </c>
      <c r="AD9" s="335">
        <v>3500.2896900000001</v>
      </c>
      <c r="AE9" s="335">
        <v>3186.8425200000001</v>
      </c>
      <c r="AF9" s="335">
        <v>3000.79117</v>
      </c>
      <c r="AG9" s="335">
        <v>2978.59944</v>
      </c>
      <c r="AH9" s="335">
        <v>2960.01107</v>
      </c>
      <c r="AI9" s="335">
        <v>2940.7165599999998</v>
      </c>
      <c r="AJ9" s="335">
        <v>2915.0745099999999</v>
      </c>
      <c r="AK9" s="335">
        <v>2811.9320400000001</v>
      </c>
      <c r="AL9" s="335" t="s">
        <v>8450</v>
      </c>
    </row>
    <row r="10" spans="1:38">
      <c r="A10" s="334" t="s">
        <v>8468</v>
      </c>
      <c r="C10" s="335">
        <v>0</v>
      </c>
      <c r="D10" s="335">
        <v>0</v>
      </c>
      <c r="E10" s="335">
        <v>0</v>
      </c>
      <c r="F10" s="335">
        <v>0</v>
      </c>
      <c r="G10" s="335">
        <v>0</v>
      </c>
      <c r="H10" s="335">
        <v>0</v>
      </c>
      <c r="I10" s="335">
        <v>0</v>
      </c>
      <c r="J10" s="335">
        <v>0</v>
      </c>
      <c r="K10" s="335">
        <v>0</v>
      </c>
      <c r="L10" s="335">
        <v>0</v>
      </c>
      <c r="M10" s="335">
        <v>0</v>
      </c>
      <c r="N10" s="335">
        <v>0</v>
      </c>
      <c r="O10" s="335">
        <v>0</v>
      </c>
      <c r="P10" s="335">
        <v>0</v>
      </c>
      <c r="Q10" s="335">
        <v>0</v>
      </c>
      <c r="R10" s="335">
        <v>0</v>
      </c>
      <c r="S10" s="335">
        <v>0</v>
      </c>
      <c r="T10" s="335">
        <v>0</v>
      </c>
      <c r="U10" s="335">
        <v>0</v>
      </c>
      <c r="V10" s="335">
        <v>0</v>
      </c>
      <c r="W10" s="335">
        <v>0</v>
      </c>
      <c r="X10" s="335">
        <v>0</v>
      </c>
      <c r="Y10" s="335">
        <v>0</v>
      </c>
      <c r="Z10" s="335">
        <v>0</v>
      </c>
      <c r="AA10" s="335">
        <v>0</v>
      </c>
      <c r="AB10" s="335">
        <v>0</v>
      </c>
      <c r="AC10" s="335">
        <v>0</v>
      </c>
      <c r="AD10" s="335">
        <v>0</v>
      </c>
      <c r="AE10" s="335">
        <v>0</v>
      </c>
      <c r="AF10" s="335">
        <v>0</v>
      </c>
      <c r="AG10" s="335">
        <v>0</v>
      </c>
      <c r="AH10" s="335">
        <v>0</v>
      </c>
      <c r="AI10" s="335">
        <v>0</v>
      </c>
      <c r="AJ10" s="335">
        <v>0</v>
      </c>
      <c r="AK10" s="335">
        <v>0</v>
      </c>
      <c r="AL10" s="335" t="s">
        <v>8450</v>
      </c>
    </row>
    <row r="11" spans="1:38">
      <c r="A11" s="334" t="s">
        <v>753</v>
      </c>
      <c r="C11" s="335">
        <v>10809</v>
      </c>
      <c r="D11" s="335">
        <v>10738.698630000001</v>
      </c>
      <c r="E11" s="335">
        <v>10782.60822</v>
      </c>
      <c r="F11" s="335">
        <v>10787.761640000001</v>
      </c>
      <c r="G11" s="335">
        <v>11107.43989</v>
      </c>
      <c r="H11" s="335">
        <v>11192.37808</v>
      </c>
      <c r="I11" s="335">
        <v>10905.246580000001</v>
      </c>
      <c r="J11" s="335">
        <v>10647.61881</v>
      </c>
      <c r="K11" s="335">
        <v>10473.081969999999</v>
      </c>
      <c r="L11" s="335">
        <v>9880.4109599999992</v>
      </c>
      <c r="M11" s="335">
        <v>9677.5453600000001</v>
      </c>
      <c r="N11" s="335">
        <v>9882.7099999999991</v>
      </c>
      <c r="O11" s="335">
        <v>9768.1650000000009</v>
      </c>
      <c r="P11" s="335">
        <v>9601.95046</v>
      </c>
      <c r="Q11" s="335">
        <v>9412.8655999999992</v>
      </c>
      <c r="R11" s="335">
        <v>9399.8931499999999</v>
      </c>
      <c r="S11" s="335">
        <v>9444.54918</v>
      </c>
      <c r="T11" s="335">
        <v>9460.9397300000001</v>
      </c>
      <c r="U11" s="335">
        <v>9278.0054799999998</v>
      </c>
      <c r="V11" s="335">
        <v>8993.4136999999992</v>
      </c>
      <c r="W11" s="335">
        <v>9057.7759600000009</v>
      </c>
      <c r="X11" s="335">
        <v>8957.0082199999997</v>
      </c>
      <c r="Y11" s="335">
        <v>8998.4328800000003</v>
      </c>
      <c r="Z11" s="335">
        <v>8765.8328799999999</v>
      </c>
      <c r="AA11" s="335">
        <v>8722.2677600000006</v>
      </c>
      <c r="AB11" s="335">
        <v>8324.94247</v>
      </c>
      <c r="AC11" s="335">
        <v>8316.3232900000003</v>
      </c>
      <c r="AD11" s="335">
        <v>8469.4027399999995</v>
      </c>
      <c r="AE11" s="335">
        <v>8563.9262299999991</v>
      </c>
      <c r="AF11" s="335">
        <v>9130.0849300000009</v>
      </c>
      <c r="AG11" s="335">
        <v>9695.5890400000008</v>
      </c>
      <c r="AH11" s="335">
        <v>10128.465749999999</v>
      </c>
      <c r="AI11" s="335">
        <v>11118.693869999999</v>
      </c>
      <c r="AJ11" s="335">
        <v>12342.76712</v>
      </c>
      <c r="AK11" s="335">
        <v>14020.816440000001</v>
      </c>
      <c r="AL11" s="335" t="s">
        <v>8450</v>
      </c>
    </row>
    <row r="12" spans="1:38">
      <c r="A12" s="334" t="s">
        <v>8469</v>
      </c>
      <c r="C12" s="335">
        <v>3848.4</v>
      </c>
      <c r="D12" s="335">
        <v>3859.06</v>
      </c>
      <c r="E12" s="335">
        <v>3680.99</v>
      </c>
      <c r="F12" s="335">
        <v>3675.51</v>
      </c>
      <c r="G12" s="335">
        <v>3887.17</v>
      </c>
      <c r="H12" s="335">
        <v>3916.15</v>
      </c>
      <c r="I12" s="335">
        <v>4139.7657399999998</v>
      </c>
      <c r="J12" s="335">
        <v>4073.2734999999998</v>
      </c>
      <c r="K12" s="335">
        <v>4317.83932</v>
      </c>
      <c r="L12" s="335">
        <v>4368.1345700000002</v>
      </c>
      <c r="M12" s="335">
        <v>4703.1911399999999</v>
      </c>
      <c r="N12" s="335">
        <v>4953.3707000000004</v>
      </c>
      <c r="O12" s="335">
        <v>5046.8961499999996</v>
      </c>
      <c r="P12" s="335">
        <v>5296.2244499999997</v>
      </c>
      <c r="Q12" s="335">
        <v>5672.5699599999998</v>
      </c>
      <c r="R12" s="335">
        <v>6120.6740900000004</v>
      </c>
      <c r="S12" s="335">
        <v>6526.0814300000002</v>
      </c>
      <c r="T12" s="335">
        <v>7021.4864600000001</v>
      </c>
      <c r="U12" s="335">
        <v>7116.5137400000003</v>
      </c>
      <c r="V12" s="335">
        <v>7003.7247100000004</v>
      </c>
      <c r="W12" s="335">
        <v>7313.03143</v>
      </c>
      <c r="X12" s="335">
        <v>7217.8522700000003</v>
      </c>
      <c r="Y12" s="335">
        <v>6928.4568799999997</v>
      </c>
      <c r="Z12" s="335">
        <v>6684.5357199999999</v>
      </c>
      <c r="AA12" s="335">
        <v>7025.7741900000001</v>
      </c>
      <c r="AB12" s="335">
        <v>7242.6817600000004</v>
      </c>
      <c r="AC12" s="335">
        <v>7295.7012199999999</v>
      </c>
      <c r="AD12" s="335">
        <v>7270.5679799999998</v>
      </c>
      <c r="AE12" s="335">
        <v>7510.4902000000002</v>
      </c>
      <c r="AF12" s="335">
        <v>7726.4549900000002</v>
      </c>
      <c r="AG12" s="335">
        <v>7891.9174999999996</v>
      </c>
      <c r="AH12" s="335">
        <v>8064.4915600000004</v>
      </c>
      <c r="AI12" s="335">
        <v>8004.1938600000003</v>
      </c>
      <c r="AJ12" s="335">
        <v>8120.3060400000004</v>
      </c>
      <c r="AK12" s="335">
        <v>8408.3881099999999</v>
      </c>
      <c r="AL12" s="335" t="s">
        <v>8450</v>
      </c>
    </row>
    <row r="13" spans="1:38">
      <c r="A13" s="334" t="s">
        <v>8470</v>
      </c>
      <c r="C13" s="335">
        <v>0</v>
      </c>
      <c r="D13" s="335">
        <v>0</v>
      </c>
      <c r="E13" s="335">
        <v>0</v>
      </c>
      <c r="F13" s="335">
        <v>0</v>
      </c>
      <c r="G13" s="335">
        <v>0</v>
      </c>
      <c r="H13" s="335">
        <v>0</v>
      </c>
      <c r="I13" s="335">
        <v>0</v>
      </c>
      <c r="J13" s="335">
        <v>0</v>
      </c>
      <c r="K13" s="335">
        <v>0</v>
      </c>
      <c r="L13" s="335">
        <v>0</v>
      </c>
      <c r="M13" s="335">
        <v>0</v>
      </c>
      <c r="N13" s="335">
        <v>0</v>
      </c>
      <c r="O13" s="335">
        <v>0</v>
      </c>
      <c r="P13" s="335">
        <v>0</v>
      </c>
      <c r="Q13" s="335">
        <v>0</v>
      </c>
      <c r="R13" s="335">
        <v>0</v>
      </c>
      <c r="S13" s="335">
        <v>0</v>
      </c>
      <c r="T13" s="335">
        <v>0</v>
      </c>
      <c r="U13" s="335">
        <v>0</v>
      </c>
      <c r="V13" s="335">
        <v>0</v>
      </c>
      <c r="W13" s="335">
        <v>0</v>
      </c>
      <c r="X13" s="335">
        <v>0</v>
      </c>
      <c r="Y13" s="335">
        <v>0</v>
      </c>
      <c r="Z13" s="335">
        <v>0</v>
      </c>
      <c r="AA13" s="335">
        <v>0</v>
      </c>
      <c r="AB13" s="335">
        <v>0</v>
      </c>
      <c r="AC13" s="335">
        <v>0</v>
      </c>
      <c r="AD13" s="335">
        <v>0</v>
      </c>
      <c r="AE13" s="335">
        <v>0</v>
      </c>
      <c r="AF13" s="335">
        <v>0</v>
      </c>
      <c r="AG13" s="335">
        <v>0</v>
      </c>
      <c r="AH13" s="335">
        <v>0</v>
      </c>
      <c r="AI13" s="335">
        <v>0</v>
      </c>
      <c r="AJ13" s="335">
        <v>0</v>
      </c>
      <c r="AK13" s="335">
        <v>0</v>
      </c>
      <c r="AL13" s="335" t="s">
        <v>8450</v>
      </c>
    </row>
    <row r="14" spans="1:38">
      <c r="A14" s="334" t="s">
        <v>835</v>
      </c>
      <c r="C14" s="335">
        <v>0</v>
      </c>
      <c r="D14" s="335">
        <v>0</v>
      </c>
      <c r="E14" s="335">
        <v>0</v>
      </c>
      <c r="F14" s="335">
        <v>0</v>
      </c>
      <c r="G14" s="335">
        <v>0</v>
      </c>
      <c r="H14" s="335">
        <v>0</v>
      </c>
      <c r="I14" s="335">
        <v>0</v>
      </c>
      <c r="J14" s="335">
        <v>0</v>
      </c>
      <c r="K14" s="335">
        <v>0</v>
      </c>
      <c r="L14" s="335">
        <v>0</v>
      </c>
      <c r="M14" s="335">
        <v>0</v>
      </c>
      <c r="N14" s="335">
        <v>0</v>
      </c>
      <c r="O14" s="335">
        <v>0</v>
      </c>
      <c r="P14" s="335">
        <v>0</v>
      </c>
      <c r="Q14" s="335">
        <v>0</v>
      </c>
      <c r="R14" s="335">
        <v>0</v>
      </c>
      <c r="S14" s="335">
        <v>0</v>
      </c>
      <c r="T14" s="335">
        <v>0</v>
      </c>
      <c r="U14" s="335">
        <v>0</v>
      </c>
      <c r="V14" s="335">
        <v>0</v>
      </c>
      <c r="W14" s="335">
        <v>0</v>
      </c>
      <c r="X14" s="335">
        <v>0</v>
      </c>
      <c r="Y14" s="335">
        <v>0</v>
      </c>
      <c r="Z14" s="335">
        <v>0</v>
      </c>
      <c r="AA14" s="335">
        <v>0</v>
      </c>
      <c r="AB14" s="335">
        <v>0</v>
      </c>
      <c r="AC14" s="335">
        <v>0</v>
      </c>
      <c r="AD14" s="335">
        <v>0</v>
      </c>
      <c r="AE14" s="335">
        <v>0</v>
      </c>
      <c r="AF14" s="335">
        <v>0</v>
      </c>
      <c r="AG14" s="335">
        <v>0</v>
      </c>
      <c r="AH14" s="335">
        <v>0</v>
      </c>
      <c r="AI14" s="335">
        <v>0</v>
      </c>
      <c r="AJ14" s="335">
        <v>0</v>
      </c>
      <c r="AK14" s="335">
        <v>0</v>
      </c>
      <c r="AL14" s="335" t="s">
        <v>8450</v>
      </c>
    </row>
    <row r="15" spans="1:38">
      <c r="A15" s="334" t="s">
        <v>29</v>
      </c>
      <c r="C15" s="335">
        <v>508</v>
      </c>
      <c r="D15" s="335">
        <v>513</v>
      </c>
      <c r="E15" s="335">
        <v>507</v>
      </c>
      <c r="F15" s="335">
        <v>504</v>
      </c>
      <c r="G15" s="335">
        <v>498</v>
      </c>
      <c r="H15" s="335">
        <v>485</v>
      </c>
      <c r="I15" s="335">
        <v>471.05425000000002</v>
      </c>
      <c r="J15" s="335">
        <v>471.52318000000002</v>
      </c>
      <c r="K15" s="335">
        <v>492.12401</v>
      </c>
      <c r="L15" s="335">
        <v>496.39690000000002</v>
      </c>
      <c r="M15" s="335">
        <v>520.80672000000004</v>
      </c>
      <c r="N15" s="335">
        <v>529.19218000000001</v>
      </c>
      <c r="O15" s="335">
        <v>597.28540999999996</v>
      </c>
      <c r="P15" s="335">
        <v>646.67953999999997</v>
      </c>
      <c r="Q15" s="335">
        <v>712.92447000000004</v>
      </c>
      <c r="R15" s="335">
        <v>774.19884000000002</v>
      </c>
      <c r="S15" s="335">
        <v>821.32147999999995</v>
      </c>
      <c r="T15" s="335">
        <v>905.07695000000001</v>
      </c>
      <c r="U15" s="335">
        <v>916.88787000000002</v>
      </c>
      <c r="V15" s="335">
        <v>870.02170000000001</v>
      </c>
      <c r="W15" s="335">
        <v>831.74536000000001</v>
      </c>
      <c r="X15" s="335">
        <v>876.07288000000005</v>
      </c>
      <c r="Y15" s="335">
        <v>865.58939999999996</v>
      </c>
      <c r="Z15" s="335">
        <v>865.75903000000005</v>
      </c>
      <c r="AA15" s="335">
        <v>825.08217000000002</v>
      </c>
      <c r="AB15" s="335">
        <v>797.08576000000005</v>
      </c>
      <c r="AC15" s="335">
        <v>802.28450999999995</v>
      </c>
      <c r="AD15" s="335">
        <v>781.22502999999995</v>
      </c>
      <c r="AE15" s="335">
        <v>801.04256999999996</v>
      </c>
      <c r="AF15" s="335">
        <v>801.65765999999996</v>
      </c>
      <c r="AG15" s="335">
        <v>788.83366000000001</v>
      </c>
      <c r="AH15" s="335">
        <v>763.46743000000004</v>
      </c>
      <c r="AI15" s="335">
        <v>722.72199999999998</v>
      </c>
      <c r="AJ15" s="335">
        <v>707.43395999999996</v>
      </c>
      <c r="AK15" s="335">
        <v>717.68125999999995</v>
      </c>
      <c r="AL15" s="335" t="s">
        <v>8450</v>
      </c>
    </row>
    <row r="16" spans="1:38">
      <c r="A16" s="334" t="s">
        <v>828</v>
      </c>
      <c r="C16" s="335" t="s">
        <v>8471</v>
      </c>
      <c r="D16" s="335" t="s">
        <v>8471</v>
      </c>
      <c r="E16" s="335" t="s">
        <v>8471</v>
      </c>
      <c r="F16" s="335" t="s">
        <v>8471</v>
      </c>
      <c r="G16" s="335" t="s">
        <v>8471</v>
      </c>
      <c r="H16" s="335" t="s">
        <v>8471</v>
      </c>
      <c r="I16" s="335">
        <v>0</v>
      </c>
      <c r="J16" s="335">
        <v>0</v>
      </c>
      <c r="K16" s="335">
        <v>0</v>
      </c>
      <c r="L16" s="335">
        <v>0</v>
      </c>
      <c r="M16" s="335">
        <v>-6.8229999999999999E-2</v>
      </c>
      <c r="N16" s="335">
        <v>3.8580000000000003E-2</v>
      </c>
      <c r="O16" s="335">
        <v>-2.7529999999999999E-2</v>
      </c>
      <c r="P16" s="335">
        <v>-2.7529999999999999E-2</v>
      </c>
      <c r="Q16" s="335">
        <v>0</v>
      </c>
      <c r="R16" s="335">
        <v>0</v>
      </c>
      <c r="S16" s="335">
        <v>0</v>
      </c>
      <c r="T16" s="335">
        <v>0</v>
      </c>
      <c r="U16" s="335">
        <v>0</v>
      </c>
      <c r="V16" s="335">
        <v>0</v>
      </c>
      <c r="W16" s="335">
        <v>2.3560599999999998</v>
      </c>
      <c r="X16" s="335">
        <v>2.3625099999999999</v>
      </c>
      <c r="Y16" s="335">
        <v>2.3625099999999999</v>
      </c>
      <c r="Z16" s="335">
        <v>2.3625099999999999</v>
      </c>
      <c r="AA16" s="335">
        <v>2.3560599999999998</v>
      </c>
      <c r="AB16" s="335">
        <v>2.35094</v>
      </c>
      <c r="AC16" s="335">
        <v>2.23502</v>
      </c>
      <c r="AD16" s="335">
        <v>2.4771200000000002</v>
      </c>
      <c r="AE16" s="335">
        <v>2.4648599999999998</v>
      </c>
      <c r="AF16" s="335">
        <v>2.81073</v>
      </c>
      <c r="AG16" s="335">
        <v>2.8130000000000002</v>
      </c>
      <c r="AH16" s="335">
        <v>2.8220000000000001</v>
      </c>
      <c r="AI16" s="335">
        <v>2.8220000000000001</v>
      </c>
      <c r="AJ16" s="335">
        <v>2.8220000000000001</v>
      </c>
      <c r="AK16" s="335">
        <v>2.8220000000000001</v>
      </c>
      <c r="AL16" s="335" t="s">
        <v>8450</v>
      </c>
    </row>
    <row r="17" spans="1:38">
      <c r="A17" s="334" t="s">
        <v>739</v>
      </c>
      <c r="C17" s="335">
        <v>0</v>
      </c>
      <c r="D17" s="335">
        <v>0</v>
      </c>
      <c r="E17" s="335">
        <v>0</v>
      </c>
      <c r="F17" s="335">
        <v>0</v>
      </c>
      <c r="G17" s="335">
        <v>0</v>
      </c>
      <c r="H17" s="335">
        <v>0</v>
      </c>
      <c r="I17" s="335">
        <v>0</v>
      </c>
      <c r="J17" s="335">
        <v>0</v>
      </c>
      <c r="K17" s="335">
        <v>0</v>
      </c>
      <c r="L17" s="335">
        <v>0</v>
      </c>
      <c r="M17" s="335">
        <v>0</v>
      </c>
      <c r="N17" s="335">
        <v>0</v>
      </c>
      <c r="O17" s="335">
        <v>0</v>
      </c>
      <c r="P17" s="335">
        <v>0</v>
      </c>
      <c r="Q17" s="335">
        <v>0</v>
      </c>
      <c r="R17" s="335">
        <v>0</v>
      </c>
      <c r="S17" s="335">
        <v>0</v>
      </c>
      <c r="T17" s="335">
        <v>0</v>
      </c>
      <c r="U17" s="335">
        <v>0</v>
      </c>
      <c r="V17" s="335">
        <v>0</v>
      </c>
      <c r="W17" s="335">
        <v>0</v>
      </c>
      <c r="X17" s="335">
        <v>0</v>
      </c>
      <c r="Y17" s="335">
        <v>0</v>
      </c>
      <c r="Z17" s="335">
        <v>0</v>
      </c>
      <c r="AA17" s="335">
        <v>0</v>
      </c>
      <c r="AB17" s="335">
        <v>0</v>
      </c>
      <c r="AC17" s="335">
        <v>0</v>
      </c>
      <c r="AD17" s="335">
        <v>0</v>
      </c>
      <c r="AE17" s="335">
        <v>0</v>
      </c>
      <c r="AF17" s="335">
        <v>0</v>
      </c>
      <c r="AG17" s="335">
        <v>0</v>
      </c>
      <c r="AH17" s="335">
        <v>0</v>
      </c>
      <c r="AI17" s="335">
        <v>0</v>
      </c>
      <c r="AJ17" s="335">
        <v>0</v>
      </c>
      <c r="AK17" s="335">
        <v>0</v>
      </c>
      <c r="AL17" s="335" t="s">
        <v>8450</v>
      </c>
    </row>
    <row r="18" spans="1:38">
      <c r="A18" s="334" t="s">
        <v>8</v>
      </c>
      <c r="C18" s="335">
        <v>0</v>
      </c>
      <c r="D18" s="335">
        <v>0</v>
      </c>
      <c r="E18" s="335">
        <v>1</v>
      </c>
      <c r="F18" s="335">
        <v>1</v>
      </c>
      <c r="G18" s="335">
        <v>2</v>
      </c>
      <c r="H18" s="335">
        <v>2</v>
      </c>
      <c r="I18" s="335">
        <v>1.8539300000000001</v>
      </c>
      <c r="J18" s="335">
        <v>1.2197199999999999</v>
      </c>
      <c r="K18" s="335">
        <v>1.1563300000000001</v>
      </c>
      <c r="L18" s="335">
        <v>0.95179000000000002</v>
      </c>
      <c r="M18" s="335">
        <v>1.0974699999999999</v>
      </c>
      <c r="N18" s="335">
        <v>1.0494699999999999</v>
      </c>
      <c r="O18" s="335">
        <v>1.23329</v>
      </c>
      <c r="P18" s="335">
        <v>1.13191</v>
      </c>
      <c r="Q18" s="335">
        <v>1.08796</v>
      </c>
      <c r="R18" s="335">
        <v>1.1206400000000001</v>
      </c>
      <c r="S18" s="335">
        <v>1.18265</v>
      </c>
      <c r="T18" s="335">
        <v>0.81213999999999997</v>
      </c>
      <c r="U18" s="335">
        <v>1.60741</v>
      </c>
      <c r="V18" s="335">
        <v>1.9414100000000001</v>
      </c>
      <c r="W18" s="335">
        <v>1.53</v>
      </c>
      <c r="X18" s="335">
        <v>1.2709999999999999</v>
      </c>
      <c r="Y18" s="335">
        <v>1</v>
      </c>
      <c r="Z18" s="335">
        <v>1</v>
      </c>
      <c r="AA18" s="335">
        <v>1.00223</v>
      </c>
      <c r="AB18" s="335">
        <v>1</v>
      </c>
      <c r="AC18" s="335">
        <v>1.03372</v>
      </c>
      <c r="AD18" s="335">
        <v>1.10849</v>
      </c>
      <c r="AE18" s="335">
        <v>1.101</v>
      </c>
      <c r="AF18" s="335">
        <v>0.76600000000000001</v>
      </c>
      <c r="AG18" s="335">
        <v>1.0009999999999999</v>
      </c>
      <c r="AH18" s="335">
        <v>1.0009999999999999</v>
      </c>
      <c r="AI18" s="335">
        <v>1.0009999999999999</v>
      </c>
      <c r="AJ18" s="335">
        <v>1.0009999999999999</v>
      </c>
      <c r="AK18" s="335">
        <v>1.0009999999999999</v>
      </c>
      <c r="AL18" s="335" t="s">
        <v>8450</v>
      </c>
    </row>
    <row r="19" spans="1:38">
      <c r="A19" s="334" t="s">
        <v>9</v>
      </c>
      <c r="C19" s="335">
        <v>0</v>
      </c>
      <c r="D19" s="335">
        <v>0</v>
      </c>
      <c r="E19" s="335">
        <v>0</v>
      </c>
      <c r="F19" s="335">
        <v>0</v>
      </c>
      <c r="G19" s="335">
        <v>0</v>
      </c>
      <c r="H19" s="335">
        <v>0</v>
      </c>
      <c r="I19" s="335">
        <v>0</v>
      </c>
      <c r="J19" s="335">
        <v>0</v>
      </c>
      <c r="K19" s="335">
        <v>0</v>
      </c>
      <c r="L19" s="335">
        <v>0</v>
      </c>
      <c r="M19" s="335">
        <v>0</v>
      </c>
      <c r="N19" s="335">
        <v>0</v>
      </c>
      <c r="O19" s="335">
        <v>0</v>
      </c>
      <c r="P19" s="335">
        <v>0</v>
      </c>
      <c r="Q19" s="335">
        <v>0</v>
      </c>
      <c r="R19" s="335">
        <v>0</v>
      </c>
      <c r="S19" s="335">
        <v>0</v>
      </c>
      <c r="T19" s="335">
        <v>0</v>
      </c>
      <c r="U19" s="335">
        <v>0</v>
      </c>
      <c r="V19" s="335">
        <v>0</v>
      </c>
      <c r="W19" s="335">
        <v>0</v>
      </c>
      <c r="X19" s="335">
        <v>0</v>
      </c>
      <c r="Y19" s="335">
        <v>0</v>
      </c>
      <c r="Z19" s="335">
        <v>0</v>
      </c>
      <c r="AA19" s="335">
        <v>0</v>
      </c>
      <c r="AB19" s="335">
        <v>0</v>
      </c>
      <c r="AC19" s="335">
        <v>2.2573099999999999</v>
      </c>
      <c r="AD19" s="335">
        <v>2.9998</v>
      </c>
      <c r="AE19" s="335">
        <v>3.5106600000000001</v>
      </c>
      <c r="AF19" s="335">
        <v>3.9895</v>
      </c>
      <c r="AG19" s="335">
        <v>4.2516800000000003</v>
      </c>
      <c r="AH19" s="335">
        <v>4</v>
      </c>
      <c r="AI19" s="335">
        <v>3.2393399999999999</v>
      </c>
      <c r="AJ19" s="335">
        <v>3</v>
      </c>
      <c r="AK19" s="335">
        <v>1.81776</v>
      </c>
      <c r="AL19" s="335" t="s">
        <v>8450</v>
      </c>
    </row>
    <row r="20" spans="1:38">
      <c r="A20" s="334" t="s">
        <v>30</v>
      </c>
      <c r="C20" s="335">
        <v>32</v>
      </c>
      <c r="D20" s="335">
        <v>26</v>
      </c>
      <c r="E20" s="335">
        <v>30</v>
      </c>
      <c r="F20" s="335">
        <v>28</v>
      </c>
      <c r="G20" s="335">
        <v>27</v>
      </c>
      <c r="H20" s="335">
        <v>26</v>
      </c>
      <c r="I20" s="335">
        <v>23.33858</v>
      </c>
      <c r="J20" s="335">
        <v>23.572209999999998</v>
      </c>
      <c r="K20" s="335">
        <v>24.45063</v>
      </c>
      <c r="L20" s="335">
        <v>25.462440000000001</v>
      </c>
      <c r="M20" s="335">
        <v>25.972639999999998</v>
      </c>
      <c r="N20" s="335">
        <v>25.991849999999999</v>
      </c>
      <c r="O20" s="335">
        <v>28.499210000000001</v>
      </c>
      <c r="P20" s="335">
        <v>30.251639999999998</v>
      </c>
      <c r="Q20" s="335">
        <v>31.377829999999999</v>
      </c>
      <c r="R20" s="335">
        <v>35.364449999999998</v>
      </c>
      <c r="S20" s="335">
        <v>37.921140000000001</v>
      </c>
      <c r="T20" s="335">
        <v>38.510449999999999</v>
      </c>
      <c r="U20" s="335">
        <v>44.317079999999997</v>
      </c>
      <c r="V20" s="335">
        <v>41.80865</v>
      </c>
      <c r="W20" s="335">
        <v>40.43515</v>
      </c>
      <c r="X20" s="335">
        <v>44.853250000000003</v>
      </c>
      <c r="Y20" s="335">
        <v>47.220129999999997</v>
      </c>
      <c r="Z20" s="335">
        <v>42.92015</v>
      </c>
      <c r="AA20" s="335">
        <v>61.33813</v>
      </c>
      <c r="AB20" s="335">
        <v>62.664619999999999</v>
      </c>
      <c r="AC20" s="335">
        <v>61.316389999999998</v>
      </c>
      <c r="AD20" s="335">
        <v>61.82555</v>
      </c>
      <c r="AE20" s="335">
        <v>51.557400000000001</v>
      </c>
      <c r="AF20" s="335">
        <v>45.959400000000002</v>
      </c>
      <c r="AG20" s="335">
        <v>47.872010000000003</v>
      </c>
      <c r="AH20" s="335">
        <v>49.254240000000003</v>
      </c>
      <c r="AI20" s="335">
        <v>56.777369999999998</v>
      </c>
      <c r="AJ20" s="335">
        <v>64.022109999999998</v>
      </c>
      <c r="AK20" s="335">
        <v>67.426389999999998</v>
      </c>
      <c r="AL20" s="335" t="s">
        <v>8450</v>
      </c>
    </row>
    <row r="21" spans="1:38">
      <c r="A21" s="334" t="s">
        <v>31</v>
      </c>
      <c r="C21" s="335">
        <v>244.5</v>
      </c>
      <c r="D21" s="335">
        <v>283.06</v>
      </c>
      <c r="E21" s="335">
        <v>348.19</v>
      </c>
      <c r="F21" s="335">
        <v>459.51</v>
      </c>
      <c r="G21" s="335">
        <v>614.37</v>
      </c>
      <c r="H21" s="335">
        <v>734.35</v>
      </c>
      <c r="I21" s="335">
        <v>739.97058000000004</v>
      </c>
      <c r="J21" s="335">
        <v>767.53431</v>
      </c>
      <c r="K21" s="335">
        <v>750.79498999999998</v>
      </c>
      <c r="L21" s="335">
        <v>789.53089999999997</v>
      </c>
      <c r="M21" s="335">
        <v>821.11708999999996</v>
      </c>
      <c r="N21" s="335">
        <v>838.44905000000006</v>
      </c>
      <c r="O21" s="335">
        <v>823.52194999999995</v>
      </c>
      <c r="P21" s="335">
        <v>839.39918999999998</v>
      </c>
      <c r="Q21" s="335">
        <v>957.17092000000002</v>
      </c>
      <c r="R21" s="335">
        <v>989.77449999999999</v>
      </c>
      <c r="S21" s="335">
        <v>1106.53982</v>
      </c>
      <c r="T21" s="335">
        <v>1172.1578</v>
      </c>
      <c r="U21" s="335">
        <v>1282.3631800000001</v>
      </c>
      <c r="V21" s="335">
        <v>1427.6481699999999</v>
      </c>
      <c r="W21" s="335">
        <v>1534.1069</v>
      </c>
      <c r="X21" s="335">
        <v>1573.48551</v>
      </c>
      <c r="Y21" s="335">
        <v>1757.8922500000001</v>
      </c>
      <c r="Z21" s="335">
        <v>1846.8988400000001</v>
      </c>
      <c r="AA21" s="335">
        <v>1839.48343</v>
      </c>
      <c r="AB21" s="335">
        <v>2037.52243</v>
      </c>
      <c r="AC21" s="335">
        <v>2169.4636399999999</v>
      </c>
      <c r="AD21" s="335">
        <v>2283.5045399999999</v>
      </c>
      <c r="AE21" s="335">
        <v>2431.46922</v>
      </c>
      <c r="AF21" s="335">
        <v>2561.7130099999999</v>
      </c>
      <c r="AG21" s="335">
        <v>2722.9878100000001</v>
      </c>
      <c r="AH21" s="335">
        <v>2699.0496699999999</v>
      </c>
      <c r="AI21" s="335">
        <v>2668.6613499999999</v>
      </c>
      <c r="AJ21" s="335">
        <v>2710.6331500000001</v>
      </c>
      <c r="AK21" s="335">
        <v>2966.4420500000001</v>
      </c>
      <c r="AL21" s="335" t="s">
        <v>8450</v>
      </c>
    </row>
    <row r="22" spans="1:38">
      <c r="A22" s="334" t="s">
        <v>858</v>
      </c>
      <c r="C22" s="335">
        <v>0</v>
      </c>
      <c r="D22" s="335">
        <v>0</v>
      </c>
      <c r="E22" s="335">
        <v>0</v>
      </c>
      <c r="F22" s="335">
        <v>0</v>
      </c>
      <c r="G22" s="335">
        <v>0</v>
      </c>
      <c r="H22" s="335">
        <v>0</v>
      </c>
      <c r="I22" s="335">
        <v>0</v>
      </c>
      <c r="J22" s="335">
        <v>0</v>
      </c>
      <c r="K22" s="335">
        <v>0</v>
      </c>
      <c r="L22" s="335">
        <v>0</v>
      </c>
      <c r="M22" s="335">
        <v>0</v>
      </c>
      <c r="N22" s="335">
        <v>0</v>
      </c>
      <c r="O22" s="335">
        <v>0</v>
      </c>
      <c r="P22" s="335">
        <v>0</v>
      </c>
      <c r="Q22" s="335">
        <v>0</v>
      </c>
      <c r="R22" s="335">
        <v>0</v>
      </c>
      <c r="S22" s="335">
        <v>0</v>
      </c>
      <c r="T22" s="335">
        <v>0</v>
      </c>
      <c r="U22" s="335">
        <v>0</v>
      </c>
      <c r="V22" s="335">
        <v>0</v>
      </c>
      <c r="W22" s="335">
        <v>0</v>
      </c>
      <c r="X22" s="335">
        <v>0</v>
      </c>
      <c r="Y22" s="335">
        <v>0</v>
      </c>
      <c r="Z22" s="335">
        <v>0</v>
      </c>
      <c r="AA22" s="335">
        <v>0</v>
      </c>
      <c r="AB22" s="335">
        <v>0</v>
      </c>
      <c r="AC22" s="335">
        <v>0</v>
      </c>
      <c r="AD22" s="335">
        <v>0</v>
      </c>
      <c r="AE22" s="335">
        <v>0</v>
      </c>
      <c r="AF22" s="335">
        <v>0</v>
      </c>
      <c r="AG22" s="335">
        <v>0</v>
      </c>
      <c r="AH22" s="335">
        <v>0</v>
      </c>
      <c r="AI22" s="335">
        <v>0</v>
      </c>
      <c r="AJ22" s="335">
        <v>0</v>
      </c>
      <c r="AK22" s="335">
        <v>0</v>
      </c>
      <c r="AL22" s="335" t="s">
        <v>8450</v>
      </c>
    </row>
    <row r="23" spans="1:38">
      <c r="A23" s="334" t="s">
        <v>32</v>
      </c>
      <c r="C23" s="335">
        <v>46</v>
      </c>
      <c r="D23" s="335">
        <v>52</v>
      </c>
      <c r="E23" s="335">
        <v>54</v>
      </c>
      <c r="F23" s="335">
        <v>50</v>
      </c>
      <c r="G23" s="335">
        <v>50</v>
      </c>
      <c r="H23" s="335">
        <v>47.6</v>
      </c>
      <c r="I23" s="335">
        <v>44.200780000000002</v>
      </c>
      <c r="J23" s="335">
        <v>43.21763</v>
      </c>
      <c r="K23" s="335">
        <v>37.713459999999998</v>
      </c>
      <c r="L23" s="335">
        <v>35.684289999999997</v>
      </c>
      <c r="M23" s="335">
        <v>35.317140000000002</v>
      </c>
      <c r="N23" s="335">
        <v>31.71697</v>
      </c>
      <c r="O23" s="335">
        <v>29.37143</v>
      </c>
      <c r="P23" s="335">
        <v>30.19462</v>
      </c>
      <c r="Q23" s="335">
        <v>29.09515</v>
      </c>
      <c r="R23" s="335">
        <v>26.457049999999999</v>
      </c>
      <c r="S23" s="335">
        <v>25.706610000000001</v>
      </c>
      <c r="T23" s="335">
        <v>18.847100000000001</v>
      </c>
      <c r="U23" s="335">
        <v>18.433990000000001</v>
      </c>
      <c r="V23" s="335">
        <v>17.93834</v>
      </c>
      <c r="W23" s="335">
        <v>16.361889999999999</v>
      </c>
      <c r="X23" s="335">
        <v>17.171859999999999</v>
      </c>
      <c r="Y23" s="335">
        <v>17.141580000000001</v>
      </c>
      <c r="Z23" s="335">
        <v>16.93329</v>
      </c>
      <c r="AA23" s="335">
        <v>15.75985</v>
      </c>
      <c r="AB23" s="335">
        <v>14.92858</v>
      </c>
      <c r="AC23" s="335">
        <v>12.89184</v>
      </c>
      <c r="AD23" s="335">
        <v>10.872260000000001</v>
      </c>
      <c r="AE23" s="335">
        <v>12.791079999999999</v>
      </c>
      <c r="AF23" s="335">
        <v>13.50188</v>
      </c>
      <c r="AG23" s="335">
        <v>18.576039999999999</v>
      </c>
      <c r="AH23" s="335">
        <v>19.23377</v>
      </c>
      <c r="AI23" s="335">
        <v>18.43637</v>
      </c>
      <c r="AJ23" s="335">
        <v>17.15936</v>
      </c>
      <c r="AK23" s="335">
        <v>15.3484</v>
      </c>
      <c r="AL23" s="335" t="s">
        <v>8450</v>
      </c>
    </row>
    <row r="24" spans="1:38">
      <c r="A24" s="334" t="s">
        <v>594</v>
      </c>
      <c r="C24" s="335">
        <v>134</v>
      </c>
      <c r="D24" s="335">
        <v>133</v>
      </c>
      <c r="E24" s="335">
        <v>149</v>
      </c>
      <c r="F24" s="335">
        <v>158</v>
      </c>
      <c r="G24" s="335">
        <v>174</v>
      </c>
      <c r="H24" s="335">
        <v>182</v>
      </c>
      <c r="I24" s="335">
        <v>315.15478000000002</v>
      </c>
      <c r="J24" s="335">
        <v>396.01934</v>
      </c>
      <c r="K24" s="335">
        <v>387.25101000000001</v>
      </c>
      <c r="L24" s="335">
        <v>416.66854000000001</v>
      </c>
      <c r="M24" s="335">
        <v>453.99815000000001</v>
      </c>
      <c r="N24" s="335">
        <v>429.77560999999997</v>
      </c>
      <c r="O24" s="335">
        <v>444.81074000000001</v>
      </c>
      <c r="P24" s="335">
        <v>467.31952999999999</v>
      </c>
      <c r="Q24" s="335">
        <v>462.41692999999998</v>
      </c>
      <c r="R24" s="335">
        <v>597.05412999999999</v>
      </c>
      <c r="S24" s="335">
        <v>642.05354</v>
      </c>
      <c r="T24" s="335">
        <v>665.34961999999996</v>
      </c>
      <c r="U24" s="335">
        <v>746.01957000000004</v>
      </c>
      <c r="V24" s="335">
        <v>830.19398999999999</v>
      </c>
      <c r="W24" s="335">
        <v>704.11599999999999</v>
      </c>
      <c r="X24" s="335">
        <v>636.82415000000003</v>
      </c>
      <c r="Y24" s="335">
        <v>588.27608999999995</v>
      </c>
      <c r="Z24" s="335">
        <v>554.67629999999997</v>
      </c>
      <c r="AA24" s="335">
        <v>541.95644000000004</v>
      </c>
      <c r="AB24" s="335">
        <v>540.68650000000002</v>
      </c>
      <c r="AC24" s="335">
        <v>548.35198000000003</v>
      </c>
      <c r="AD24" s="335">
        <v>546.10838999999999</v>
      </c>
      <c r="AE24" s="335">
        <v>603.67398000000003</v>
      </c>
      <c r="AF24" s="335">
        <v>690.27670000000001</v>
      </c>
      <c r="AG24" s="335">
        <v>805.77859999999998</v>
      </c>
      <c r="AH24" s="335">
        <v>938.17199000000005</v>
      </c>
      <c r="AI24" s="335">
        <v>968.52364999999998</v>
      </c>
      <c r="AJ24" s="335">
        <v>1027.9425100000001</v>
      </c>
      <c r="AK24" s="335">
        <v>1015.7816800000001</v>
      </c>
      <c r="AL24" s="335" t="s">
        <v>8450</v>
      </c>
    </row>
    <row r="25" spans="1:38">
      <c r="A25" s="334" t="s">
        <v>11</v>
      </c>
      <c r="C25" s="335">
        <v>0</v>
      </c>
      <c r="D25" s="335">
        <v>0</v>
      </c>
      <c r="E25" s="335">
        <v>0</v>
      </c>
      <c r="F25" s="335">
        <v>0</v>
      </c>
      <c r="G25" s="335">
        <v>0</v>
      </c>
      <c r="H25" s="335">
        <v>0</v>
      </c>
      <c r="I25" s="335">
        <v>-0.17202999999999999</v>
      </c>
      <c r="J25" s="335">
        <v>-0.14960999999999999</v>
      </c>
      <c r="K25" s="335">
        <v>-0.10851</v>
      </c>
      <c r="L25" s="335">
        <v>-0.22842999999999999</v>
      </c>
      <c r="M25" s="335">
        <v>-0.17458000000000001</v>
      </c>
      <c r="N25" s="335">
        <v>-0.15723000000000001</v>
      </c>
      <c r="O25" s="335">
        <v>-0.22425</v>
      </c>
      <c r="P25" s="335">
        <v>-0.25547999999999998</v>
      </c>
      <c r="Q25" s="335">
        <v>-0.13098000000000001</v>
      </c>
      <c r="R25" s="335">
        <v>-0.32976</v>
      </c>
      <c r="S25" s="335">
        <v>-0.29308000000000001</v>
      </c>
      <c r="T25" s="335">
        <v>-0.31206</v>
      </c>
      <c r="U25" s="335">
        <v>-2.6939999999999999E-2</v>
      </c>
      <c r="V25" s="335">
        <v>0</v>
      </c>
      <c r="W25" s="335">
        <v>-1.2999999999999999E-4</v>
      </c>
      <c r="X25" s="335">
        <v>7.1379999999999999E-2</v>
      </c>
      <c r="Y25" s="335">
        <v>0.47778999999999999</v>
      </c>
      <c r="Z25" s="335">
        <v>0.72921000000000002</v>
      </c>
      <c r="AA25" s="335">
        <v>1.02257</v>
      </c>
      <c r="AB25" s="335">
        <v>1.8771500000000001</v>
      </c>
      <c r="AC25" s="335">
        <v>1.85578</v>
      </c>
      <c r="AD25" s="335">
        <v>2.6365799999999999</v>
      </c>
      <c r="AE25" s="335">
        <v>2.3084500000000001</v>
      </c>
      <c r="AF25" s="335">
        <v>1.2260599999999999</v>
      </c>
      <c r="AG25" s="335">
        <v>0.39068000000000003</v>
      </c>
      <c r="AH25" s="335">
        <v>0.4</v>
      </c>
      <c r="AI25" s="335">
        <v>0.4</v>
      </c>
      <c r="AJ25" s="335">
        <v>0.4</v>
      </c>
      <c r="AK25" s="335">
        <v>0.4</v>
      </c>
      <c r="AL25" s="335" t="s">
        <v>8450</v>
      </c>
    </row>
    <row r="26" spans="1:38">
      <c r="A26" s="334" t="s">
        <v>12</v>
      </c>
      <c r="C26" s="335">
        <v>6</v>
      </c>
      <c r="D26" s="335">
        <v>9</v>
      </c>
      <c r="E26" s="335">
        <v>11</v>
      </c>
      <c r="F26" s="335">
        <v>13</v>
      </c>
      <c r="G26" s="335">
        <v>16</v>
      </c>
      <c r="H26" s="335">
        <v>19</v>
      </c>
      <c r="I26" s="335">
        <v>17.050049999999999</v>
      </c>
      <c r="J26" s="335">
        <v>16.873059999999999</v>
      </c>
      <c r="K26" s="335">
        <v>13.28355</v>
      </c>
      <c r="L26" s="335">
        <v>12.83403</v>
      </c>
      <c r="M26" s="335">
        <v>12.217650000000001</v>
      </c>
      <c r="N26" s="335">
        <v>11.95975</v>
      </c>
      <c r="O26" s="335">
        <v>16.464659999999999</v>
      </c>
      <c r="P26" s="335">
        <v>19.410229999999999</v>
      </c>
      <c r="Q26" s="335">
        <v>24.270389999999999</v>
      </c>
      <c r="R26" s="335">
        <v>25.99775</v>
      </c>
      <c r="S26" s="335">
        <v>31.211020000000001</v>
      </c>
      <c r="T26" s="335">
        <v>33.17877</v>
      </c>
      <c r="U26" s="335">
        <v>34.757530000000003</v>
      </c>
      <c r="V26" s="335">
        <v>40.820320000000002</v>
      </c>
      <c r="W26" s="335">
        <v>43.877989999999997</v>
      </c>
      <c r="X26" s="335">
        <v>51.462380000000003</v>
      </c>
      <c r="Y26" s="335">
        <v>48.543990000000001</v>
      </c>
      <c r="Z26" s="335">
        <v>56.27552</v>
      </c>
      <c r="AA26" s="335">
        <v>59.213099999999997</v>
      </c>
      <c r="AB26" s="335">
        <v>53.455190000000002</v>
      </c>
      <c r="AC26" s="335">
        <v>52.249670000000002</v>
      </c>
      <c r="AD26" s="335">
        <v>51.633929999999999</v>
      </c>
      <c r="AE26" s="335">
        <v>50.699129999999997</v>
      </c>
      <c r="AF26" s="335">
        <v>46.342039999999997</v>
      </c>
      <c r="AG26" s="335">
        <v>51.527639999999998</v>
      </c>
      <c r="AH26" s="335">
        <v>53.753</v>
      </c>
      <c r="AI26" s="335">
        <v>50.843499999999999</v>
      </c>
      <c r="AJ26" s="335">
        <v>48.767000000000003</v>
      </c>
      <c r="AK26" s="335">
        <v>48.767000000000003</v>
      </c>
      <c r="AL26" s="335" t="s">
        <v>8450</v>
      </c>
    </row>
    <row r="27" spans="1:38">
      <c r="A27" s="334" t="s">
        <v>13</v>
      </c>
      <c r="C27" s="335">
        <v>0</v>
      </c>
      <c r="D27" s="335">
        <v>0</v>
      </c>
      <c r="E27" s="335">
        <v>0</v>
      </c>
      <c r="F27" s="335">
        <v>0</v>
      </c>
      <c r="G27" s="335">
        <v>0</v>
      </c>
      <c r="H27" s="335">
        <v>0</v>
      </c>
      <c r="I27" s="335">
        <v>0</v>
      </c>
      <c r="J27" s="335">
        <v>0</v>
      </c>
      <c r="K27" s="335">
        <v>0</v>
      </c>
      <c r="L27" s="335">
        <v>0</v>
      </c>
      <c r="M27" s="335">
        <v>0</v>
      </c>
      <c r="N27" s="335">
        <v>0</v>
      </c>
      <c r="O27" s="335">
        <v>0</v>
      </c>
      <c r="P27" s="335">
        <v>0</v>
      </c>
      <c r="Q27" s="335">
        <v>0</v>
      </c>
      <c r="R27" s="335">
        <v>0</v>
      </c>
      <c r="S27" s="335">
        <v>0</v>
      </c>
      <c r="T27" s="335">
        <v>0</v>
      </c>
      <c r="U27" s="335">
        <v>0</v>
      </c>
      <c r="V27" s="335">
        <v>0</v>
      </c>
      <c r="W27" s="335">
        <v>0</v>
      </c>
      <c r="X27" s="335">
        <v>0</v>
      </c>
      <c r="Y27" s="335">
        <v>0</v>
      </c>
      <c r="Z27" s="335">
        <v>0</v>
      </c>
      <c r="AA27" s="335">
        <v>0</v>
      </c>
      <c r="AB27" s="335">
        <v>0</v>
      </c>
      <c r="AC27" s="335">
        <v>0</v>
      </c>
      <c r="AD27" s="335">
        <v>0</v>
      </c>
      <c r="AE27" s="335">
        <v>0</v>
      </c>
      <c r="AF27" s="335">
        <v>0</v>
      </c>
      <c r="AG27" s="335">
        <v>0</v>
      </c>
      <c r="AH27" s="335">
        <v>0</v>
      </c>
      <c r="AI27" s="335">
        <v>0</v>
      </c>
      <c r="AJ27" s="335">
        <v>0</v>
      </c>
      <c r="AK27" s="335">
        <v>0</v>
      </c>
      <c r="AL27" s="335" t="s">
        <v>8450</v>
      </c>
    </row>
    <row r="28" spans="1:38">
      <c r="A28" s="334" t="s">
        <v>14</v>
      </c>
      <c r="C28" s="335">
        <v>1</v>
      </c>
      <c r="D28" s="335">
        <v>1</v>
      </c>
      <c r="E28" s="335">
        <v>1</v>
      </c>
      <c r="F28" s="335">
        <v>1</v>
      </c>
      <c r="G28" s="335">
        <v>1</v>
      </c>
      <c r="H28" s="335">
        <v>1</v>
      </c>
      <c r="I28" s="335">
        <v>-0.15493999999999999</v>
      </c>
      <c r="J28" s="335">
        <v>4.351E-2</v>
      </c>
      <c r="K28" s="335">
        <v>3.7150000000000002E-2</v>
      </c>
      <c r="L28" s="335">
        <v>9.0469999999999995E-2</v>
      </c>
      <c r="M28" s="335">
        <v>-0.11591</v>
      </c>
      <c r="N28" s="335">
        <v>-0.18446000000000001</v>
      </c>
      <c r="O28" s="335">
        <v>-0.89136000000000004</v>
      </c>
      <c r="P28" s="335">
        <v>-0.51170000000000004</v>
      </c>
      <c r="Q28" s="335">
        <v>-0.43783</v>
      </c>
      <c r="R28" s="335">
        <v>-0.96174000000000004</v>
      </c>
      <c r="S28" s="335">
        <v>-0.86758999999999997</v>
      </c>
      <c r="T28" s="335">
        <v>-0.95508999999999999</v>
      </c>
      <c r="U28" s="335">
        <v>-0.95518000000000003</v>
      </c>
      <c r="V28" s="335">
        <v>-0.37135000000000001</v>
      </c>
      <c r="W28" s="335">
        <v>-0.15426999999999999</v>
      </c>
      <c r="X28" s="335">
        <v>-9.4729999999999995E-2</v>
      </c>
      <c r="Y28" s="335">
        <v>-6.7019999999999996E-2</v>
      </c>
      <c r="Z28" s="335">
        <v>1.1950000000000001E-2</v>
      </c>
      <c r="AA28" s="335">
        <v>-0.44867000000000001</v>
      </c>
      <c r="AB28" s="335">
        <v>-0.38924999999999998</v>
      </c>
      <c r="AC28" s="335">
        <v>-0.30857000000000001</v>
      </c>
      <c r="AD28" s="335">
        <v>-0.39215</v>
      </c>
      <c r="AE28" s="335">
        <v>-0.26602999999999999</v>
      </c>
      <c r="AF28" s="335">
        <v>3.4569999999999997E-2</v>
      </c>
      <c r="AG28" s="335">
        <v>6.1100000000000002E-2</v>
      </c>
      <c r="AH28" s="335">
        <v>-0.104</v>
      </c>
      <c r="AI28" s="335">
        <v>-7.5999999999999998E-2</v>
      </c>
      <c r="AJ28" s="335">
        <v>-7.5999999999999998E-2</v>
      </c>
      <c r="AK28" s="335">
        <v>-7.5999999999999998E-2</v>
      </c>
      <c r="AL28" s="335" t="s">
        <v>8450</v>
      </c>
    </row>
    <row r="29" spans="1:38">
      <c r="A29" s="334" t="s">
        <v>34</v>
      </c>
      <c r="C29" s="335">
        <v>207</v>
      </c>
      <c r="D29" s="335">
        <v>214</v>
      </c>
      <c r="E29" s="335">
        <v>214</v>
      </c>
      <c r="F29" s="335">
        <v>240</v>
      </c>
      <c r="G29" s="335">
        <v>261</v>
      </c>
      <c r="H29" s="335">
        <v>284</v>
      </c>
      <c r="I29" s="335">
        <v>294.55074000000002</v>
      </c>
      <c r="J29" s="335">
        <v>175.30169000000001</v>
      </c>
      <c r="K29" s="335">
        <v>303.46003000000002</v>
      </c>
      <c r="L29" s="335">
        <v>280.52179999999998</v>
      </c>
      <c r="M29" s="335">
        <v>286.47827999999998</v>
      </c>
      <c r="N29" s="335">
        <v>300.64211</v>
      </c>
      <c r="O29" s="335">
        <v>323.94067000000001</v>
      </c>
      <c r="P29" s="335">
        <v>348.69134000000003</v>
      </c>
      <c r="Q29" s="335">
        <v>370.00850000000003</v>
      </c>
      <c r="R29" s="335">
        <v>395.85926000000001</v>
      </c>
      <c r="S29" s="335">
        <v>397.66143</v>
      </c>
      <c r="T29" s="335">
        <v>389.34998000000002</v>
      </c>
      <c r="U29" s="335">
        <v>376.68898999999999</v>
      </c>
      <c r="V29" s="335">
        <v>374.04178999999999</v>
      </c>
      <c r="W29" s="335">
        <v>396.31137000000001</v>
      </c>
      <c r="X29" s="335">
        <v>412.51130999999998</v>
      </c>
      <c r="Y29" s="335">
        <v>392.71859000000001</v>
      </c>
      <c r="Z29" s="335">
        <v>411.34177</v>
      </c>
      <c r="AA29" s="335">
        <v>529.00581999999997</v>
      </c>
      <c r="AB29" s="335">
        <v>532.75530000000003</v>
      </c>
      <c r="AC29" s="335">
        <v>536.37992999999994</v>
      </c>
      <c r="AD29" s="335">
        <v>511.42214999999999</v>
      </c>
      <c r="AE29" s="335">
        <v>505.26877999999999</v>
      </c>
      <c r="AF29" s="335">
        <v>485.70684999999997</v>
      </c>
      <c r="AG29" s="335">
        <v>488.88565</v>
      </c>
      <c r="AH29" s="335">
        <v>498.98002000000002</v>
      </c>
      <c r="AI29" s="335">
        <v>503.39609999999999</v>
      </c>
      <c r="AJ29" s="335">
        <v>525.91639999999995</v>
      </c>
      <c r="AK29" s="335">
        <v>556.16204000000005</v>
      </c>
      <c r="AL29" s="335" t="s">
        <v>8450</v>
      </c>
    </row>
    <row r="30" spans="1:38">
      <c r="A30" s="334" t="s">
        <v>15</v>
      </c>
      <c r="C30" s="335">
        <v>0</v>
      </c>
      <c r="D30" s="335">
        <v>0</v>
      </c>
      <c r="E30" s="335">
        <v>0</v>
      </c>
      <c r="F30" s="335">
        <v>0</v>
      </c>
      <c r="G30" s="335">
        <v>0</v>
      </c>
      <c r="H30" s="335">
        <v>0</v>
      </c>
      <c r="I30" s="335">
        <v>2.64E-3</v>
      </c>
      <c r="J30" s="335">
        <v>-4.7690000000000003E-2</v>
      </c>
      <c r="K30" s="335">
        <v>-5.5280000000000003E-2</v>
      </c>
      <c r="L30" s="335">
        <v>1.508E-2</v>
      </c>
      <c r="M30" s="335">
        <v>-6.1510000000000002E-2</v>
      </c>
      <c r="N30" s="335">
        <v>-0.11051</v>
      </c>
      <c r="O30" s="335">
        <v>-4.3110000000000002E-2</v>
      </c>
      <c r="P30" s="335">
        <v>-1.7100000000000001E-2</v>
      </c>
      <c r="Q30" s="335">
        <v>3.1989999999999998E-2</v>
      </c>
      <c r="R30" s="335">
        <v>-5.459E-2</v>
      </c>
      <c r="S30" s="335">
        <v>-0.14135</v>
      </c>
      <c r="T30" s="335">
        <v>-0.31024000000000002</v>
      </c>
      <c r="U30" s="335">
        <v>-0.49987999999999999</v>
      </c>
      <c r="V30" s="335">
        <v>-0.58057000000000003</v>
      </c>
      <c r="W30" s="335">
        <v>-0.59126000000000001</v>
      </c>
      <c r="X30" s="335">
        <v>-0.66930000000000001</v>
      </c>
      <c r="Y30" s="335">
        <v>-0.27777000000000002</v>
      </c>
      <c r="Z30" s="335">
        <v>-0.10589</v>
      </c>
      <c r="AA30" s="335">
        <v>-0.20429</v>
      </c>
      <c r="AB30" s="335">
        <v>0.96611999999999998</v>
      </c>
      <c r="AC30" s="335">
        <v>5.3078799999999999</v>
      </c>
      <c r="AD30" s="335">
        <v>4.2973699999999999</v>
      </c>
      <c r="AE30" s="335">
        <v>4.1824300000000001</v>
      </c>
      <c r="AF30" s="335">
        <v>1.77155</v>
      </c>
      <c r="AG30" s="335">
        <v>-0.51666000000000001</v>
      </c>
      <c r="AH30" s="335">
        <v>-0.374</v>
      </c>
      <c r="AI30" s="335">
        <v>-0.311</v>
      </c>
      <c r="AJ30" s="335">
        <v>-0.311</v>
      </c>
      <c r="AK30" s="335">
        <v>-0.311</v>
      </c>
      <c r="AL30" s="335" t="s">
        <v>8450</v>
      </c>
    </row>
    <row r="31" spans="1:38">
      <c r="A31" s="334" t="s">
        <v>8472</v>
      </c>
      <c r="C31" s="335">
        <v>0</v>
      </c>
      <c r="D31" s="335">
        <v>0</v>
      </c>
      <c r="E31" s="335">
        <v>0</v>
      </c>
      <c r="F31" s="335">
        <v>0</v>
      </c>
      <c r="G31" s="335">
        <v>0</v>
      </c>
      <c r="H31" s="335">
        <v>0</v>
      </c>
      <c r="I31" s="335">
        <v>0</v>
      </c>
      <c r="J31" s="335">
        <v>0</v>
      </c>
      <c r="K31" s="335">
        <v>0</v>
      </c>
      <c r="L31" s="335">
        <v>0</v>
      </c>
      <c r="M31" s="335">
        <v>0</v>
      </c>
      <c r="N31" s="335">
        <v>0</v>
      </c>
      <c r="O31" s="335">
        <v>0</v>
      </c>
      <c r="P31" s="335">
        <v>0</v>
      </c>
      <c r="Q31" s="335">
        <v>0</v>
      </c>
      <c r="R31" s="335">
        <v>0</v>
      </c>
      <c r="S31" s="335">
        <v>0</v>
      </c>
      <c r="T31" s="335">
        <v>0</v>
      </c>
      <c r="U31" s="335">
        <v>0</v>
      </c>
      <c r="V31" s="335">
        <v>0</v>
      </c>
      <c r="W31" s="335">
        <v>0</v>
      </c>
      <c r="X31" s="335">
        <v>0</v>
      </c>
      <c r="Y31" s="335">
        <v>0</v>
      </c>
      <c r="Z31" s="335">
        <v>0</v>
      </c>
      <c r="AA31" s="335">
        <v>0</v>
      </c>
      <c r="AB31" s="335">
        <v>0</v>
      </c>
      <c r="AC31" s="335">
        <v>0</v>
      </c>
      <c r="AD31" s="335">
        <v>0</v>
      </c>
      <c r="AE31" s="335">
        <v>0</v>
      </c>
      <c r="AF31" s="335">
        <v>0</v>
      </c>
      <c r="AG31" s="335">
        <v>0</v>
      </c>
      <c r="AH31" s="335">
        <v>0</v>
      </c>
      <c r="AI31" s="335">
        <v>0</v>
      </c>
      <c r="AJ31" s="335">
        <v>0</v>
      </c>
      <c r="AK31" s="335">
        <v>0</v>
      </c>
      <c r="AL31" s="335" t="s">
        <v>8450</v>
      </c>
    </row>
    <row r="32" spans="1:38">
      <c r="A32" s="334" t="s">
        <v>601</v>
      </c>
      <c r="C32" s="335">
        <v>0</v>
      </c>
      <c r="D32" s="335">
        <v>0</v>
      </c>
      <c r="E32" s="335">
        <v>0</v>
      </c>
      <c r="F32" s="335">
        <v>0</v>
      </c>
      <c r="G32" s="335">
        <v>0</v>
      </c>
      <c r="H32" s="335">
        <v>0</v>
      </c>
      <c r="I32" s="335">
        <v>0</v>
      </c>
      <c r="J32" s="335">
        <v>0</v>
      </c>
      <c r="K32" s="335">
        <v>0</v>
      </c>
      <c r="L32" s="335">
        <v>0</v>
      </c>
      <c r="M32" s="335">
        <v>0</v>
      </c>
      <c r="N32" s="335">
        <v>0</v>
      </c>
      <c r="O32" s="335">
        <v>0</v>
      </c>
      <c r="P32" s="335">
        <v>0</v>
      </c>
      <c r="Q32" s="335">
        <v>0</v>
      </c>
      <c r="R32" s="335">
        <v>0</v>
      </c>
      <c r="S32" s="335">
        <v>0</v>
      </c>
      <c r="T32" s="335">
        <v>0</v>
      </c>
      <c r="U32" s="335">
        <v>0</v>
      </c>
      <c r="V32" s="335">
        <v>0</v>
      </c>
      <c r="W32" s="335">
        <v>0</v>
      </c>
      <c r="X32" s="335">
        <v>0</v>
      </c>
      <c r="Y32" s="335">
        <v>0</v>
      </c>
      <c r="Z32" s="335">
        <v>0</v>
      </c>
      <c r="AA32" s="335">
        <v>0</v>
      </c>
      <c r="AB32" s="335">
        <v>0</v>
      </c>
      <c r="AC32" s="335">
        <v>0</v>
      </c>
      <c r="AD32" s="335">
        <v>0</v>
      </c>
      <c r="AE32" s="335">
        <v>0</v>
      </c>
      <c r="AF32" s="335">
        <v>0</v>
      </c>
      <c r="AG32" s="335">
        <v>0</v>
      </c>
      <c r="AH32" s="335">
        <v>0</v>
      </c>
      <c r="AI32" s="335">
        <v>0</v>
      </c>
      <c r="AJ32" s="335">
        <v>0</v>
      </c>
      <c r="AK32" s="335">
        <v>0</v>
      </c>
      <c r="AL32" s="335" t="s">
        <v>8450</v>
      </c>
    </row>
    <row r="33" spans="1:38">
      <c r="A33" s="334" t="s">
        <v>16</v>
      </c>
      <c r="C33" s="335">
        <v>0</v>
      </c>
      <c r="D33" s="335">
        <v>0</v>
      </c>
      <c r="E33" s="335">
        <v>0</v>
      </c>
      <c r="F33" s="335">
        <v>0</v>
      </c>
      <c r="G33" s="335">
        <v>0</v>
      </c>
      <c r="H33" s="335">
        <v>0</v>
      </c>
      <c r="I33" s="335">
        <v>0</v>
      </c>
      <c r="J33" s="335">
        <v>0</v>
      </c>
      <c r="K33" s="335">
        <v>0</v>
      </c>
      <c r="L33" s="335">
        <v>0</v>
      </c>
      <c r="M33" s="335">
        <v>0</v>
      </c>
      <c r="N33" s="335">
        <v>0</v>
      </c>
      <c r="O33" s="335">
        <v>0</v>
      </c>
      <c r="P33" s="335">
        <v>0</v>
      </c>
      <c r="Q33" s="335">
        <v>0</v>
      </c>
      <c r="R33" s="335">
        <v>0</v>
      </c>
      <c r="S33" s="335">
        <v>0</v>
      </c>
      <c r="T33" s="335">
        <v>0</v>
      </c>
      <c r="U33" s="335">
        <v>0</v>
      </c>
      <c r="V33" s="335">
        <v>0</v>
      </c>
      <c r="W33" s="335">
        <v>0</v>
      </c>
      <c r="X33" s="335">
        <v>0</v>
      </c>
      <c r="Y33" s="335">
        <v>0</v>
      </c>
      <c r="Z33" s="335">
        <v>0</v>
      </c>
      <c r="AA33" s="335">
        <v>0</v>
      </c>
      <c r="AB33" s="335">
        <v>0</v>
      </c>
      <c r="AC33" s="335">
        <v>0</v>
      </c>
      <c r="AD33" s="335">
        <v>0</v>
      </c>
      <c r="AE33" s="335">
        <v>0</v>
      </c>
      <c r="AF33" s="335">
        <v>0</v>
      </c>
      <c r="AG33" s="335">
        <v>0</v>
      </c>
      <c r="AH33" s="335">
        <v>0</v>
      </c>
      <c r="AI33" s="335">
        <v>0</v>
      </c>
      <c r="AJ33" s="335">
        <v>0</v>
      </c>
      <c r="AK33" s="335">
        <v>0</v>
      </c>
      <c r="AL33" s="335" t="s">
        <v>8450</v>
      </c>
    </row>
    <row r="34" spans="1:38">
      <c r="A34" s="334" t="s">
        <v>8473</v>
      </c>
      <c r="C34" s="335">
        <v>0</v>
      </c>
      <c r="D34" s="335">
        <v>0</v>
      </c>
      <c r="E34" s="335">
        <v>0</v>
      </c>
      <c r="F34" s="335">
        <v>0</v>
      </c>
      <c r="G34" s="335">
        <v>0</v>
      </c>
      <c r="H34" s="335">
        <v>0</v>
      </c>
      <c r="I34" s="335">
        <v>0</v>
      </c>
      <c r="J34" s="335">
        <v>0</v>
      </c>
      <c r="K34" s="335">
        <v>0</v>
      </c>
      <c r="L34" s="335">
        <v>0</v>
      </c>
      <c r="M34" s="335">
        <v>0</v>
      </c>
      <c r="N34" s="335">
        <v>0</v>
      </c>
      <c r="O34" s="335">
        <v>0</v>
      </c>
      <c r="P34" s="335">
        <v>0</v>
      </c>
      <c r="Q34" s="335">
        <v>0</v>
      </c>
      <c r="R34" s="335">
        <v>0</v>
      </c>
      <c r="S34" s="335">
        <v>0</v>
      </c>
      <c r="T34" s="335">
        <v>0</v>
      </c>
      <c r="U34" s="335">
        <v>0</v>
      </c>
      <c r="V34" s="335">
        <v>0</v>
      </c>
      <c r="W34" s="335">
        <v>0</v>
      </c>
      <c r="X34" s="335">
        <v>0</v>
      </c>
      <c r="Y34" s="335">
        <v>0</v>
      </c>
      <c r="Z34" s="335">
        <v>0</v>
      </c>
      <c r="AA34" s="335">
        <v>0</v>
      </c>
      <c r="AB34" s="335">
        <v>0</v>
      </c>
      <c r="AC34" s="335">
        <v>0</v>
      </c>
      <c r="AD34" s="335">
        <v>0</v>
      </c>
      <c r="AE34" s="335">
        <v>0</v>
      </c>
      <c r="AF34" s="335">
        <v>0</v>
      </c>
      <c r="AG34" s="335">
        <v>0</v>
      </c>
      <c r="AH34" s="335">
        <v>0</v>
      </c>
      <c r="AI34" s="335">
        <v>0</v>
      </c>
      <c r="AJ34" s="335">
        <v>0</v>
      </c>
      <c r="AK34" s="335">
        <v>0</v>
      </c>
      <c r="AL34" s="335" t="s">
        <v>8450</v>
      </c>
    </row>
    <row r="35" spans="1:38">
      <c r="A35" s="334" t="s">
        <v>17</v>
      </c>
      <c r="C35" s="335">
        <v>5</v>
      </c>
      <c r="D35" s="335">
        <v>5</v>
      </c>
      <c r="E35" s="335">
        <v>6</v>
      </c>
      <c r="F35" s="335">
        <v>7</v>
      </c>
      <c r="G35" s="335">
        <v>5</v>
      </c>
      <c r="H35" s="335">
        <v>3</v>
      </c>
      <c r="I35" s="335">
        <v>5.0618499999999997</v>
      </c>
      <c r="J35" s="335">
        <v>4.0265199999999997</v>
      </c>
      <c r="K35" s="335">
        <v>3.0238200000000002</v>
      </c>
      <c r="L35" s="335">
        <v>4.0292399999999997</v>
      </c>
      <c r="M35" s="335">
        <v>3.9080300000000001</v>
      </c>
      <c r="N35" s="335">
        <v>4.4333200000000001</v>
      </c>
      <c r="O35" s="335">
        <v>4.5774600000000003</v>
      </c>
      <c r="P35" s="335">
        <v>6.8325100000000001</v>
      </c>
      <c r="Q35" s="335">
        <v>8.1494700000000009</v>
      </c>
      <c r="R35" s="335">
        <v>9.3871400000000005</v>
      </c>
      <c r="S35" s="335">
        <v>12.670489999999999</v>
      </c>
      <c r="T35" s="335">
        <v>15.528280000000001</v>
      </c>
      <c r="U35" s="335">
        <v>23.66797</v>
      </c>
      <c r="V35" s="335">
        <v>23.11035</v>
      </c>
      <c r="W35" s="335">
        <v>20.50404</v>
      </c>
      <c r="X35" s="335">
        <v>20.94088</v>
      </c>
      <c r="Y35" s="335">
        <v>17.903079999999999</v>
      </c>
      <c r="Z35" s="335">
        <v>21.994520000000001</v>
      </c>
      <c r="AA35" s="335">
        <v>19.81148</v>
      </c>
      <c r="AB35" s="335">
        <v>17.17389</v>
      </c>
      <c r="AC35" s="335">
        <v>21.46499</v>
      </c>
      <c r="AD35" s="335">
        <v>18.741129999999998</v>
      </c>
      <c r="AE35" s="335">
        <v>18.44183</v>
      </c>
      <c r="AF35" s="335">
        <v>16.543949999999999</v>
      </c>
      <c r="AG35" s="335">
        <v>14.98025</v>
      </c>
      <c r="AH35" s="335">
        <v>14.97749</v>
      </c>
      <c r="AI35" s="335">
        <v>14.583629999999999</v>
      </c>
      <c r="AJ35" s="335">
        <v>14.00572</v>
      </c>
      <c r="AK35" s="335">
        <v>14.070779999999999</v>
      </c>
      <c r="AL35" s="335" t="s">
        <v>8450</v>
      </c>
    </row>
    <row r="36" spans="1:38">
      <c r="A36" s="334" t="s">
        <v>35</v>
      </c>
      <c r="C36" s="335">
        <v>0</v>
      </c>
      <c r="D36" s="335">
        <v>0</v>
      </c>
      <c r="E36" s="335">
        <v>0</v>
      </c>
      <c r="F36" s="335">
        <v>0</v>
      </c>
      <c r="G36" s="335">
        <v>0</v>
      </c>
      <c r="H36" s="335">
        <v>0</v>
      </c>
      <c r="I36" s="335">
        <v>0</v>
      </c>
      <c r="J36" s="335">
        <v>0</v>
      </c>
      <c r="K36" s="335">
        <v>0</v>
      </c>
      <c r="L36" s="335">
        <v>0</v>
      </c>
      <c r="M36" s="335">
        <v>0</v>
      </c>
      <c r="N36" s="335">
        <v>0</v>
      </c>
      <c r="O36" s="335">
        <v>0</v>
      </c>
      <c r="P36" s="335">
        <v>0</v>
      </c>
      <c r="Q36" s="335">
        <v>0</v>
      </c>
      <c r="R36" s="335">
        <v>0</v>
      </c>
      <c r="S36" s="335">
        <v>0</v>
      </c>
      <c r="T36" s="335">
        <v>0</v>
      </c>
      <c r="U36" s="335">
        <v>0</v>
      </c>
      <c r="V36" s="335">
        <v>0</v>
      </c>
      <c r="W36" s="335">
        <v>0</v>
      </c>
      <c r="X36" s="335">
        <v>0</v>
      </c>
      <c r="Y36" s="335">
        <v>0</v>
      </c>
      <c r="Z36" s="335">
        <v>0</v>
      </c>
      <c r="AA36" s="335">
        <v>0</v>
      </c>
      <c r="AB36" s="335">
        <v>0</v>
      </c>
      <c r="AC36" s="335">
        <v>0</v>
      </c>
      <c r="AD36" s="335">
        <v>0</v>
      </c>
      <c r="AE36" s="335">
        <v>0</v>
      </c>
      <c r="AF36" s="335">
        <v>0</v>
      </c>
      <c r="AG36" s="335">
        <v>0</v>
      </c>
      <c r="AH36" s="335">
        <v>0</v>
      </c>
      <c r="AI36" s="335">
        <v>0</v>
      </c>
      <c r="AJ36" s="335">
        <v>0</v>
      </c>
      <c r="AK36" s="335">
        <v>0</v>
      </c>
      <c r="AL36" s="335" t="s">
        <v>8450</v>
      </c>
    </row>
    <row r="37" spans="1:38">
      <c r="A37" s="334" t="s">
        <v>18</v>
      </c>
      <c r="C37" s="335">
        <v>0</v>
      </c>
      <c r="D37" s="335">
        <v>0</v>
      </c>
      <c r="E37" s="335">
        <v>0</v>
      </c>
      <c r="F37" s="335">
        <v>0</v>
      </c>
      <c r="G37" s="335">
        <v>0</v>
      </c>
      <c r="H37" s="335">
        <v>0</v>
      </c>
      <c r="I37" s="335">
        <v>0</v>
      </c>
      <c r="J37" s="335">
        <v>0</v>
      </c>
      <c r="K37" s="335">
        <v>0</v>
      </c>
      <c r="L37" s="335">
        <v>0</v>
      </c>
      <c r="M37" s="335">
        <v>0</v>
      </c>
      <c r="N37" s="335">
        <v>0</v>
      </c>
      <c r="O37" s="335">
        <v>0</v>
      </c>
      <c r="P37" s="335">
        <v>0</v>
      </c>
      <c r="Q37" s="335">
        <v>0</v>
      </c>
      <c r="R37" s="335">
        <v>0</v>
      </c>
      <c r="S37" s="335">
        <v>0</v>
      </c>
      <c r="T37" s="335">
        <v>0</v>
      </c>
      <c r="U37" s="335">
        <v>0</v>
      </c>
      <c r="V37" s="335">
        <v>0</v>
      </c>
      <c r="W37" s="335">
        <v>0</v>
      </c>
      <c r="X37" s="335">
        <v>0</v>
      </c>
      <c r="Y37" s="335">
        <v>0</v>
      </c>
      <c r="Z37" s="335">
        <v>0</v>
      </c>
      <c r="AA37" s="335">
        <v>0</v>
      </c>
      <c r="AB37" s="335">
        <v>0</v>
      </c>
      <c r="AC37" s="335">
        <v>0</v>
      </c>
      <c r="AD37" s="335">
        <v>0</v>
      </c>
      <c r="AE37" s="335">
        <v>0</v>
      </c>
      <c r="AF37" s="335">
        <v>0</v>
      </c>
      <c r="AG37" s="335">
        <v>0</v>
      </c>
      <c r="AH37" s="335">
        <v>0</v>
      </c>
      <c r="AI37" s="335">
        <v>0</v>
      </c>
      <c r="AJ37" s="335">
        <v>0</v>
      </c>
      <c r="AK37" s="335">
        <v>0</v>
      </c>
      <c r="AL37" s="335" t="s">
        <v>8450</v>
      </c>
    </row>
    <row r="38" spans="1:38">
      <c r="A38" s="334" t="s">
        <v>19</v>
      </c>
      <c r="C38" s="335">
        <v>0</v>
      </c>
      <c r="D38" s="335">
        <v>0</v>
      </c>
      <c r="E38" s="335">
        <v>0</v>
      </c>
      <c r="F38" s="335">
        <v>0</v>
      </c>
      <c r="G38" s="335">
        <v>0</v>
      </c>
      <c r="H38" s="335">
        <v>0</v>
      </c>
      <c r="I38" s="335">
        <v>-1.4579999999999999E-2</v>
      </c>
      <c r="J38" s="335">
        <v>-8.0400000000000003E-3</v>
      </c>
      <c r="K38" s="335">
        <v>-1.308E-2</v>
      </c>
      <c r="L38" s="335">
        <v>-6.1460000000000001E-2</v>
      </c>
      <c r="M38" s="335">
        <v>-0.14273</v>
      </c>
      <c r="N38" s="335">
        <v>-0.1406</v>
      </c>
      <c r="O38" s="335">
        <v>-9.5009999999999997E-2</v>
      </c>
      <c r="P38" s="335">
        <v>0</v>
      </c>
      <c r="Q38" s="335">
        <v>0</v>
      </c>
      <c r="R38" s="335">
        <v>0</v>
      </c>
      <c r="S38" s="335">
        <v>0</v>
      </c>
      <c r="T38" s="335">
        <v>0</v>
      </c>
      <c r="U38" s="335">
        <v>0</v>
      </c>
      <c r="V38" s="335">
        <v>0</v>
      </c>
      <c r="W38" s="335">
        <v>0</v>
      </c>
      <c r="X38" s="335">
        <v>0</v>
      </c>
      <c r="Y38" s="335">
        <v>0</v>
      </c>
      <c r="Z38" s="335">
        <v>0</v>
      </c>
      <c r="AA38" s="335">
        <v>0</v>
      </c>
      <c r="AB38" s="335">
        <v>1E-3</v>
      </c>
      <c r="AC38" s="335">
        <v>0.02</v>
      </c>
      <c r="AD38" s="335">
        <v>0.02</v>
      </c>
      <c r="AE38" s="335">
        <v>0.02</v>
      </c>
      <c r="AF38" s="335">
        <v>0.02</v>
      </c>
      <c r="AG38" s="335">
        <v>0.02</v>
      </c>
      <c r="AH38" s="335">
        <v>0.02</v>
      </c>
      <c r="AI38" s="335">
        <v>0.02</v>
      </c>
      <c r="AJ38" s="335">
        <v>0.02</v>
      </c>
      <c r="AK38" s="335">
        <v>0.02</v>
      </c>
      <c r="AL38" s="335" t="s">
        <v>8450</v>
      </c>
    </row>
    <row r="39" spans="1:38">
      <c r="A39" s="334" t="s">
        <v>20</v>
      </c>
      <c r="C39" s="335">
        <v>0</v>
      </c>
      <c r="D39" s="335">
        <v>0</v>
      </c>
      <c r="E39" s="335">
        <v>0</v>
      </c>
      <c r="F39" s="335">
        <v>0</v>
      </c>
      <c r="G39" s="335">
        <v>0</v>
      </c>
      <c r="H39" s="335">
        <v>0</v>
      </c>
      <c r="I39" s="335">
        <v>-0.65598000000000001</v>
      </c>
      <c r="J39" s="335">
        <v>-0.41033999999999998</v>
      </c>
      <c r="K39" s="335">
        <v>-0.37481999999999999</v>
      </c>
      <c r="L39" s="335">
        <v>-0.46555000000000002</v>
      </c>
      <c r="M39" s="335">
        <v>-0.58362000000000003</v>
      </c>
      <c r="N39" s="335">
        <v>-0.37701000000000001</v>
      </c>
      <c r="O39" s="335">
        <v>-0.57096000000000002</v>
      </c>
      <c r="P39" s="335">
        <v>-0.19817000000000001</v>
      </c>
      <c r="Q39" s="335">
        <v>-0.32806999999999997</v>
      </c>
      <c r="R39" s="335">
        <v>-0.49303999999999998</v>
      </c>
      <c r="S39" s="335">
        <v>-0.42788999999999999</v>
      </c>
      <c r="T39" s="335">
        <v>-0.42020000000000002</v>
      </c>
      <c r="U39" s="335">
        <v>-0.41483999999999999</v>
      </c>
      <c r="V39" s="335">
        <v>-0.22539000000000001</v>
      </c>
      <c r="W39" s="335">
        <v>-0.55761000000000005</v>
      </c>
      <c r="X39" s="335">
        <v>-0.41099999999999998</v>
      </c>
      <c r="Y39" s="335">
        <v>1.3066599999999999</v>
      </c>
      <c r="Z39" s="335">
        <v>2.0501399999999999</v>
      </c>
      <c r="AA39" s="335">
        <v>1.5069900000000001</v>
      </c>
      <c r="AB39" s="335">
        <v>1.84236</v>
      </c>
      <c r="AC39" s="335">
        <v>4.5848300000000002</v>
      </c>
      <c r="AD39" s="335">
        <v>4.34633</v>
      </c>
      <c r="AE39" s="335">
        <v>5.7046900000000003</v>
      </c>
      <c r="AF39" s="335">
        <v>5.97811</v>
      </c>
      <c r="AG39" s="335">
        <v>1.1479999999999999</v>
      </c>
      <c r="AH39" s="335">
        <v>2.1589999999999998</v>
      </c>
      <c r="AI39" s="335">
        <v>2.2029999999999998</v>
      </c>
      <c r="AJ39" s="335">
        <v>2.2029999999999998</v>
      </c>
      <c r="AK39" s="335">
        <v>2.2029999999999998</v>
      </c>
      <c r="AL39" s="335" t="s">
        <v>8450</v>
      </c>
    </row>
    <row r="40" spans="1:38">
      <c r="A40" s="334" t="s">
        <v>8474</v>
      </c>
      <c r="C40" s="335">
        <v>0</v>
      </c>
      <c r="D40" s="335">
        <v>0</v>
      </c>
      <c r="E40" s="335">
        <v>0</v>
      </c>
      <c r="F40" s="335">
        <v>0</v>
      </c>
      <c r="G40" s="335">
        <v>0</v>
      </c>
      <c r="H40" s="335">
        <v>0</v>
      </c>
      <c r="I40" s="335">
        <v>2.9180000000000001E-2</v>
      </c>
      <c r="J40" s="335">
        <v>2.6519999999999998E-2</v>
      </c>
      <c r="K40" s="335">
        <v>2.5350000000000001E-2</v>
      </c>
      <c r="L40" s="335">
        <v>4.8890000000000003E-2</v>
      </c>
      <c r="M40" s="335">
        <v>1.677E-2</v>
      </c>
      <c r="N40" s="335">
        <v>1.8550000000000001E-2</v>
      </c>
      <c r="O40" s="335">
        <v>1.8159999999999999E-2</v>
      </c>
      <c r="P40" s="335">
        <v>-0.13517000000000001</v>
      </c>
      <c r="Q40" s="335">
        <v>-9.2170000000000002E-2</v>
      </c>
      <c r="R40" s="335">
        <v>-8.0519999999999994E-2</v>
      </c>
      <c r="S40" s="335">
        <v>-7.8869999999999996E-2</v>
      </c>
      <c r="T40" s="335">
        <v>-7.8350000000000003E-2</v>
      </c>
      <c r="U40" s="335">
        <v>-7.6499999999999999E-2</v>
      </c>
      <c r="V40" s="335">
        <v>-7.6499999999999999E-2</v>
      </c>
      <c r="W40" s="335">
        <v>-7.5079999999999994E-2</v>
      </c>
      <c r="X40" s="335">
        <v>-6.9919999999999996E-2</v>
      </c>
      <c r="Y40" s="335">
        <v>-6.3829999999999998E-2</v>
      </c>
      <c r="Z40" s="335">
        <v>-8.2460000000000006E-2</v>
      </c>
      <c r="AA40" s="335">
        <v>-8.9940000000000006E-2</v>
      </c>
      <c r="AB40" s="335">
        <v>-7.85E-2</v>
      </c>
      <c r="AC40" s="335">
        <v>-9.7049999999999997E-2</v>
      </c>
      <c r="AD40" s="335">
        <v>-8.0790000000000001E-2</v>
      </c>
      <c r="AE40" s="335">
        <v>-8.8150000000000006E-2</v>
      </c>
      <c r="AF40" s="335">
        <v>-0.24923000000000001</v>
      </c>
      <c r="AG40" s="335">
        <v>-0.24923000000000001</v>
      </c>
      <c r="AH40" s="335">
        <v>-0.249</v>
      </c>
      <c r="AI40" s="335">
        <v>-0.249</v>
      </c>
      <c r="AJ40" s="335">
        <v>-0.249</v>
      </c>
      <c r="AK40" s="335">
        <v>-0.249</v>
      </c>
      <c r="AL40" s="335" t="s">
        <v>8450</v>
      </c>
    </row>
    <row r="41" spans="1:38">
      <c r="A41" s="334" t="s">
        <v>8475</v>
      </c>
      <c r="C41" s="335">
        <v>0</v>
      </c>
      <c r="D41" s="335">
        <v>0</v>
      </c>
      <c r="E41" s="335">
        <v>0</v>
      </c>
      <c r="F41" s="335">
        <v>0</v>
      </c>
      <c r="G41" s="335">
        <v>0</v>
      </c>
      <c r="H41" s="335">
        <v>0</v>
      </c>
      <c r="I41" s="335">
        <v>0</v>
      </c>
      <c r="J41" s="335">
        <v>0</v>
      </c>
      <c r="K41" s="335">
        <v>0</v>
      </c>
      <c r="L41" s="335">
        <v>0</v>
      </c>
      <c r="M41" s="335">
        <v>0</v>
      </c>
      <c r="N41" s="335">
        <v>0</v>
      </c>
      <c r="O41" s="335">
        <v>0</v>
      </c>
      <c r="P41" s="335">
        <v>0</v>
      </c>
      <c r="Q41" s="335">
        <v>0</v>
      </c>
      <c r="R41" s="335">
        <v>0</v>
      </c>
      <c r="S41" s="335">
        <v>0</v>
      </c>
      <c r="T41" s="335">
        <v>0</v>
      </c>
      <c r="U41" s="335">
        <v>0</v>
      </c>
      <c r="V41" s="335">
        <v>0</v>
      </c>
      <c r="W41" s="335">
        <v>0</v>
      </c>
      <c r="X41" s="335">
        <v>0</v>
      </c>
      <c r="Y41" s="335">
        <v>0</v>
      </c>
      <c r="Z41" s="335">
        <v>0</v>
      </c>
      <c r="AA41" s="335">
        <v>0</v>
      </c>
      <c r="AB41" s="335">
        <v>0</v>
      </c>
      <c r="AC41" s="335">
        <v>0</v>
      </c>
      <c r="AD41" s="335">
        <v>0</v>
      </c>
      <c r="AE41" s="335">
        <v>0</v>
      </c>
      <c r="AF41" s="335">
        <v>0</v>
      </c>
      <c r="AG41" s="335">
        <v>0</v>
      </c>
      <c r="AH41" s="335">
        <v>0</v>
      </c>
      <c r="AI41" s="335">
        <v>0</v>
      </c>
      <c r="AJ41" s="335">
        <v>0</v>
      </c>
      <c r="AK41" s="335">
        <v>0</v>
      </c>
      <c r="AL41" s="335" t="s">
        <v>8450</v>
      </c>
    </row>
    <row r="42" spans="1:38">
      <c r="A42" s="334" t="s">
        <v>8476</v>
      </c>
      <c r="C42" s="335">
        <v>4</v>
      </c>
      <c r="D42" s="335">
        <v>4</v>
      </c>
      <c r="E42" s="335">
        <v>4</v>
      </c>
      <c r="F42" s="335">
        <v>4</v>
      </c>
      <c r="G42" s="335">
        <v>4</v>
      </c>
      <c r="H42" s="335">
        <v>4</v>
      </c>
      <c r="I42" s="335">
        <v>-4.836E-2</v>
      </c>
      <c r="J42" s="335">
        <v>0.68193000000000004</v>
      </c>
      <c r="K42" s="335">
        <v>0.44850000000000001</v>
      </c>
      <c r="L42" s="335">
        <v>-0.16794999999999999</v>
      </c>
      <c r="M42" s="335">
        <v>-0.52805000000000002</v>
      </c>
      <c r="N42" s="335">
        <v>-1.2094100000000001</v>
      </c>
      <c r="O42" s="335">
        <v>-1.67435</v>
      </c>
      <c r="P42" s="335">
        <v>-1.51979</v>
      </c>
      <c r="Q42" s="335">
        <v>-1.5017</v>
      </c>
      <c r="R42" s="335">
        <v>-1.4102300000000001</v>
      </c>
      <c r="S42" s="335">
        <v>-1.39489</v>
      </c>
      <c r="T42" s="335">
        <v>-1.4581500000000001</v>
      </c>
      <c r="U42" s="335">
        <v>-1.5152399999999999</v>
      </c>
      <c r="V42" s="335">
        <v>-4.5019999999999998E-2</v>
      </c>
      <c r="W42" s="335">
        <v>-0.75736999999999999</v>
      </c>
      <c r="X42" s="335">
        <v>-2.1691600000000002</v>
      </c>
      <c r="Y42" s="335">
        <v>-1.00718</v>
      </c>
      <c r="Z42" s="335">
        <v>-0.26368000000000003</v>
      </c>
      <c r="AA42" s="335">
        <v>-2.9170000000000001E-2</v>
      </c>
      <c r="AB42" s="335">
        <v>-0.58477000000000001</v>
      </c>
      <c r="AC42" s="335">
        <v>-0.73755000000000004</v>
      </c>
      <c r="AD42" s="335">
        <v>0.53108999999999995</v>
      </c>
      <c r="AE42" s="335">
        <v>0.66100999999999999</v>
      </c>
      <c r="AF42" s="335">
        <v>-0.41156999999999999</v>
      </c>
      <c r="AG42" s="335">
        <v>1.76</v>
      </c>
      <c r="AH42" s="335">
        <v>1.048</v>
      </c>
      <c r="AI42" s="335">
        <v>0.98099999999999998</v>
      </c>
      <c r="AJ42" s="335">
        <v>0.98099999999999998</v>
      </c>
      <c r="AK42" s="335">
        <v>0.98099999999999998</v>
      </c>
      <c r="AL42" s="335" t="s">
        <v>8450</v>
      </c>
    </row>
    <row r="43" spans="1:38">
      <c r="A43" s="334" t="s">
        <v>22</v>
      </c>
      <c r="C43" s="335">
        <v>0</v>
      </c>
      <c r="D43" s="335">
        <v>0</v>
      </c>
      <c r="E43" s="335">
        <v>0</v>
      </c>
      <c r="F43" s="335">
        <v>0</v>
      </c>
      <c r="G43" s="335">
        <v>0</v>
      </c>
      <c r="H43" s="335">
        <v>0</v>
      </c>
      <c r="I43" s="335">
        <v>-0.16120000000000001</v>
      </c>
      <c r="J43" s="335">
        <v>-0.16503000000000001</v>
      </c>
      <c r="K43" s="335">
        <v>-0.16053000000000001</v>
      </c>
      <c r="L43" s="335">
        <v>-0.16566</v>
      </c>
      <c r="M43" s="335">
        <v>-0.16925999999999999</v>
      </c>
      <c r="N43" s="335">
        <v>-0.1283</v>
      </c>
      <c r="O43" s="335">
        <v>-0.12945999999999999</v>
      </c>
      <c r="P43" s="335">
        <v>-8.2089999999999996E-2</v>
      </c>
      <c r="Q43" s="335">
        <v>-7.825E-2</v>
      </c>
      <c r="R43" s="335">
        <v>-7.6689999999999994E-2</v>
      </c>
      <c r="S43" s="335">
        <v>1.2930000000000001E-2</v>
      </c>
      <c r="T43" s="335">
        <v>-0.14147000000000001</v>
      </c>
      <c r="U43" s="335">
        <v>-0.48177999999999999</v>
      </c>
      <c r="V43" s="335">
        <v>-0.44651999999999997</v>
      </c>
      <c r="W43" s="335">
        <v>-0.38638</v>
      </c>
      <c r="X43" s="335">
        <v>-0.49056</v>
      </c>
      <c r="Y43" s="335">
        <v>-0.39400000000000002</v>
      </c>
      <c r="Z43" s="335">
        <v>-0.37957999999999997</v>
      </c>
      <c r="AA43" s="335">
        <v>-0.43606</v>
      </c>
      <c r="AB43" s="335">
        <v>-0.36699999999999999</v>
      </c>
      <c r="AC43" s="335">
        <v>-0.41205000000000003</v>
      </c>
      <c r="AD43" s="335">
        <v>-0.37736999999999998</v>
      </c>
      <c r="AE43" s="335">
        <v>0.57379000000000002</v>
      </c>
      <c r="AF43" s="335">
        <v>0.61124000000000001</v>
      </c>
      <c r="AG43" s="335">
        <v>-0.35349999999999998</v>
      </c>
      <c r="AH43" s="335">
        <v>-0.106</v>
      </c>
      <c r="AI43" s="335">
        <v>0</v>
      </c>
      <c r="AJ43" s="335">
        <v>0</v>
      </c>
      <c r="AK43" s="335">
        <v>0</v>
      </c>
      <c r="AL43" s="335" t="s">
        <v>8450</v>
      </c>
    </row>
    <row r="44" spans="1:38">
      <c r="A44" s="334" t="s">
        <v>23</v>
      </c>
      <c r="C44" s="335">
        <v>1</v>
      </c>
      <c r="D44" s="335">
        <v>1</v>
      </c>
      <c r="E44" s="335">
        <v>1</v>
      </c>
      <c r="F44" s="335">
        <v>1</v>
      </c>
      <c r="G44" s="335">
        <v>1</v>
      </c>
      <c r="H44" s="335">
        <v>0</v>
      </c>
      <c r="I44" s="335">
        <v>-0.43437999999999999</v>
      </c>
      <c r="J44" s="335">
        <v>-0.45090999999999998</v>
      </c>
      <c r="K44" s="335">
        <v>-0.15414</v>
      </c>
      <c r="L44" s="335">
        <v>-0.13192999999999999</v>
      </c>
      <c r="M44" s="335">
        <v>-0.14576</v>
      </c>
      <c r="N44" s="335">
        <v>-0.62936000000000003</v>
      </c>
      <c r="O44" s="335">
        <v>-1.2458400000000001</v>
      </c>
      <c r="P44" s="335">
        <v>-1.19028</v>
      </c>
      <c r="Q44" s="335">
        <v>-0.58001000000000003</v>
      </c>
      <c r="R44" s="335">
        <v>9.8899999999999995E-3</v>
      </c>
      <c r="S44" s="335">
        <v>-1.2515799999999999</v>
      </c>
      <c r="T44" s="335">
        <v>-0.57986000000000004</v>
      </c>
      <c r="U44" s="335">
        <v>-0.82757999999999998</v>
      </c>
      <c r="V44" s="335">
        <v>-1.38141</v>
      </c>
      <c r="W44" s="335">
        <v>-1.30457</v>
      </c>
      <c r="X44" s="335">
        <v>-2.1951499999999999</v>
      </c>
      <c r="Y44" s="335">
        <v>-0.13994999999999999</v>
      </c>
      <c r="Z44" s="335">
        <v>0</v>
      </c>
      <c r="AA44" s="335">
        <v>0</v>
      </c>
      <c r="AB44" s="335">
        <v>0</v>
      </c>
      <c r="AC44" s="335">
        <v>0</v>
      </c>
      <c r="AD44" s="335">
        <v>0</v>
      </c>
      <c r="AE44" s="335">
        <v>0</v>
      </c>
      <c r="AF44" s="335">
        <v>0</v>
      </c>
      <c r="AG44" s="335">
        <v>0</v>
      </c>
      <c r="AH44" s="335">
        <v>0</v>
      </c>
      <c r="AI44" s="335">
        <v>0</v>
      </c>
      <c r="AJ44" s="335">
        <v>0</v>
      </c>
      <c r="AK44" s="335">
        <v>0</v>
      </c>
      <c r="AL44" s="335" t="s">
        <v>8450</v>
      </c>
    </row>
    <row r="45" spans="1:38">
      <c r="A45" s="334" t="s">
        <v>36</v>
      </c>
      <c r="C45" s="335">
        <v>0</v>
      </c>
      <c r="D45" s="335">
        <v>0</v>
      </c>
      <c r="E45" s="335">
        <v>0</v>
      </c>
      <c r="F45" s="335">
        <v>0</v>
      </c>
      <c r="G45" s="335">
        <v>0</v>
      </c>
      <c r="H45" s="335">
        <v>0</v>
      </c>
      <c r="I45" s="335">
        <v>6.4159999999999995E-2</v>
      </c>
      <c r="J45" s="335">
        <v>6.7809999999999995E-2</v>
      </c>
      <c r="K45" s="335">
        <v>7.1959999999999996E-2</v>
      </c>
      <c r="L45" s="335">
        <v>7.714E-2</v>
      </c>
      <c r="M45" s="335">
        <v>0.10435999999999999</v>
      </c>
      <c r="N45" s="335">
        <v>7.4069999999999997E-2</v>
      </c>
      <c r="O45" s="335">
        <v>8.0000000000000007E-5</v>
      </c>
      <c r="P45" s="335">
        <v>5.1700000000000003E-2</v>
      </c>
      <c r="Q45" s="335">
        <v>4.5310000000000003E-2</v>
      </c>
      <c r="R45" s="335">
        <v>-2.366E-2</v>
      </c>
      <c r="S45" s="335">
        <v>-2.0310000000000002E-2</v>
      </c>
      <c r="T45" s="335">
        <v>-3.2669999999999998E-2</v>
      </c>
      <c r="U45" s="335">
        <v>-2.2259999999999999E-2</v>
      </c>
      <c r="V45" s="335">
        <v>-2.6540000000000001E-2</v>
      </c>
      <c r="W45" s="335">
        <v>-2.6700000000000001E-3</v>
      </c>
      <c r="X45" s="335">
        <v>-2.4299999999999999E-3</v>
      </c>
      <c r="Y45" s="335">
        <v>-9.2499999999999995E-3</v>
      </c>
      <c r="Z45" s="335">
        <v>-5.7400000000000003E-3</v>
      </c>
      <c r="AA45" s="335">
        <v>9.0529999999999999E-2</v>
      </c>
      <c r="AB45" s="335">
        <v>0.62697000000000003</v>
      </c>
      <c r="AC45" s="335">
        <v>0.8</v>
      </c>
      <c r="AD45" s="335">
        <v>1.1000000000000001</v>
      </c>
      <c r="AE45" s="335">
        <v>1.7</v>
      </c>
      <c r="AF45" s="335">
        <v>2.2000000000000002</v>
      </c>
      <c r="AG45" s="335">
        <v>2.2999999999999998</v>
      </c>
      <c r="AH45" s="335">
        <v>2.2000000000000002</v>
      </c>
      <c r="AI45" s="335">
        <v>2</v>
      </c>
      <c r="AJ45" s="335">
        <v>2</v>
      </c>
      <c r="AK45" s="335">
        <v>2</v>
      </c>
      <c r="AL45" s="335" t="s">
        <v>8450</v>
      </c>
    </row>
    <row r="46" spans="1:38">
      <c r="A46" s="334" t="s">
        <v>37</v>
      </c>
      <c r="C46" s="335">
        <v>200</v>
      </c>
      <c r="D46" s="335">
        <v>199</v>
      </c>
      <c r="E46" s="335">
        <v>201</v>
      </c>
      <c r="F46" s="335">
        <v>174</v>
      </c>
      <c r="G46" s="335">
        <v>187</v>
      </c>
      <c r="H46" s="335">
        <v>193</v>
      </c>
      <c r="I46" s="335">
        <v>176.78192000000001</v>
      </c>
      <c r="J46" s="335">
        <v>162.14435</v>
      </c>
      <c r="K46" s="335">
        <v>139.58026000000001</v>
      </c>
      <c r="L46" s="335">
        <v>128.74226999999999</v>
      </c>
      <c r="M46" s="335">
        <v>127.97529</v>
      </c>
      <c r="N46" s="335">
        <v>113.79719</v>
      </c>
      <c r="O46" s="335">
        <v>115.16208</v>
      </c>
      <c r="P46" s="335">
        <v>125.88575</v>
      </c>
      <c r="Q46" s="335">
        <v>127.50041</v>
      </c>
      <c r="R46" s="335">
        <v>129.81809999999999</v>
      </c>
      <c r="S46" s="335">
        <v>120.50372</v>
      </c>
      <c r="T46" s="335">
        <v>119.33792</v>
      </c>
      <c r="U46" s="335">
        <v>115.77884</v>
      </c>
      <c r="V46" s="335">
        <v>107.19759000000001</v>
      </c>
      <c r="W46" s="335">
        <v>99.565470000000005</v>
      </c>
      <c r="X46" s="335">
        <v>95.999719999999996</v>
      </c>
      <c r="Y46" s="335">
        <v>96.648669999999996</v>
      </c>
      <c r="Z46" s="335">
        <v>92.011859999999999</v>
      </c>
      <c r="AA46" s="335">
        <v>93.77919</v>
      </c>
      <c r="AB46" s="335">
        <v>112.14024000000001</v>
      </c>
      <c r="AC46" s="335">
        <v>119.04756999999999</v>
      </c>
      <c r="AD46" s="335">
        <v>115.93783999999999</v>
      </c>
      <c r="AE46" s="335">
        <v>121.78463000000001</v>
      </c>
      <c r="AF46" s="335">
        <v>148.86425</v>
      </c>
      <c r="AG46" s="335">
        <v>163.83779999999999</v>
      </c>
      <c r="AH46" s="335">
        <v>159.78492</v>
      </c>
      <c r="AI46" s="335">
        <v>161.58895999999999</v>
      </c>
      <c r="AJ46" s="335">
        <v>176.12253999999999</v>
      </c>
      <c r="AK46" s="335">
        <v>181.23137</v>
      </c>
      <c r="AL46" s="335" t="s">
        <v>8450</v>
      </c>
    </row>
    <row r="47" spans="1:38">
      <c r="A47" s="334" t="s">
        <v>613</v>
      </c>
      <c r="C47" s="335">
        <v>0</v>
      </c>
      <c r="D47" s="335">
        <v>-1</v>
      </c>
      <c r="E47" s="335">
        <v>-2</v>
      </c>
      <c r="F47" s="335">
        <v>-1</v>
      </c>
      <c r="G47" s="335">
        <v>2.4</v>
      </c>
      <c r="H47" s="335">
        <v>-1</v>
      </c>
      <c r="I47" s="335">
        <v>-1.0167299999999999</v>
      </c>
      <c r="J47" s="335">
        <v>1.0390900000000001</v>
      </c>
      <c r="K47" s="335">
        <v>1.0457000000000001</v>
      </c>
      <c r="L47" s="335">
        <v>0.84358</v>
      </c>
      <c r="M47" s="335">
        <v>1.8025</v>
      </c>
      <c r="N47" s="335">
        <v>2.8265500000000001</v>
      </c>
      <c r="O47" s="335">
        <v>1.5344800000000001</v>
      </c>
      <c r="P47" s="335">
        <v>4.6765299999999996</v>
      </c>
      <c r="Q47" s="335">
        <v>3.3161499999999999</v>
      </c>
      <c r="R47" s="335">
        <v>1.68011</v>
      </c>
      <c r="S47" s="335">
        <v>1.8246500000000001</v>
      </c>
      <c r="T47" s="335">
        <v>1.62863</v>
      </c>
      <c r="U47" s="335">
        <v>1.37951</v>
      </c>
      <c r="V47" s="335">
        <v>0.89397000000000004</v>
      </c>
      <c r="W47" s="335">
        <v>0.45721000000000001</v>
      </c>
      <c r="X47" s="335">
        <v>-0.13211000000000001</v>
      </c>
      <c r="Y47" s="335">
        <v>0.43608000000000002</v>
      </c>
      <c r="Z47" s="335">
        <v>0.72180999999999995</v>
      </c>
      <c r="AA47" s="335">
        <v>1.35395</v>
      </c>
      <c r="AB47" s="335">
        <v>1.34917</v>
      </c>
      <c r="AC47" s="335">
        <v>8.5430000000000006E-2</v>
      </c>
      <c r="AD47" s="335">
        <v>1.3275999999999999</v>
      </c>
      <c r="AE47" s="335">
        <v>0.66276999999999997</v>
      </c>
      <c r="AF47" s="335">
        <v>0.53813</v>
      </c>
      <c r="AG47" s="335">
        <v>0</v>
      </c>
      <c r="AH47" s="335">
        <v>0</v>
      </c>
      <c r="AI47" s="335">
        <v>0</v>
      </c>
      <c r="AJ47" s="335">
        <v>0</v>
      </c>
      <c r="AK47" s="335">
        <v>0</v>
      </c>
      <c r="AL47" s="335" t="s">
        <v>8450</v>
      </c>
    </row>
    <row r="48" spans="1:38">
      <c r="A48" s="334" t="s">
        <v>8477</v>
      </c>
      <c r="C48" s="335">
        <v>0</v>
      </c>
      <c r="D48" s="335">
        <v>0</v>
      </c>
      <c r="E48" s="335">
        <v>0</v>
      </c>
      <c r="F48" s="335">
        <v>0</v>
      </c>
      <c r="G48" s="335">
        <v>0</v>
      </c>
      <c r="H48" s="335">
        <v>0</v>
      </c>
      <c r="I48" s="335">
        <v>0</v>
      </c>
      <c r="J48" s="335">
        <v>0</v>
      </c>
      <c r="K48" s="335">
        <v>0</v>
      </c>
      <c r="L48" s="335">
        <v>0</v>
      </c>
      <c r="M48" s="335">
        <v>0</v>
      </c>
      <c r="N48" s="335">
        <v>0</v>
      </c>
      <c r="O48" s="335">
        <v>0</v>
      </c>
      <c r="P48" s="335">
        <v>0</v>
      </c>
      <c r="Q48" s="335">
        <v>0</v>
      </c>
      <c r="R48" s="335">
        <v>0</v>
      </c>
      <c r="S48" s="335">
        <v>0</v>
      </c>
      <c r="T48" s="335">
        <v>0</v>
      </c>
      <c r="U48" s="335">
        <v>0</v>
      </c>
      <c r="V48" s="335">
        <v>0</v>
      </c>
      <c r="W48" s="335">
        <v>0</v>
      </c>
      <c r="X48" s="335">
        <v>0</v>
      </c>
      <c r="Y48" s="335">
        <v>0</v>
      </c>
      <c r="Z48" s="335">
        <v>0</v>
      </c>
      <c r="AA48" s="335">
        <v>0</v>
      </c>
      <c r="AB48" s="335">
        <v>0</v>
      </c>
      <c r="AC48" s="335">
        <v>0</v>
      </c>
      <c r="AD48" s="335">
        <v>0</v>
      </c>
      <c r="AE48" s="335">
        <v>0</v>
      </c>
      <c r="AF48" s="335">
        <v>0</v>
      </c>
      <c r="AG48" s="335">
        <v>0</v>
      </c>
      <c r="AH48" s="335">
        <v>0</v>
      </c>
      <c r="AI48" s="335">
        <v>0</v>
      </c>
      <c r="AJ48" s="335">
        <v>0</v>
      </c>
      <c r="AK48" s="335">
        <v>0</v>
      </c>
      <c r="AL48" s="335" t="s">
        <v>8450</v>
      </c>
    </row>
    <row r="49" spans="1:38">
      <c r="A49" s="334" t="s">
        <v>8478</v>
      </c>
      <c r="C49" s="335">
        <v>0</v>
      </c>
      <c r="D49" s="335">
        <v>0</v>
      </c>
      <c r="E49" s="335">
        <v>0</v>
      </c>
      <c r="F49" s="335">
        <v>0</v>
      </c>
      <c r="G49" s="335">
        <v>0</v>
      </c>
      <c r="H49" s="335">
        <v>0</v>
      </c>
      <c r="I49" s="335">
        <v>0</v>
      </c>
      <c r="J49" s="335">
        <v>0</v>
      </c>
      <c r="K49" s="335">
        <v>0</v>
      </c>
      <c r="L49" s="335">
        <v>0</v>
      </c>
      <c r="M49" s="335">
        <v>0</v>
      </c>
      <c r="N49" s="335">
        <v>0</v>
      </c>
      <c r="O49" s="335">
        <v>0</v>
      </c>
      <c r="P49" s="335">
        <v>0</v>
      </c>
      <c r="Q49" s="335">
        <v>0</v>
      </c>
      <c r="R49" s="335">
        <v>0</v>
      </c>
      <c r="S49" s="335">
        <v>0</v>
      </c>
      <c r="T49" s="335">
        <v>0</v>
      </c>
      <c r="U49" s="335">
        <v>0</v>
      </c>
      <c r="V49" s="335">
        <v>0</v>
      </c>
      <c r="W49" s="335">
        <v>0</v>
      </c>
      <c r="X49" s="335">
        <v>0</v>
      </c>
      <c r="Y49" s="335">
        <v>0</v>
      </c>
      <c r="Z49" s="335">
        <v>0</v>
      </c>
      <c r="AA49" s="335">
        <v>0</v>
      </c>
      <c r="AB49" s="335">
        <v>0</v>
      </c>
      <c r="AC49" s="335">
        <v>0</v>
      </c>
      <c r="AD49" s="335">
        <v>0</v>
      </c>
      <c r="AE49" s="335">
        <v>0</v>
      </c>
      <c r="AF49" s="335">
        <v>0</v>
      </c>
      <c r="AG49" s="335">
        <v>0</v>
      </c>
      <c r="AH49" s="335">
        <v>0</v>
      </c>
      <c r="AI49" s="335">
        <v>0</v>
      </c>
      <c r="AJ49" s="335">
        <v>0</v>
      </c>
      <c r="AK49" s="335">
        <v>0</v>
      </c>
      <c r="AL49" s="335" t="s">
        <v>8450</v>
      </c>
    </row>
    <row r="50" spans="1:38">
      <c r="A50" s="334" t="s">
        <v>8479</v>
      </c>
      <c r="C50" s="335">
        <v>0</v>
      </c>
      <c r="D50" s="335">
        <v>0</v>
      </c>
      <c r="E50" s="335">
        <v>0</v>
      </c>
      <c r="F50" s="335">
        <v>0</v>
      </c>
      <c r="G50" s="335">
        <v>0</v>
      </c>
      <c r="H50" s="335">
        <v>0</v>
      </c>
      <c r="I50" s="335">
        <v>0</v>
      </c>
      <c r="J50" s="335">
        <v>0</v>
      </c>
      <c r="K50" s="335">
        <v>0</v>
      </c>
      <c r="L50" s="335">
        <v>0</v>
      </c>
      <c r="M50" s="335">
        <v>0</v>
      </c>
      <c r="N50" s="335">
        <v>0</v>
      </c>
      <c r="O50" s="335">
        <v>0</v>
      </c>
      <c r="P50" s="335">
        <v>0</v>
      </c>
      <c r="Q50" s="335">
        <v>0</v>
      </c>
      <c r="R50" s="335">
        <v>0</v>
      </c>
      <c r="S50" s="335">
        <v>0</v>
      </c>
      <c r="T50" s="335">
        <v>0</v>
      </c>
      <c r="U50" s="335">
        <v>0</v>
      </c>
      <c r="V50" s="335">
        <v>0</v>
      </c>
      <c r="W50" s="335">
        <v>0</v>
      </c>
      <c r="X50" s="335">
        <v>0</v>
      </c>
      <c r="Y50" s="335">
        <v>0</v>
      </c>
      <c r="Z50" s="335">
        <v>0</v>
      </c>
      <c r="AA50" s="335">
        <v>0</v>
      </c>
      <c r="AB50" s="335">
        <v>0</v>
      </c>
      <c r="AC50" s="335">
        <v>0</v>
      </c>
      <c r="AD50" s="335">
        <v>0</v>
      </c>
      <c r="AE50" s="335">
        <v>0</v>
      </c>
      <c r="AF50" s="335">
        <v>0</v>
      </c>
      <c r="AG50" s="335">
        <v>0</v>
      </c>
      <c r="AH50" s="335">
        <v>0</v>
      </c>
      <c r="AI50" s="335">
        <v>0</v>
      </c>
      <c r="AJ50" s="335">
        <v>0</v>
      </c>
      <c r="AK50" s="335">
        <v>0</v>
      </c>
      <c r="AL50" s="335" t="s">
        <v>8450</v>
      </c>
    </row>
    <row r="51" spans="1:38">
      <c r="A51" s="334" t="s">
        <v>38</v>
      </c>
      <c r="C51" s="335">
        <v>0</v>
      </c>
      <c r="D51" s="335">
        <v>0</v>
      </c>
      <c r="E51" s="335">
        <v>0</v>
      </c>
      <c r="F51" s="335">
        <v>0</v>
      </c>
      <c r="G51" s="335">
        <v>0</v>
      </c>
      <c r="H51" s="335">
        <v>1</v>
      </c>
      <c r="I51" s="335">
        <v>2</v>
      </c>
      <c r="J51" s="335">
        <v>2</v>
      </c>
      <c r="K51" s="335">
        <v>3</v>
      </c>
      <c r="L51" s="335">
        <v>4</v>
      </c>
      <c r="M51" s="335">
        <v>3.9</v>
      </c>
      <c r="N51" s="335">
        <v>3.5</v>
      </c>
      <c r="O51" s="335">
        <v>5</v>
      </c>
      <c r="P51" s="335">
        <v>5</v>
      </c>
      <c r="Q51" s="335">
        <v>6</v>
      </c>
      <c r="R51" s="335">
        <v>7</v>
      </c>
      <c r="S51" s="335">
        <v>7.4972700000000003</v>
      </c>
      <c r="T51" s="335">
        <v>5</v>
      </c>
      <c r="U51" s="335">
        <v>7</v>
      </c>
      <c r="V51" s="335">
        <v>10</v>
      </c>
      <c r="W51" s="335">
        <v>9.5853300000000008</v>
      </c>
      <c r="X51" s="335">
        <v>9.4961699999999993</v>
      </c>
      <c r="Y51" s="335">
        <v>9.4961699999999993</v>
      </c>
      <c r="Z51" s="335">
        <v>9.4616600000000002</v>
      </c>
      <c r="AA51" s="335">
        <v>9.4611099999999997</v>
      </c>
      <c r="AB51" s="335">
        <v>9.4393700000000003</v>
      </c>
      <c r="AC51" s="335">
        <v>11.018190000000001</v>
      </c>
      <c r="AD51" s="335">
        <v>12.960459999999999</v>
      </c>
      <c r="AE51" s="335">
        <v>15.266819999999999</v>
      </c>
      <c r="AF51" s="335">
        <v>15.41897</v>
      </c>
      <c r="AG51" s="335">
        <v>14.731</v>
      </c>
      <c r="AH51" s="335">
        <v>14.731</v>
      </c>
      <c r="AI51" s="335">
        <v>14.56433</v>
      </c>
      <c r="AJ51" s="335">
        <v>13.731</v>
      </c>
      <c r="AK51" s="335">
        <v>13.731</v>
      </c>
      <c r="AL51" s="335" t="s">
        <v>8450</v>
      </c>
    </row>
    <row r="52" spans="1:38">
      <c r="A52" s="334" t="s">
        <v>973</v>
      </c>
      <c r="C52" s="335">
        <v>213.9</v>
      </c>
      <c r="D52" s="335">
        <v>243</v>
      </c>
      <c r="E52" s="335">
        <v>182.8</v>
      </c>
      <c r="F52" s="335">
        <v>163</v>
      </c>
      <c r="G52" s="335">
        <v>173</v>
      </c>
      <c r="H52" s="335">
        <v>178</v>
      </c>
      <c r="I52" s="335">
        <v>166.41256999999999</v>
      </c>
      <c r="J52" s="335">
        <v>155.82839999999999</v>
      </c>
      <c r="K52" s="335">
        <v>155.90959000000001</v>
      </c>
      <c r="L52" s="335">
        <v>153.13521</v>
      </c>
      <c r="M52" s="335">
        <v>148.91012000000001</v>
      </c>
      <c r="N52" s="335">
        <v>152.10907</v>
      </c>
      <c r="O52" s="335">
        <v>140.00083000000001</v>
      </c>
      <c r="P52" s="335">
        <v>140.03942000000001</v>
      </c>
      <c r="Q52" s="335">
        <v>137.37047000000001</v>
      </c>
      <c r="R52" s="335">
        <v>138.03412</v>
      </c>
      <c r="S52" s="335">
        <v>136.9513</v>
      </c>
      <c r="T52" s="335">
        <v>130.70941999999999</v>
      </c>
      <c r="U52" s="335">
        <v>129.51636999999999</v>
      </c>
      <c r="V52" s="335">
        <v>138.93199999999999</v>
      </c>
      <c r="W52" s="335">
        <v>140.10014000000001</v>
      </c>
      <c r="X52" s="335">
        <v>132.72897</v>
      </c>
      <c r="Y52" s="335">
        <v>144.11158</v>
      </c>
      <c r="Z52" s="335">
        <v>161.17101</v>
      </c>
      <c r="AA52" s="335">
        <v>151.03686999999999</v>
      </c>
      <c r="AB52" s="335">
        <v>170.75018</v>
      </c>
      <c r="AC52" s="335">
        <v>179.41381000000001</v>
      </c>
      <c r="AD52" s="335">
        <v>156.51853</v>
      </c>
      <c r="AE52" s="335">
        <v>156.63382999999999</v>
      </c>
      <c r="AF52" s="335">
        <v>153.36071999999999</v>
      </c>
      <c r="AG52" s="335">
        <v>145.73195999999999</v>
      </c>
      <c r="AH52" s="335">
        <v>137.78205</v>
      </c>
      <c r="AI52" s="335">
        <v>117.95225000000001</v>
      </c>
      <c r="AJ52" s="335">
        <v>116.75530999999999</v>
      </c>
      <c r="AK52" s="335">
        <v>115.11138</v>
      </c>
      <c r="AL52" s="335" t="s">
        <v>8450</v>
      </c>
    </row>
    <row r="53" spans="1:38">
      <c r="A53" s="334" t="s">
        <v>967</v>
      </c>
      <c r="C53" s="335">
        <v>0</v>
      </c>
      <c r="D53" s="335">
        <v>0</v>
      </c>
      <c r="E53" s="335">
        <v>0</v>
      </c>
      <c r="F53" s="335">
        <v>0</v>
      </c>
      <c r="G53" s="335">
        <v>0</v>
      </c>
      <c r="H53" s="335">
        <v>0</v>
      </c>
      <c r="I53" s="335">
        <v>0</v>
      </c>
      <c r="J53" s="335">
        <v>0</v>
      </c>
      <c r="K53" s="335">
        <v>0</v>
      </c>
      <c r="L53" s="335">
        <v>0</v>
      </c>
      <c r="M53" s="335">
        <v>0</v>
      </c>
      <c r="N53" s="335">
        <v>0</v>
      </c>
      <c r="O53" s="335">
        <v>0</v>
      </c>
      <c r="P53" s="335">
        <v>0</v>
      </c>
      <c r="Q53" s="335">
        <v>0</v>
      </c>
      <c r="R53" s="335">
        <v>0</v>
      </c>
      <c r="S53" s="335">
        <v>0</v>
      </c>
      <c r="T53" s="335">
        <v>0</v>
      </c>
      <c r="U53" s="335">
        <v>0</v>
      </c>
      <c r="V53" s="335">
        <v>0</v>
      </c>
      <c r="W53" s="335">
        <v>0</v>
      </c>
      <c r="X53" s="335">
        <v>0</v>
      </c>
      <c r="Y53" s="335">
        <v>0</v>
      </c>
      <c r="Z53" s="335">
        <v>0</v>
      </c>
      <c r="AA53" s="335">
        <v>0</v>
      </c>
      <c r="AB53" s="335">
        <v>0</v>
      </c>
      <c r="AC53" s="335">
        <v>0</v>
      </c>
      <c r="AD53" s="335">
        <v>0</v>
      </c>
      <c r="AE53" s="335">
        <v>0</v>
      </c>
      <c r="AF53" s="335">
        <v>0</v>
      </c>
      <c r="AG53" s="335">
        <v>0</v>
      </c>
      <c r="AH53" s="335">
        <v>0</v>
      </c>
      <c r="AI53" s="335">
        <v>0</v>
      </c>
      <c r="AJ53" s="335">
        <v>0</v>
      </c>
      <c r="AK53" s="335">
        <v>0</v>
      </c>
      <c r="AL53" s="335" t="s">
        <v>8450</v>
      </c>
    </row>
    <row r="54" spans="1:38">
      <c r="A54" s="334" t="s">
        <v>615</v>
      </c>
      <c r="C54" s="335">
        <v>0</v>
      </c>
      <c r="D54" s="335">
        <v>0</v>
      </c>
      <c r="E54" s="335">
        <v>0</v>
      </c>
      <c r="F54" s="335">
        <v>0</v>
      </c>
      <c r="G54" s="335">
        <v>0</v>
      </c>
      <c r="H54" s="335">
        <v>0</v>
      </c>
      <c r="I54" s="335">
        <v>0.15301999999999999</v>
      </c>
      <c r="J54" s="335">
        <v>0.24685000000000001</v>
      </c>
      <c r="K54" s="335">
        <v>0.11182</v>
      </c>
      <c r="L54" s="335">
        <v>8.4540000000000004E-2</v>
      </c>
      <c r="M54" s="335">
        <v>0.16485</v>
      </c>
      <c r="N54" s="335">
        <v>0.27340999999999999</v>
      </c>
      <c r="O54" s="335">
        <v>0.34316999999999998</v>
      </c>
      <c r="P54" s="335">
        <v>0.16839999999999999</v>
      </c>
      <c r="Q54" s="335">
        <v>0.25</v>
      </c>
      <c r="R54" s="335">
        <v>-7.9000000000000001E-4</v>
      </c>
      <c r="S54" s="335">
        <v>0.16605</v>
      </c>
      <c r="T54" s="335">
        <v>0.46425</v>
      </c>
      <c r="U54" s="335">
        <v>0.46640999999999999</v>
      </c>
      <c r="V54" s="335">
        <v>0.50146999999999997</v>
      </c>
      <c r="W54" s="335">
        <v>0.36619000000000002</v>
      </c>
      <c r="X54" s="335">
        <v>0.51137999999999995</v>
      </c>
      <c r="Y54" s="335">
        <v>0.43502999999999997</v>
      </c>
      <c r="Z54" s="335">
        <v>0.51349</v>
      </c>
      <c r="AA54" s="335">
        <v>0.93574000000000002</v>
      </c>
      <c r="AB54" s="335">
        <v>0.97607999999999995</v>
      </c>
      <c r="AC54" s="335">
        <v>1.03742</v>
      </c>
      <c r="AD54" s="335">
        <v>0.96333000000000002</v>
      </c>
      <c r="AE54" s="335">
        <v>1.00084</v>
      </c>
      <c r="AF54" s="335">
        <v>0.76473999999999998</v>
      </c>
      <c r="AG54" s="335">
        <v>1.222</v>
      </c>
      <c r="AH54" s="335">
        <v>1.304</v>
      </c>
      <c r="AI54" s="335">
        <v>1.476</v>
      </c>
      <c r="AJ54" s="335">
        <v>1.476</v>
      </c>
      <c r="AK54" s="335">
        <v>1.476</v>
      </c>
      <c r="AL54" s="335" t="s">
        <v>8450</v>
      </c>
    </row>
    <row r="55" spans="1:38">
      <c r="A55" s="334" t="s">
        <v>617</v>
      </c>
      <c r="C55" s="335">
        <v>2246</v>
      </c>
      <c r="D55" s="335">
        <v>2177</v>
      </c>
      <c r="E55" s="335">
        <v>1973</v>
      </c>
      <c r="F55" s="335">
        <v>1874</v>
      </c>
      <c r="G55" s="335">
        <v>1872</v>
      </c>
      <c r="H55" s="335">
        <v>1757</v>
      </c>
      <c r="I55" s="335">
        <v>1890.1981800000001</v>
      </c>
      <c r="J55" s="335">
        <v>1857.2515900000001</v>
      </c>
      <c r="K55" s="335">
        <v>2008.21083</v>
      </c>
      <c r="L55" s="335">
        <v>2024.7320400000001</v>
      </c>
      <c r="M55" s="335">
        <v>2262.1797900000001</v>
      </c>
      <c r="N55" s="335">
        <v>2509.8430800000001</v>
      </c>
      <c r="O55" s="335">
        <v>2519.6492400000002</v>
      </c>
      <c r="P55" s="335">
        <v>2634.2970999999998</v>
      </c>
      <c r="Q55" s="335">
        <v>2796.2942400000002</v>
      </c>
      <c r="R55" s="335">
        <v>2982.2384499999998</v>
      </c>
      <c r="S55" s="335">
        <v>3175.4385200000002</v>
      </c>
      <c r="T55" s="335">
        <v>3517.5536299999999</v>
      </c>
      <c r="U55" s="335">
        <v>3408.7967600000002</v>
      </c>
      <c r="V55" s="335">
        <v>3109.2219399999999</v>
      </c>
      <c r="W55" s="335">
        <v>3460.7588000000001</v>
      </c>
      <c r="X55" s="335">
        <v>3333.9883799999998</v>
      </c>
      <c r="Y55" s="335">
        <v>2924.2040499999998</v>
      </c>
      <c r="Z55" s="335">
        <v>2581.42877</v>
      </c>
      <c r="AA55" s="335">
        <v>2855.1676699999998</v>
      </c>
      <c r="AB55" s="335">
        <v>2866.93064</v>
      </c>
      <c r="AC55" s="335">
        <v>2746.5337100000002</v>
      </c>
      <c r="AD55" s="335">
        <v>2681.9924000000001</v>
      </c>
      <c r="AE55" s="335">
        <v>2701.6796300000001</v>
      </c>
      <c r="AF55" s="335">
        <v>2710.29315</v>
      </c>
      <c r="AG55" s="335">
        <v>2599.489</v>
      </c>
      <c r="AH55" s="335">
        <v>2684.373</v>
      </c>
      <c r="AI55" s="335">
        <v>2684.55</v>
      </c>
      <c r="AJ55" s="335">
        <v>2684.55</v>
      </c>
      <c r="AK55" s="335">
        <v>2684.55</v>
      </c>
      <c r="AL55" s="335" t="s">
        <v>8450</v>
      </c>
    </row>
    <row r="56" spans="1:38">
      <c r="A56" s="334" t="s">
        <v>8480</v>
      </c>
      <c r="C56" s="335">
        <v>0</v>
      </c>
      <c r="D56" s="335">
        <v>0</v>
      </c>
      <c r="E56" s="335">
        <v>0</v>
      </c>
      <c r="F56" s="335">
        <v>-1</v>
      </c>
      <c r="G56" s="335">
        <v>-0.6</v>
      </c>
      <c r="H56" s="335">
        <v>0.2</v>
      </c>
      <c r="I56" s="335">
        <v>-5.4532800000000003</v>
      </c>
      <c r="J56" s="335">
        <v>-4.11259</v>
      </c>
      <c r="K56" s="335">
        <v>-2.9933100000000001</v>
      </c>
      <c r="L56" s="335">
        <v>-4.4935900000000002</v>
      </c>
      <c r="M56" s="335">
        <v>-0.78605999999999998</v>
      </c>
      <c r="N56" s="335">
        <v>0.61678999999999995</v>
      </c>
      <c r="O56" s="335">
        <v>0.38517000000000001</v>
      </c>
      <c r="P56" s="335">
        <v>0.13236000000000001</v>
      </c>
      <c r="Q56" s="335">
        <v>8.4087800000000001</v>
      </c>
      <c r="R56" s="335">
        <v>10.11069</v>
      </c>
      <c r="S56" s="335">
        <v>11.89439</v>
      </c>
      <c r="T56" s="335">
        <v>12.269590000000001</v>
      </c>
      <c r="U56" s="335">
        <v>13.652469999999999</v>
      </c>
      <c r="V56" s="335">
        <v>12.606299999999999</v>
      </c>
      <c r="W56" s="335">
        <v>14.682869999999999</v>
      </c>
      <c r="X56" s="335">
        <v>14.334899999999999</v>
      </c>
      <c r="Y56" s="335">
        <v>14.652240000000001</v>
      </c>
      <c r="Z56" s="335">
        <v>17.111239999999999</v>
      </c>
      <c r="AA56" s="335">
        <v>17.619</v>
      </c>
      <c r="AB56" s="335">
        <v>17.578800000000001</v>
      </c>
      <c r="AC56" s="335">
        <v>17.622820000000001</v>
      </c>
      <c r="AD56" s="335">
        <v>16.868359999999999</v>
      </c>
      <c r="AE56" s="335">
        <v>16.644970000000001</v>
      </c>
      <c r="AF56" s="335">
        <v>16.766590000000001</v>
      </c>
      <c r="AG56" s="335">
        <v>14.837999999999999</v>
      </c>
      <c r="AH56" s="335">
        <v>16.812000000000001</v>
      </c>
      <c r="AI56" s="335">
        <v>8.0879999999999992</v>
      </c>
      <c r="AJ56" s="335">
        <v>0</v>
      </c>
      <c r="AK56" s="335">
        <v>0</v>
      </c>
      <c r="AL56" s="335" t="s">
        <v>8450</v>
      </c>
    </row>
    <row r="57" spans="1:38">
      <c r="A57" s="334" t="s">
        <v>8481</v>
      </c>
      <c r="C57" s="335">
        <v>0</v>
      </c>
      <c r="D57" s="335">
        <v>0</v>
      </c>
      <c r="E57" s="335">
        <v>0</v>
      </c>
      <c r="F57" s="335">
        <v>0</v>
      </c>
      <c r="G57" s="335">
        <v>0</v>
      </c>
      <c r="H57" s="335">
        <v>0</v>
      </c>
      <c r="I57" s="335">
        <v>0</v>
      </c>
      <c r="J57" s="335">
        <v>0</v>
      </c>
      <c r="K57" s="335">
        <v>0</v>
      </c>
      <c r="L57" s="335">
        <v>0</v>
      </c>
      <c r="M57" s="335">
        <v>0</v>
      </c>
      <c r="N57" s="335">
        <v>0</v>
      </c>
      <c r="O57" s="335">
        <v>0</v>
      </c>
      <c r="P57" s="335">
        <v>0</v>
      </c>
      <c r="Q57" s="335">
        <v>0</v>
      </c>
      <c r="R57" s="335">
        <v>0</v>
      </c>
      <c r="S57" s="335">
        <v>0</v>
      </c>
      <c r="T57" s="335">
        <v>0</v>
      </c>
      <c r="U57" s="335">
        <v>0</v>
      </c>
      <c r="V57" s="335">
        <v>0</v>
      </c>
      <c r="W57" s="335">
        <v>0</v>
      </c>
      <c r="X57" s="335">
        <v>0</v>
      </c>
      <c r="Y57" s="335">
        <v>0</v>
      </c>
      <c r="Z57" s="335">
        <v>0</v>
      </c>
      <c r="AA57" s="335">
        <v>0</v>
      </c>
      <c r="AB57" s="335">
        <v>0</v>
      </c>
      <c r="AC57" s="335">
        <v>0</v>
      </c>
      <c r="AD57" s="335">
        <v>0</v>
      </c>
      <c r="AE57" s="335">
        <v>0</v>
      </c>
      <c r="AF57" s="335">
        <v>0</v>
      </c>
      <c r="AG57" s="335">
        <v>0</v>
      </c>
      <c r="AH57" s="335">
        <v>0</v>
      </c>
      <c r="AI57" s="335">
        <v>0</v>
      </c>
      <c r="AJ57" s="335">
        <v>0</v>
      </c>
      <c r="AK57" s="335">
        <v>0</v>
      </c>
      <c r="AL57" s="335" t="s">
        <v>8450</v>
      </c>
    </row>
    <row r="58" spans="1:38">
      <c r="A58" s="334" t="s">
        <v>8482</v>
      </c>
      <c r="C58" s="335">
        <v>3047.7454499999999</v>
      </c>
      <c r="D58" s="335">
        <v>3244.5061000000001</v>
      </c>
      <c r="E58" s="335">
        <v>3643.6853999999998</v>
      </c>
      <c r="F58" s="335">
        <v>4134.1274000000003</v>
      </c>
      <c r="G58" s="335">
        <v>4463.51206</v>
      </c>
      <c r="H58" s="335">
        <v>4637.5287799999996</v>
      </c>
      <c r="I58" s="335">
        <v>4763.9915499999997</v>
      </c>
      <c r="J58" s="335">
        <v>4815.4706399999995</v>
      </c>
      <c r="K58" s="335">
        <v>4797.3397500000001</v>
      </c>
      <c r="L58" s="335">
        <v>4686.1643400000003</v>
      </c>
      <c r="M58" s="335">
        <v>4818.2799500000001</v>
      </c>
      <c r="N58" s="335">
        <v>5053.0651200000002</v>
      </c>
      <c r="O58" s="335">
        <v>5345.4789700000001</v>
      </c>
      <c r="P58" s="335">
        <v>5601.5746200000003</v>
      </c>
      <c r="Q58" s="335">
        <v>6527.1595500000003</v>
      </c>
      <c r="R58" s="335">
        <v>6874.2103100000004</v>
      </c>
      <c r="S58" s="335">
        <v>7294.8805599999996</v>
      </c>
      <c r="T58" s="335">
        <v>7282.8064400000003</v>
      </c>
      <c r="U58" s="335">
        <v>7230.1384600000001</v>
      </c>
      <c r="V58" s="335">
        <v>7294.9308799999999</v>
      </c>
      <c r="W58" s="335">
        <v>7166.3410199999998</v>
      </c>
      <c r="X58" s="335">
        <v>7226.2246699999996</v>
      </c>
      <c r="Y58" s="335">
        <v>7170.5491599999996</v>
      </c>
      <c r="Z58" s="335">
        <v>6962.5618000000004</v>
      </c>
      <c r="AA58" s="335">
        <v>6591.2913399999998</v>
      </c>
      <c r="AB58" s="335">
        <v>6166.0621600000004</v>
      </c>
      <c r="AC58" s="335">
        <v>5777.4798499999997</v>
      </c>
      <c r="AD58" s="335">
        <v>5445.4333999999999</v>
      </c>
      <c r="AE58" s="335">
        <v>5225.1354899999997</v>
      </c>
      <c r="AF58" s="335">
        <v>4983.4231799999998</v>
      </c>
      <c r="AG58" s="335">
        <v>4656.4320900000002</v>
      </c>
      <c r="AH58" s="335">
        <v>4299.7305399999996</v>
      </c>
      <c r="AI58" s="335">
        <v>3989.1358300000002</v>
      </c>
      <c r="AJ58" s="335">
        <v>3813.1401300000002</v>
      </c>
      <c r="AK58" s="335">
        <v>3869.9460199999999</v>
      </c>
      <c r="AL58" s="335" t="s">
        <v>8450</v>
      </c>
    </row>
    <row r="59" spans="1:38">
      <c r="A59" s="334" t="s">
        <v>831</v>
      </c>
      <c r="C59" s="335">
        <v>44</v>
      </c>
      <c r="D59" s="335">
        <v>44</v>
      </c>
      <c r="E59" s="335">
        <v>64</v>
      </c>
      <c r="F59" s="335">
        <v>75</v>
      </c>
      <c r="G59" s="335">
        <v>55</v>
      </c>
      <c r="H59" s="335">
        <v>55</v>
      </c>
      <c r="I59" s="335">
        <v>54.613460000000003</v>
      </c>
      <c r="J59" s="335">
        <v>53.620269999999998</v>
      </c>
      <c r="K59" s="335">
        <v>43.575879999999998</v>
      </c>
      <c r="L59" s="335">
        <v>46.735810000000001</v>
      </c>
      <c r="M59" s="335">
        <v>29.713709999999999</v>
      </c>
      <c r="N59" s="335">
        <v>18.62471</v>
      </c>
      <c r="O59" s="335">
        <v>10.33765</v>
      </c>
      <c r="P59" s="335">
        <v>11.11899</v>
      </c>
      <c r="Q59" s="335">
        <v>11.40015</v>
      </c>
      <c r="R59" s="335">
        <v>9.8973499999999994</v>
      </c>
      <c r="S59" s="335">
        <v>9.6464599999999994</v>
      </c>
      <c r="T59" s="335">
        <v>9.3453800000000005</v>
      </c>
      <c r="U59" s="335">
        <v>6.41554</v>
      </c>
      <c r="V59" s="335">
        <v>5.5686400000000003</v>
      </c>
      <c r="W59" s="335">
        <v>5.6600999999999999</v>
      </c>
      <c r="X59" s="335">
        <v>5.99404</v>
      </c>
      <c r="Y59" s="335">
        <v>6.3223399999999996</v>
      </c>
      <c r="Z59" s="335">
        <v>6.7221399999999996</v>
      </c>
      <c r="AA59" s="335">
        <v>6.6988399999999997</v>
      </c>
      <c r="AB59" s="335">
        <v>6.9849100000000002</v>
      </c>
      <c r="AC59" s="335">
        <v>7.8140700000000001</v>
      </c>
      <c r="AD59" s="335">
        <v>6.5012499999999998</v>
      </c>
      <c r="AE59" s="335">
        <v>6.0362799999999996</v>
      </c>
      <c r="AF59" s="335">
        <v>5.3910900000000002</v>
      </c>
      <c r="AG59" s="335">
        <v>10.87307</v>
      </c>
      <c r="AH59" s="335">
        <v>15.57307</v>
      </c>
      <c r="AI59" s="335">
        <v>16.84807</v>
      </c>
      <c r="AJ59" s="335">
        <v>17.020219999999998</v>
      </c>
      <c r="AK59" s="335">
        <v>20.51885</v>
      </c>
      <c r="AL59" s="335" t="s">
        <v>8450</v>
      </c>
    </row>
    <row r="60" spans="1:38">
      <c r="A60" s="334" t="s">
        <v>836</v>
      </c>
      <c r="C60" s="335">
        <v>30.3</v>
      </c>
      <c r="D60" s="335">
        <v>28</v>
      </c>
      <c r="E60" s="335">
        <v>29</v>
      </c>
      <c r="F60" s="335">
        <v>28</v>
      </c>
      <c r="G60" s="335">
        <v>27</v>
      </c>
      <c r="H60" s="335">
        <v>25</v>
      </c>
      <c r="I60" s="335">
        <v>25.174389999999999</v>
      </c>
      <c r="J60" s="335">
        <v>24.373529999999999</v>
      </c>
      <c r="K60" s="335">
        <v>26.765339999999998</v>
      </c>
      <c r="L60" s="335">
        <v>27.26606</v>
      </c>
      <c r="M60" s="335">
        <v>26.61214</v>
      </c>
      <c r="N60" s="335">
        <v>29.817080000000001</v>
      </c>
      <c r="O60" s="335">
        <v>27.448720000000002</v>
      </c>
      <c r="P60" s="335">
        <v>26.064109999999999</v>
      </c>
      <c r="Q60" s="335">
        <v>26.293030000000002</v>
      </c>
      <c r="R60" s="335">
        <v>27.660640000000001</v>
      </c>
      <c r="S60" s="335">
        <v>26.66319</v>
      </c>
      <c r="T60" s="335">
        <v>24.013300000000001</v>
      </c>
      <c r="U60" s="335">
        <v>25.704049999999999</v>
      </c>
      <c r="V60" s="335">
        <v>23.229289999999999</v>
      </c>
      <c r="W60" s="335">
        <v>24.746919999999999</v>
      </c>
      <c r="X60" s="335">
        <v>25.285329999999998</v>
      </c>
      <c r="Y60" s="335">
        <v>26.893879999999999</v>
      </c>
      <c r="Z60" s="335">
        <v>25.908539999999999</v>
      </c>
      <c r="AA60" s="335">
        <v>26.46189</v>
      </c>
      <c r="AB60" s="335">
        <v>24.919989999999999</v>
      </c>
      <c r="AC60" s="335">
        <v>26.617419999999999</v>
      </c>
      <c r="AD60" s="335">
        <v>27.683109999999999</v>
      </c>
      <c r="AE60" s="335">
        <v>27.925899999999999</v>
      </c>
      <c r="AF60" s="335">
        <v>28.19153</v>
      </c>
      <c r="AG60" s="335">
        <v>28.714410000000001</v>
      </c>
      <c r="AH60" s="335">
        <v>30.534210000000002</v>
      </c>
      <c r="AI60" s="335">
        <v>29.321069999999999</v>
      </c>
      <c r="AJ60" s="335">
        <v>24.682839999999999</v>
      </c>
      <c r="AK60" s="335">
        <v>26.518450000000001</v>
      </c>
      <c r="AL60" s="335" t="s">
        <v>8450</v>
      </c>
    </row>
    <row r="61" spans="1:38">
      <c r="A61" s="334" t="s">
        <v>839</v>
      </c>
      <c r="C61" s="335">
        <v>8</v>
      </c>
      <c r="D61" s="335">
        <v>8</v>
      </c>
      <c r="E61" s="335">
        <v>9</v>
      </c>
      <c r="F61" s="335">
        <v>10</v>
      </c>
      <c r="G61" s="335">
        <v>11</v>
      </c>
      <c r="H61" s="335">
        <v>11</v>
      </c>
      <c r="I61" s="335">
        <v>6.0695199999999998</v>
      </c>
      <c r="J61" s="335">
        <v>5.5507799999999996</v>
      </c>
      <c r="K61" s="335">
        <v>8.1902500000000007</v>
      </c>
      <c r="L61" s="335">
        <v>10.617050000000001</v>
      </c>
      <c r="M61" s="335">
        <v>10.57794</v>
      </c>
      <c r="N61" s="335">
        <v>9.1236899999999999</v>
      </c>
      <c r="O61" s="335">
        <v>10.388579999999999</v>
      </c>
      <c r="P61" s="335">
        <v>9.7949900000000003</v>
      </c>
      <c r="Q61" s="335">
        <v>12.691039999999999</v>
      </c>
      <c r="R61" s="335">
        <v>12.12327</v>
      </c>
      <c r="S61" s="335">
        <v>11.45889</v>
      </c>
      <c r="T61" s="335">
        <v>10.96599</v>
      </c>
      <c r="U61" s="335">
        <v>10.91118</v>
      </c>
      <c r="V61" s="335">
        <v>11.799160000000001</v>
      </c>
      <c r="W61" s="335">
        <v>10.218120000000001</v>
      </c>
      <c r="X61" s="335">
        <v>12.304600000000001</v>
      </c>
      <c r="Y61" s="335">
        <v>13.06085</v>
      </c>
      <c r="Z61" s="335">
        <v>11.06035</v>
      </c>
      <c r="AA61" s="335">
        <v>10.68759</v>
      </c>
      <c r="AB61" s="335">
        <v>8.6905900000000003</v>
      </c>
      <c r="AC61" s="335">
        <v>11.914</v>
      </c>
      <c r="AD61" s="335">
        <v>11.2241</v>
      </c>
      <c r="AE61" s="335">
        <v>11.218</v>
      </c>
      <c r="AF61" s="335">
        <v>12.60347</v>
      </c>
      <c r="AG61" s="335">
        <v>12.70007</v>
      </c>
      <c r="AH61" s="335">
        <v>10.53035</v>
      </c>
      <c r="AI61" s="335">
        <v>11.601000000000001</v>
      </c>
      <c r="AJ61" s="335">
        <v>12.936</v>
      </c>
      <c r="AK61" s="335">
        <v>12.936</v>
      </c>
      <c r="AL61" s="335" t="s">
        <v>8450</v>
      </c>
    </row>
    <row r="62" spans="1:38">
      <c r="A62" s="334" t="s">
        <v>843</v>
      </c>
      <c r="C62" s="335" t="s">
        <v>8471</v>
      </c>
      <c r="D62" s="335" t="s">
        <v>8471</v>
      </c>
      <c r="E62" s="335" t="s">
        <v>8471</v>
      </c>
      <c r="F62" s="335" t="s">
        <v>8471</v>
      </c>
      <c r="G62" s="335" t="s">
        <v>8471</v>
      </c>
      <c r="H62" s="335" t="s">
        <v>8471</v>
      </c>
      <c r="I62" s="335" t="s">
        <v>8471</v>
      </c>
      <c r="J62" s="335" t="s">
        <v>8471</v>
      </c>
      <c r="K62" s="335" t="s">
        <v>8471</v>
      </c>
      <c r="L62" s="335" t="s">
        <v>8471</v>
      </c>
      <c r="M62" s="335" t="s">
        <v>8471</v>
      </c>
      <c r="N62" s="335" t="s">
        <v>8471</v>
      </c>
      <c r="O62" s="335">
        <v>0</v>
      </c>
      <c r="P62" s="335">
        <v>0</v>
      </c>
      <c r="Q62" s="335">
        <v>0</v>
      </c>
      <c r="R62" s="335">
        <v>0</v>
      </c>
      <c r="S62" s="335">
        <v>0</v>
      </c>
      <c r="T62" s="335">
        <v>0</v>
      </c>
      <c r="U62" s="335">
        <v>0</v>
      </c>
      <c r="V62" s="335">
        <v>0</v>
      </c>
      <c r="W62" s="335">
        <v>0</v>
      </c>
      <c r="X62" s="335">
        <v>0</v>
      </c>
      <c r="Y62" s="335">
        <v>0</v>
      </c>
      <c r="Z62" s="335">
        <v>0</v>
      </c>
      <c r="AA62" s="335">
        <v>0</v>
      </c>
      <c r="AB62" s="335">
        <v>0</v>
      </c>
      <c r="AC62" s="335">
        <v>-7.2910000000000003E-2</v>
      </c>
      <c r="AD62" s="335">
        <v>-5.9310000000000002E-2</v>
      </c>
      <c r="AE62" s="335">
        <v>-9.7449999999999995E-2</v>
      </c>
      <c r="AF62" s="335">
        <v>-9.3600000000000003E-2</v>
      </c>
      <c r="AG62" s="335">
        <v>-1.2999999999999999E-2</v>
      </c>
      <c r="AH62" s="335">
        <v>7.3999999999999996E-2</v>
      </c>
      <c r="AI62" s="335">
        <v>0.13500000000000001</v>
      </c>
      <c r="AJ62" s="335">
        <v>0.13500000000000001</v>
      </c>
      <c r="AK62" s="335">
        <v>0.13500000000000001</v>
      </c>
      <c r="AL62" s="335" t="s">
        <v>8450</v>
      </c>
    </row>
    <row r="63" spans="1:38">
      <c r="A63" s="334" t="s">
        <v>841</v>
      </c>
      <c r="C63" s="335">
        <v>3</v>
      </c>
      <c r="D63" s="335">
        <v>3</v>
      </c>
      <c r="E63" s="335">
        <v>3</v>
      </c>
      <c r="F63" s="335">
        <v>3</v>
      </c>
      <c r="G63" s="335">
        <v>4</v>
      </c>
      <c r="H63" s="335">
        <v>6</v>
      </c>
      <c r="I63" s="335">
        <v>-0.17701</v>
      </c>
      <c r="J63" s="335">
        <v>9.7890000000000005E-2</v>
      </c>
      <c r="K63" s="335">
        <v>-1.53749</v>
      </c>
      <c r="L63" s="335">
        <v>4.72227</v>
      </c>
      <c r="M63" s="335">
        <v>3.4906299999999999</v>
      </c>
      <c r="N63" s="335">
        <v>3.3939999999999998E-2</v>
      </c>
      <c r="O63" s="335">
        <v>0.40748000000000001</v>
      </c>
      <c r="P63" s="335">
        <v>0.59236999999999995</v>
      </c>
      <c r="Q63" s="335">
        <v>0.22167000000000001</v>
      </c>
      <c r="R63" s="335">
        <v>1.05968</v>
      </c>
      <c r="S63" s="335">
        <v>1.61687</v>
      </c>
      <c r="T63" s="335">
        <v>0.85563</v>
      </c>
      <c r="U63" s="335">
        <v>2.23854</v>
      </c>
      <c r="V63" s="335">
        <v>2.6343200000000002</v>
      </c>
      <c r="W63" s="335">
        <v>1.96207</v>
      </c>
      <c r="X63" s="335">
        <v>1.1624300000000001</v>
      </c>
      <c r="Y63" s="335">
        <v>2.6481300000000001</v>
      </c>
      <c r="Z63" s="335">
        <v>3.1280600000000001</v>
      </c>
      <c r="AA63" s="335">
        <v>3.66126</v>
      </c>
      <c r="AB63" s="335">
        <v>3.3565100000000001</v>
      </c>
      <c r="AC63" s="335">
        <v>3.3778700000000002</v>
      </c>
      <c r="AD63" s="335">
        <v>3.1249799999999999</v>
      </c>
      <c r="AE63" s="335">
        <v>3.51701</v>
      </c>
      <c r="AF63" s="335">
        <v>3.3409</v>
      </c>
      <c r="AG63" s="335">
        <v>3.589</v>
      </c>
      <c r="AH63" s="335">
        <v>3.4470000000000001</v>
      </c>
      <c r="AI63" s="335">
        <v>3.581</v>
      </c>
      <c r="AJ63" s="335">
        <v>3.581</v>
      </c>
      <c r="AK63" s="335">
        <v>3.581</v>
      </c>
      <c r="AL63" s="335" t="s">
        <v>8450</v>
      </c>
    </row>
    <row r="64" spans="1:38">
      <c r="A64" s="334" t="s">
        <v>885</v>
      </c>
      <c r="C64" s="335" t="s">
        <v>8471</v>
      </c>
      <c r="D64" s="335" t="s">
        <v>8471</v>
      </c>
      <c r="E64" s="335" t="s">
        <v>8471</v>
      </c>
      <c r="F64" s="335" t="s">
        <v>8471</v>
      </c>
      <c r="G64" s="335" t="s">
        <v>8471</v>
      </c>
      <c r="H64" s="335" t="s">
        <v>8471</v>
      </c>
      <c r="I64" s="335" t="s">
        <v>8471</v>
      </c>
      <c r="J64" s="335" t="s">
        <v>8471</v>
      </c>
      <c r="K64" s="335" t="s">
        <v>8471</v>
      </c>
      <c r="L64" s="335" t="s">
        <v>8471</v>
      </c>
      <c r="M64" s="335" t="s">
        <v>8471</v>
      </c>
      <c r="N64" s="335" t="s">
        <v>8471</v>
      </c>
      <c r="O64" s="335">
        <v>40.793199999999999</v>
      </c>
      <c r="P64" s="335">
        <v>42.561050000000002</v>
      </c>
      <c r="Q64" s="335">
        <v>47.801459999999999</v>
      </c>
      <c r="R64" s="335">
        <v>41.753480000000003</v>
      </c>
      <c r="S64" s="335">
        <v>37.876690000000004</v>
      </c>
      <c r="T64" s="335">
        <v>38.568179999999998</v>
      </c>
      <c r="U64" s="335">
        <v>40.356580000000001</v>
      </c>
      <c r="V64" s="335">
        <v>33.433729999999997</v>
      </c>
      <c r="W64" s="335">
        <v>33.417470000000002</v>
      </c>
      <c r="X64" s="335">
        <v>32.409399999999998</v>
      </c>
      <c r="Y64" s="335">
        <v>31.22241</v>
      </c>
      <c r="Z64" s="335">
        <v>31.33015</v>
      </c>
      <c r="AA64" s="335">
        <v>28.77786</v>
      </c>
      <c r="AB64" s="335">
        <v>27.690909999999999</v>
      </c>
      <c r="AC64" s="335">
        <v>25.628689999999999</v>
      </c>
      <c r="AD64" s="335">
        <v>23.835840000000001</v>
      </c>
      <c r="AE64" s="335">
        <v>22.09883</v>
      </c>
      <c r="AF64" s="335">
        <v>24.444700000000001</v>
      </c>
      <c r="AG64" s="335">
        <v>23.53856</v>
      </c>
      <c r="AH64" s="335">
        <v>21.402049999999999</v>
      </c>
      <c r="AI64" s="335">
        <v>20.11533</v>
      </c>
      <c r="AJ64" s="335">
        <v>20.279260000000001</v>
      </c>
      <c r="AK64" s="335">
        <v>18.355969999999999</v>
      </c>
      <c r="AL64" s="335" t="s">
        <v>8450</v>
      </c>
    </row>
    <row r="65" spans="1:38">
      <c r="A65" s="334" t="s">
        <v>859</v>
      </c>
      <c r="C65" s="335">
        <v>0</v>
      </c>
      <c r="D65" s="335">
        <v>0</v>
      </c>
      <c r="E65" s="335">
        <v>0</v>
      </c>
      <c r="F65" s="335">
        <v>0</v>
      </c>
      <c r="G65" s="335">
        <v>0</v>
      </c>
      <c r="H65" s="335">
        <v>0</v>
      </c>
      <c r="I65" s="335">
        <v>1.9480000000000001E-2</v>
      </c>
      <c r="J65" s="335">
        <v>-1.473E-2</v>
      </c>
      <c r="K65" s="335">
        <v>-1.1270000000000001E-2</v>
      </c>
      <c r="L65" s="335">
        <v>2.266E-2</v>
      </c>
      <c r="M65" s="335">
        <v>4.6589999999999999E-2</v>
      </c>
      <c r="N65" s="335">
        <v>-3.449E-2</v>
      </c>
      <c r="O65" s="335">
        <v>-0.12105</v>
      </c>
      <c r="P65" s="335">
        <v>-0.20818</v>
      </c>
      <c r="Q65" s="335">
        <v>-0.13619999999999999</v>
      </c>
      <c r="R65" s="335">
        <v>-0.16718</v>
      </c>
      <c r="S65" s="335">
        <v>5.3519999999999998E-2</v>
      </c>
      <c r="T65" s="335">
        <v>-0.28655999999999998</v>
      </c>
      <c r="U65" s="335">
        <v>-0.31733</v>
      </c>
      <c r="V65" s="335">
        <v>-0.36819000000000002</v>
      </c>
      <c r="W65" s="335">
        <v>-0.36403000000000002</v>
      </c>
      <c r="X65" s="335">
        <v>-0.35683999999999999</v>
      </c>
      <c r="Y65" s="335">
        <v>-0.25875999999999999</v>
      </c>
      <c r="Z65" s="335">
        <v>-0.19136</v>
      </c>
      <c r="AA65" s="335">
        <v>-7.2849999999999998E-2</v>
      </c>
      <c r="AB65" s="335">
        <v>0.02</v>
      </c>
      <c r="AC65" s="335">
        <v>0.02</v>
      </c>
      <c r="AD65" s="335">
        <v>0.02</v>
      </c>
      <c r="AE65" s="335">
        <v>0.2</v>
      </c>
      <c r="AF65" s="335">
        <v>0.2</v>
      </c>
      <c r="AG65" s="335">
        <v>0.1</v>
      </c>
      <c r="AH65" s="335">
        <v>0.1</v>
      </c>
      <c r="AI65" s="335">
        <v>8.4700000000000001E-3</v>
      </c>
      <c r="AJ65" s="335">
        <v>0</v>
      </c>
      <c r="AK65" s="335">
        <v>0</v>
      </c>
      <c r="AL65" s="335" t="s">
        <v>8450</v>
      </c>
    </row>
    <row r="66" spans="1:38">
      <c r="A66" s="334" t="s">
        <v>860</v>
      </c>
      <c r="C66" s="335" t="s">
        <v>8471</v>
      </c>
      <c r="D66" s="335" t="s">
        <v>8471</v>
      </c>
      <c r="E66" s="335" t="s">
        <v>8471</v>
      </c>
      <c r="F66" s="335" t="s">
        <v>8471</v>
      </c>
      <c r="G66" s="335" t="s">
        <v>8471</v>
      </c>
      <c r="H66" s="335" t="s">
        <v>8471</v>
      </c>
      <c r="I66" s="335" t="s">
        <v>8471</v>
      </c>
      <c r="J66" s="335" t="s">
        <v>8471</v>
      </c>
      <c r="K66" s="335" t="s">
        <v>8471</v>
      </c>
      <c r="L66" s="335" t="s">
        <v>8471</v>
      </c>
      <c r="M66" s="335" t="s">
        <v>8471</v>
      </c>
      <c r="N66" s="335" t="s">
        <v>8471</v>
      </c>
      <c r="O66" s="335" t="s">
        <v>8471</v>
      </c>
      <c r="P66" s="335">
        <v>2.4968400000000002</v>
      </c>
      <c r="Q66" s="335">
        <v>2.78653</v>
      </c>
      <c r="R66" s="335">
        <v>3.9066800000000002</v>
      </c>
      <c r="S66" s="335">
        <v>5.2829800000000002</v>
      </c>
      <c r="T66" s="335">
        <v>4.5238500000000004</v>
      </c>
      <c r="U66" s="335">
        <v>4.5890500000000003</v>
      </c>
      <c r="V66" s="335">
        <v>9.5868400000000005</v>
      </c>
      <c r="W66" s="335">
        <v>9.3624299999999998</v>
      </c>
      <c r="X66" s="335">
        <v>9.2454599999999996</v>
      </c>
      <c r="Y66" s="335">
        <v>12.475350000000001</v>
      </c>
      <c r="Z66" s="335">
        <v>15.345890000000001</v>
      </c>
      <c r="AA66" s="335">
        <v>17.16676</v>
      </c>
      <c r="AB66" s="335">
        <v>17.54448</v>
      </c>
      <c r="AC66" s="335">
        <v>16.089369999999999</v>
      </c>
      <c r="AD66" s="335">
        <v>13.744120000000001</v>
      </c>
      <c r="AE66" s="335">
        <v>11.626569999999999</v>
      </c>
      <c r="AF66" s="335">
        <v>10.38968</v>
      </c>
      <c r="AG66" s="335">
        <v>10.283010000000001</v>
      </c>
      <c r="AH66" s="335">
        <v>13.012320000000001</v>
      </c>
      <c r="AI66" s="335">
        <v>10.27347</v>
      </c>
      <c r="AJ66" s="335">
        <v>10.677</v>
      </c>
      <c r="AK66" s="335">
        <v>10.677</v>
      </c>
      <c r="AL66" s="335" t="s">
        <v>8450</v>
      </c>
    </row>
    <row r="67" spans="1:38">
      <c r="A67" s="334" t="s">
        <v>862</v>
      </c>
      <c r="C67" s="335">
        <v>5.2824999999999998</v>
      </c>
      <c r="D67" s="335">
        <v>14.745900000000001</v>
      </c>
      <c r="E67" s="335">
        <v>34.165799999999997</v>
      </c>
      <c r="F67" s="335">
        <v>44.342799999999997</v>
      </c>
      <c r="G67" s="335">
        <v>45.860959999999999</v>
      </c>
      <c r="H67" s="335">
        <v>58.074950000000001</v>
      </c>
      <c r="I67" s="335">
        <v>76.187920000000005</v>
      </c>
      <c r="J67" s="335">
        <v>96.882019999999997</v>
      </c>
      <c r="K67" s="335">
        <v>98.859759999999994</v>
      </c>
      <c r="L67" s="335">
        <v>116.94032</v>
      </c>
      <c r="M67" s="335">
        <v>121.12745</v>
      </c>
      <c r="N67" s="335">
        <v>143.63122999999999</v>
      </c>
      <c r="O67" s="335">
        <v>163.42971</v>
      </c>
      <c r="P67" s="335">
        <v>174.33726999999999</v>
      </c>
      <c r="Q67" s="335">
        <v>185.61002999999999</v>
      </c>
      <c r="R67" s="335">
        <v>187.30654000000001</v>
      </c>
      <c r="S67" s="335">
        <v>210.06396000000001</v>
      </c>
      <c r="T67" s="335">
        <v>233.25497999999999</v>
      </c>
      <c r="U67" s="335">
        <v>240.62450999999999</v>
      </c>
      <c r="V67" s="335">
        <v>302.63873000000001</v>
      </c>
      <c r="W67" s="335">
        <v>365.17926999999997</v>
      </c>
      <c r="X67" s="335">
        <v>348.98957999999999</v>
      </c>
      <c r="Y67" s="335">
        <v>373.43236000000002</v>
      </c>
      <c r="Z67" s="335">
        <v>378.40922</v>
      </c>
      <c r="AA67" s="335">
        <v>392.74489999999997</v>
      </c>
      <c r="AB67" s="335">
        <v>380.78402</v>
      </c>
      <c r="AC67" s="335">
        <v>345.75680999999997</v>
      </c>
      <c r="AD67" s="335">
        <v>315.27971000000002</v>
      </c>
      <c r="AE67" s="335">
        <v>290.46789000000001</v>
      </c>
      <c r="AF67" s="335">
        <v>264.30806999999999</v>
      </c>
      <c r="AG67" s="335">
        <v>249.46475000000001</v>
      </c>
      <c r="AH67" s="335">
        <v>226.17435</v>
      </c>
      <c r="AI67" s="335">
        <v>207.13018</v>
      </c>
      <c r="AJ67" s="335">
        <v>180.72017</v>
      </c>
      <c r="AK67" s="335">
        <v>170.56871000000001</v>
      </c>
      <c r="AL67" s="335" t="s">
        <v>8450</v>
      </c>
    </row>
    <row r="68" spans="1:38">
      <c r="A68" s="334" t="s">
        <v>8483</v>
      </c>
      <c r="C68" s="335">
        <v>0</v>
      </c>
      <c r="D68" s="335">
        <v>0</v>
      </c>
      <c r="E68" s="335">
        <v>0</v>
      </c>
      <c r="F68" s="335">
        <v>0</v>
      </c>
      <c r="G68" s="335">
        <v>0</v>
      </c>
      <c r="H68" s="335">
        <v>0</v>
      </c>
      <c r="I68" s="335">
        <v>0</v>
      </c>
      <c r="J68" s="335">
        <v>0</v>
      </c>
      <c r="K68" s="335">
        <v>0</v>
      </c>
      <c r="L68" s="335">
        <v>0</v>
      </c>
      <c r="M68" s="335">
        <v>0</v>
      </c>
      <c r="N68" s="335">
        <v>0</v>
      </c>
      <c r="O68" s="335">
        <v>0</v>
      </c>
      <c r="P68" s="335">
        <v>0</v>
      </c>
      <c r="Q68" s="335">
        <v>0</v>
      </c>
      <c r="R68" s="335">
        <v>0</v>
      </c>
      <c r="S68" s="335">
        <v>0</v>
      </c>
      <c r="T68" s="335">
        <v>0</v>
      </c>
      <c r="U68" s="335">
        <v>0</v>
      </c>
      <c r="V68" s="335">
        <v>0</v>
      </c>
      <c r="W68" s="335">
        <v>0</v>
      </c>
      <c r="X68" s="335">
        <v>0</v>
      </c>
      <c r="Y68" s="335">
        <v>0</v>
      </c>
      <c r="Z68" s="335">
        <v>0</v>
      </c>
      <c r="AA68" s="335">
        <v>0</v>
      </c>
      <c r="AB68" s="335">
        <v>0</v>
      </c>
      <c r="AC68" s="335">
        <v>0</v>
      </c>
      <c r="AD68" s="335">
        <v>0</v>
      </c>
      <c r="AE68" s="335">
        <v>0</v>
      </c>
      <c r="AF68" s="335">
        <v>0</v>
      </c>
      <c r="AG68" s="335">
        <v>0</v>
      </c>
      <c r="AH68" s="335">
        <v>0</v>
      </c>
      <c r="AI68" s="335">
        <v>0</v>
      </c>
      <c r="AJ68" s="335">
        <v>0</v>
      </c>
      <c r="AK68" s="335">
        <v>0</v>
      </c>
      <c r="AL68" s="335" t="s">
        <v>8450</v>
      </c>
    </row>
    <row r="69" spans="1:38">
      <c r="A69" s="334" t="s">
        <v>874</v>
      </c>
      <c r="C69" s="335">
        <v>-0.43180000000000002</v>
      </c>
      <c r="D69" s="335">
        <v>0.84119999999999995</v>
      </c>
      <c r="E69" s="335">
        <v>2.0142000000000002</v>
      </c>
      <c r="F69" s="335">
        <v>3.0672000000000001</v>
      </c>
      <c r="G69" s="335">
        <v>4.1855200000000004</v>
      </c>
      <c r="H69" s="335">
        <v>4.2200300000000004</v>
      </c>
      <c r="I69" s="335">
        <v>4.7642300000000004</v>
      </c>
      <c r="J69" s="335">
        <v>5.3892199999999999</v>
      </c>
      <c r="K69" s="335">
        <v>5.4450799999999999</v>
      </c>
      <c r="L69" s="335">
        <v>5.2383100000000002</v>
      </c>
      <c r="M69" s="335">
        <v>5.7185300000000003</v>
      </c>
      <c r="N69" s="335">
        <v>6.5783500000000004</v>
      </c>
      <c r="O69" s="335">
        <v>7.4276</v>
      </c>
      <c r="P69" s="335">
        <v>7.5317699999999999</v>
      </c>
      <c r="Q69" s="335">
        <v>8.9136799999999994</v>
      </c>
      <c r="R69" s="335">
        <v>9.2407299999999992</v>
      </c>
      <c r="S69" s="335">
        <v>8.9499700000000004</v>
      </c>
      <c r="T69" s="335">
        <v>8.3594500000000007</v>
      </c>
      <c r="U69" s="335">
        <v>9.1199899999999996</v>
      </c>
      <c r="V69" s="335">
        <v>8.9777000000000005</v>
      </c>
      <c r="W69" s="335">
        <v>8.2796900000000004</v>
      </c>
      <c r="X69" s="335">
        <v>7.8003999999999998</v>
      </c>
      <c r="Y69" s="335">
        <v>9.0128400000000006</v>
      </c>
      <c r="Z69" s="335">
        <v>9.2844499999999996</v>
      </c>
      <c r="AA69" s="335">
        <v>9.1551799999999997</v>
      </c>
      <c r="AB69" s="335">
        <v>9.1712399999999992</v>
      </c>
      <c r="AC69" s="335">
        <v>10.111000000000001</v>
      </c>
      <c r="AD69" s="335">
        <v>9.7887400000000007</v>
      </c>
      <c r="AE69" s="335">
        <v>8.718</v>
      </c>
      <c r="AF69" s="335">
        <v>9.5412199999999991</v>
      </c>
      <c r="AG69" s="335">
        <v>15.30335</v>
      </c>
      <c r="AH69" s="335">
        <v>14.2309</v>
      </c>
      <c r="AI69" s="335">
        <v>13.356999999999999</v>
      </c>
      <c r="AJ69" s="335">
        <v>9.9510000000000005</v>
      </c>
      <c r="AK69" s="335">
        <v>9.9510000000000005</v>
      </c>
      <c r="AL69" s="335" t="s">
        <v>8450</v>
      </c>
    </row>
    <row r="70" spans="1:38">
      <c r="A70" s="334" t="s">
        <v>8484</v>
      </c>
      <c r="C70" s="335">
        <v>2.08975</v>
      </c>
      <c r="D70" s="335">
        <v>2.09</v>
      </c>
      <c r="E70" s="335">
        <v>2.1</v>
      </c>
      <c r="F70" s="335">
        <v>2.1</v>
      </c>
      <c r="G70" s="335">
        <v>-4.48773</v>
      </c>
      <c r="H70" s="335">
        <v>-4.2710100000000004</v>
      </c>
      <c r="I70" s="335">
        <v>-2.7161400000000002</v>
      </c>
      <c r="J70" s="335">
        <v>-2.2084299999999999</v>
      </c>
      <c r="K70" s="335">
        <v>-0.84436</v>
      </c>
      <c r="L70" s="335">
        <v>-0.17926</v>
      </c>
      <c r="M70" s="335">
        <v>0.84411999999999998</v>
      </c>
      <c r="N70" s="335">
        <v>2.1414499999999999</v>
      </c>
      <c r="O70" s="335">
        <v>2.2329300000000001</v>
      </c>
      <c r="P70" s="335" t="s">
        <v>8471</v>
      </c>
      <c r="Q70" s="335" t="s">
        <v>8471</v>
      </c>
      <c r="R70" s="335" t="s">
        <v>8471</v>
      </c>
      <c r="S70" s="335" t="s">
        <v>8471</v>
      </c>
      <c r="T70" s="335" t="s">
        <v>8471</v>
      </c>
      <c r="U70" s="335" t="s">
        <v>8471</v>
      </c>
      <c r="V70" s="335" t="s">
        <v>8471</v>
      </c>
      <c r="W70" s="335" t="s">
        <v>8471</v>
      </c>
      <c r="X70" s="335" t="s">
        <v>8471</v>
      </c>
      <c r="Y70" s="335" t="s">
        <v>8471</v>
      </c>
      <c r="Z70" s="335" t="s">
        <v>8471</v>
      </c>
      <c r="AA70" s="335" t="s">
        <v>8471</v>
      </c>
      <c r="AB70" s="335" t="s">
        <v>8471</v>
      </c>
      <c r="AC70" s="335" t="s">
        <v>8471</v>
      </c>
      <c r="AD70" s="335" t="s">
        <v>8471</v>
      </c>
      <c r="AE70" s="335" t="s">
        <v>8471</v>
      </c>
      <c r="AF70" s="335" t="s">
        <v>8471</v>
      </c>
      <c r="AG70" s="335" t="s">
        <v>8471</v>
      </c>
      <c r="AH70" s="335" t="s">
        <v>8471</v>
      </c>
      <c r="AI70" s="335" t="s">
        <v>8471</v>
      </c>
      <c r="AJ70" s="335" t="s">
        <v>8471</v>
      </c>
      <c r="AK70" s="335" t="s">
        <v>8471</v>
      </c>
      <c r="AL70" s="335" t="s">
        <v>8450</v>
      </c>
    </row>
    <row r="71" spans="1:38">
      <c r="A71" s="334" t="s">
        <v>8485</v>
      </c>
      <c r="C71" s="335" t="s">
        <v>8471</v>
      </c>
      <c r="D71" s="335" t="s">
        <v>8471</v>
      </c>
      <c r="E71" s="335" t="s">
        <v>8471</v>
      </c>
      <c r="F71" s="335" t="s">
        <v>8471</v>
      </c>
      <c r="G71" s="335" t="s">
        <v>8471</v>
      </c>
      <c r="H71" s="335" t="s">
        <v>8471</v>
      </c>
      <c r="I71" s="335" t="s">
        <v>8471</v>
      </c>
      <c r="J71" s="335" t="s">
        <v>8471</v>
      </c>
      <c r="K71" s="335" t="s">
        <v>8471</v>
      </c>
      <c r="L71" s="335" t="s">
        <v>8471</v>
      </c>
      <c r="M71" s="335" t="s">
        <v>8471</v>
      </c>
      <c r="N71" s="335" t="s">
        <v>8471</v>
      </c>
      <c r="O71" s="335">
        <v>22.684000000000001</v>
      </c>
      <c r="P71" s="335">
        <v>22.577439999999999</v>
      </c>
      <c r="Q71" s="335">
        <v>26.60528</v>
      </c>
      <c r="R71" s="335">
        <v>24.87931</v>
      </c>
      <c r="S71" s="335">
        <v>24.79993</v>
      </c>
      <c r="T71" s="335">
        <v>22.580780000000001</v>
      </c>
      <c r="U71" s="335">
        <v>21.381430000000002</v>
      </c>
      <c r="V71" s="335">
        <v>20.935289999999998</v>
      </c>
      <c r="W71" s="335">
        <v>18.74295</v>
      </c>
      <c r="X71" s="335">
        <v>18.159300000000002</v>
      </c>
      <c r="Y71" s="335">
        <v>17.162769999999998</v>
      </c>
      <c r="Z71" s="335">
        <v>16.55189</v>
      </c>
      <c r="AA71" s="335">
        <v>16.411909999999999</v>
      </c>
      <c r="AB71" s="335">
        <v>15.58606</v>
      </c>
      <c r="AC71" s="335" t="s">
        <v>8471</v>
      </c>
      <c r="AD71" s="335" t="s">
        <v>8471</v>
      </c>
      <c r="AE71" s="335" t="s">
        <v>8471</v>
      </c>
      <c r="AF71" s="335" t="s">
        <v>8471</v>
      </c>
      <c r="AG71" s="335" t="s">
        <v>8471</v>
      </c>
      <c r="AH71" s="335" t="s">
        <v>8471</v>
      </c>
      <c r="AI71" s="335" t="s">
        <v>8471</v>
      </c>
      <c r="AJ71" s="335" t="s">
        <v>8471</v>
      </c>
      <c r="AK71" s="335" t="s">
        <v>8471</v>
      </c>
      <c r="AL71" s="335" t="s">
        <v>8450</v>
      </c>
    </row>
    <row r="72" spans="1:38">
      <c r="A72" s="334" t="s">
        <v>8486</v>
      </c>
      <c r="C72" s="335">
        <v>88</v>
      </c>
      <c r="D72" s="335">
        <v>88</v>
      </c>
      <c r="E72" s="335">
        <v>89</v>
      </c>
      <c r="F72" s="335">
        <v>87</v>
      </c>
      <c r="G72" s="335">
        <v>84</v>
      </c>
      <c r="H72" s="335">
        <v>90</v>
      </c>
      <c r="I72" s="335">
        <v>87.117620000000002</v>
      </c>
      <c r="J72" s="335">
        <v>89.782929999999993</v>
      </c>
      <c r="K72" s="335">
        <v>87.390780000000007</v>
      </c>
      <c r="L72" s="335">
        <v>76.847449999999995</v>
      </c>
      <c r="M72" s="335">
        <v>71.752549999999999</v>
      </c>
      <c r="N72" s="335">
        <v>67.707629999999995</v>
      </c>
      <c r="O72" s="335" t="s">
        <v>8471</v>
      </c>
      <c r="P72" s="335" t="s">
        <v>8471</v>
      </c>
      <c r="Q72" s="335" t="s">
        <v>8471</v>
      </c>
      <c r="R72" s="335" t="s">
        <v>8471</v>
      </c>
      <c r="S72" s="335" t="s">
        <v>8471</v>
      </c>
      <c r="T72" s="335" t="s">
        <v>8471</v>
      </c>
      <c r="U72" s="335" t="s">
        <v>8471</v>
      </c>
      <c r="V72" s="335" t="s">
        <v>8471</v>
      </c>
      <c r="W72" s="335" t="s">
        <v>8471</v>
      </c>
      <c r="X72" s="335" t="s">
        <v>8471</v>
      </c>
      <c r="Y72" s="335" t="s">
        <v>8471</v>
      </c>
      <c r="Z72" s="335" t="s">
        <v>8471</v>
      </c>
      <c r="AA72" s="335" t="s">
        <v>8471</v>
      </c>
      <c r="AB72" s="335" t="s">
        <v>8471</v>
      </c>
      <c r="AC72" s="335" t="s">
        <v>8471</v>
      </c>
      <c r="AD72" s="335" t="s">
        <v>8471</v>
      </c>
      <c r="AE72" s="335" t="s">
        <v>8471</v>
      </c>
      <c r="AF72" s="335" t="s">
        <v>8471</v>
      </c>
      <c r="AG72" s="335" t="s">
        <v>8471</v>
      </c>
      <c r="AH72" s="335" t="s">
        <v>8471</v>
      </c>
      <c r="AI72" s="335" t="s">
        <v>8471</v>
      </c>
      <c r="AJ72" s="335" t="s">
        <v>8471</v>
      </c>
      <c r="AK72" s="335" t="s">
        <v>8471</v>
      </c>
      <c r="AL72" s="335" t="s">
        <v>8450</v>
      </c>
    </row>
    <row r="73" spans="1:38">
      <c r="A73" s="334" t="s">
        <v>49</v>
      </c>
      <c r="C73" s="335">
        <v>83</v>
      </c>
      <c r="D73" s="335">
        <v>92</v>
      </c>
      <c r="E73" s="335">
        <v>86</v>
      </c>
      <c r="F73" s="335">
        <v>89</v>
      </c>
      <c r="G73" s="335">
        <v>93</v>
      </c>
      <c r="H73" s="335">
        <v>106</v>
      </c>
      <c r="I73" s="335">
        <v>107.18935</v>
      </c>
      <c r="J73" s="335">
        <v>111.38052999999999</v>
      </c>
      <c r="K73" s="335">
        <v>119.31637000000001</v>
      </c>
      <c r="L73" s="335">
        <v>116.16082</v>
      </c>
      <c r="M73" s="335">
        <v>111.52665</v>
      </c>
      <c r="N73" s="335">
        <v>112.95265999999999</v>
      </c>
      <c r="O73" s="335">
        <v>114.07538</v>
      </c>
      <c r="P73" s="335">
        <v>112.4889</v>
      </c>
      <c r="Q73" s="335">
        <v>115.78538</v>
      </c>
      <c r="R73" s="335">
        <v>110.01076999999999</v>
      </c>
      <c r="S73" s="335">
        <v>105.20895</v>
      </c>
      <c r="T73" s="335">
        <v>97.284279999999995</v>
      </c>
      <c r="U73" s="335">
        <v>89.216359999999995</v>
      </c>
      <c r="V73" s="335">
        <v>92.583569999999995</v>
      </c>
      <c r="W73" s="335">
        <v>93.209040000000002</v>
      </c>
      <c r="X73" s="335">
        <v>90.133030000000005</v>
      </c>
      <c r="Y73" s="335">
        <v>86.213809999999995</v>
      </c>
      <c r="Z73" s="335">
        <v>90.236429999999999</v>
      </c>
      <c r="AA73" s="335">
        <v>89.104929999999996</v>
      </c>
      <c r="AB73" s="335">
        <v>84.250150000000005</v>
      </c>
      <c r="AC73" s="335">
        <v>89.198989999999995</v>
      </c>
      <c r="AD73" s="335">
        <v>74.632320000000007</v>
      </c>
      <c r="AE73" s="335">
        <v>77.165999999999997</v>
      </c>
      <c r="AF73" s="335">
        <v>76.311610000000002</v>
      </c>
      <c r="AG73" s="335">
        <v>76.542500000000004</v>
      </c>
      <c r="AH73" s="335">
        <v>75.882130000000004</v>
      </c>
      <c r="AI73" s="335">
        <v>65.700370000000007</v>
      </c>
      <c r="AJ73" s="335">
        <v>62.324530000000003</v>
      </c>
      <c r="AK73" s="335">
        <v>61.40399</v>
      </c>
      <c r="AL73" s="335" t="s">
        <v>8450</v>
      </c>
    </row>
    <row r="74" spans="1:38">
      <c r="A74" s="334" t="s">
        <v>861</v>
      </c>
      <c r="C74" s="335" t="s">
        <v>8471</v>
      </c>
      <c r="D74" s="335" t="s">
        <v>8471</v>
      </c>
      <c r="E74" s="335" t="s">
        <v>8471</v>
      </c>
      <c r="F74" s="335" t="s">
        <v>8471</v>
      </c>
      <c r="G74" s="335" t="s">
        <v>8471</v>
      </c>
      <c r="H74" s="335" t="s">
        <v>8471</v>
      </c>
      <c r="I74" s="335" t="s">
        <v>8471</v>
      </c>
      <c r="J74" s="335" t="s">
        <v>8471</v>
      </c>
      <c r="K74" s="335" t="s">
        <v>8471</v>
      </c>
      <c r="L74" s="335" t="s">
        <v>8471</v>
      </c>
      <c r="M74" s="335" t="s">
        <v>8471</v>
      </c>
      <c r="N74" s="335">
        <v>148.01886999999999</v>
      </c>
      <c r="O74" s="335">
        <v>131.71644000000001</v>
      </c>
      <c r="P74" s="335">
        <v>136.88703000000001</v>
      </c>
      <c r="Q74" s="335">
        <v>127.04025</v>
      </c>
      <c r="R74" s="335">
        <v>125.56914</v>
      </c>
      <c r="S74" s="335">
        <v>125.60148</v>
      </c>
      <c r="T74" s="335">
        <v>125.1802</v>
      </c>
      <c r="U74" s="335">
        <v>128.99951999999999</v>
      </c>
      <c r="V74" s="335">
        <v>129.6182</v>
      </c>
      <c r="W74" s="335">
        <v>134.96042</v>
      </c>
      <c r="X74" s="335">
        <v>129.52010999999999</v>
      </c>
      <c r="Y74" s="335">
        <v>135.70219</v>
      </c>
      <c r="Z74" s="335">
        <v>139.07225</v>
      </c>
      <c r="AA74" s="335">
        <v>124.67113999999999</v>
      </c>
      <c r="AB74" s="335">
        <v>153.7431</v>
      </c>
      <c r="AC74" s="335">
        <v>166.60012</v>
      </c>
      <c r="AD74" s="335">
        <v>120.22293000000001</v>
      </c>
      <c r="AE74" s="335">
        <v>137.69497000000001</v>
      </c>
      <c r="AF74" s="335">
        <v>146.23886999999999</v>
      </c>
      <c r="AG74" s="335">
        <v>139.86733000000001</v>
      </c>
      <c r="AH74" s="335">
        <v>158.12773999999999</v>
      </c>
      <c r="AI74" s="335">
        <v>161.15644</v>
      </c>
      <c r="AJ74" s="335">
        <v>162.76738</v>
      </c>
      <c r="AK74" s="335">
        <v>159.03587999999999</v>
      </c>
      <c r="AL74" s="335" t="s">
        <v>8450</v>
      </c>
    </row>
    <row r="75" spans="1:38">
      <c r="A75" s="334" t="s">
        <v>8487</v>
      </c>
      <c r="C75" s="335">
        <v>0</v>
      </c>
      <c r="D75" s="335">
        <v>0</v>
      </c>
      <c r="E75" s="335">
        <v>0</v>
      </c>
      <c r="F75" s="335">
        <v>0</v>
      </c>
      <c r="G75" s="335">
        <v>0</v>
      </c>
      <c r="H75" s="335">
        <v>0</v>
      </c>
      <c r="I75" s="335">
        <v>0</v>
      </c>
      <c r="J75" s="335">
        <v>0</v>
      </c>
      <c r="K75" s="335">
        <v>0</v>
      </c>
      <c r="L75" s="335">
        <v>0</v>
      </c>
      <c r="M75" s="335">
        <v>0</v>
      </c>
      <c r="N75" s="335">
        <v>0</v>
      </c>
      <c r="O75" s="335">
        <v>0</v>
      </c>
      <c r="P75" s="335">
        <v>0</v>
      </c>
      <c r="Q75" s="335">
        <v>12</v>
      </c>
      <c r="R75" s="335">
        <v>12</v>
      </c>
      <c r="S75" s="335">
        <v>12</v>
      </c>
      <c r="T75" s="335">
        <v>9</v>
      </c>
      <c r="U75" s="335">
        <v>10</v>
      </c>
      <c r="V75" s="335">
        <v>12</v>
      </c>
      <c r="W75" s="335">
        <v>16</v>
      </c>
      <c r="X75" s="335">
        <v>17.111000000000001</v>
      </c>
      <c r="Y75" s="335">
        <v>18.613700000000001</v>
      </c>
      <c r="Z75" s="335">
        <v>21.002739999999999</v>
      </c>
      <c r="AA75" s="335">
        <v>22.6694</v>
      </c>
      <c r="AB75" s="335">
        <v>23.758900000000001</v>
      </c>
      <c r="AC75" s="335">
        <v>26.586300000000001</v>
      </c>
      <c r="AD75" s="335">
        <v>25.241099999999999</v>
      </c>
      <c r="AE75" s="335">
        <v>17</v>
      </c>
      <c r="AF75" s="335">
        <v>11</v>
      </c>
      <c r="AG75" s="335">
        <v>6</v>
      </c>
      <c r="AH75" s="335">
        <v>3</v>
      </c>
      <c r="AI75" s="335">
        <v>2</v>
      </c>
      <c r="AJ75" s="335">
        <v>1</v>
      </c>
      <c r="AK75" s="335">
        <v>1</v>
      </c>
      <c r="AL75" s="335" t="s">
        <v>8450</v>
      </c>
    </row>
    <row r="76" spans="1:38">
      <c r="A76" s="334" t="s">
        <v>8488</v>
      </c>
      <c r="C76" s="335">
        <v>-6.2160000000000002</v>
      </c>
      <c r="D76" s="335">
        <v>-6.6159999999999997</v>
      </c>
      <c r="E76" s="335">
        <v>-7</v>
      </c>
      <c r="F76" s="335">
        <v>-5.5979999999999999</v>
      </c>
      <c r="G76" s="335">
        <v>3.8999299999999999</v>
      </c>
      <c r="H76" s="335">
        <v>0.60048999999999997</v>
      </c>
      <c r="I76" s="335">
        <v>1.0800700000000001</v>
      </c>
      <c r="J76" s="335">
        <v>1.8101400000000001</v>
      </c>
      <c r="K76" s="335">
        <v>2.23889</v>
      </c>
      <c r="L76" s="335">
        <v>2.5343100000000001</v>
      </c>
      <c r="M76" s="335">
        <v>3.9570500000000002</v>
      </c>
      <c r="N76" s="335" t="s">
        <v>8471</v>
      </c>
      <c r="O76" s="335" t="s">
        <v>8471</v>
      </c>
      <c r="P76" s="335" t="s">
        <v>8471</v>
      </c>
      <c r="Q76" s="335" t="s">
        <v>8471</v>
      </c>
      <c r="R76" s="335" t="s">
        <v>8471</v>
      </c>
      <c r="S76" s="335" t="s">
        <v>8471</v>
      </c>
      <c r="T76" s="335" t="s">
        <v>8471</v>
      </c>
      <c r="U76" s="335" t="s">
        <v>8471</v>
      </c>
      <c r="V76" s="335" t="s">
        <v>8471</v>
      </c>
      <c r="W76" s="335" t="s">
        <v>8471</v>
      </c>
      <c r="X76" s="335" t="s">
        <v>8471</v>
      </c>
      <c r="Y76" s="335" t="s">
        <v>8471</v>
      </c>
      <c r="Z76" s="335" t="s">
        <v>8471</v>
      </c>
      <c r="AA76" s="335" t="s">
        <v>8471</v>
      </c>
      <c r="AB76" s="335" t="s">
        <v>8471</v>
      </c>
      <c r="AC76" s="335" t="s">
        <v>8471</v>
      </c>
      <c r="AD76" s="335" t="s">
        <v>8471</v>
      </c>
      <c r="AE76" s="335" t="s">
        <v>8471</v>
      </c>
      <c r="AF76" s="335" t="s">
        <v>8471</v>
      </c>
      <c r="AG76" s="335" t="s">
        <v>8471</v>
      </c>
      <c r="AH76" s="335" t="s">
        <v>8471</v>
      </c>
      <c r="AI76" s="335" t="s">
        <v>8471</v>
      </c>
      <c r="AJ76" s="335" t="s">
        <v>8471</v>
      </c>
      <c r="AK76" s="335" t="s">
        <v>8471</v>
      </c>
      <c r="AL76" s="335" t="s">
        <v>8450</v>
      </c>
    </row>
    <row r="77" spans="1:38">
      <c r="A77" s="334" t="s">
        <v>8489</v>
      </c>
      <c r="C77" s="335">
        <v>124.431</v>
      </c>
      <c r="D77" s="335">
        <v>108.468</v>
      </c>
      <c r="E77" s="335">
        <v>116.652</v>
      </c>
      <c r="F77" s="335">
        <v>129.08699999999999</v>
      </c>
      <c r="G77" s="335">
        <v>139.97300000000001</v>
      </c>
      <c r="H77" s="335">
        <v>148.21299999999999</v>
      </c>
      <c r="I77" s="335">
        <v>147.583</v>
      </c>
      <c r="J77" s="335">
        <v>143.369</v>
      </c>
      <c r="K77" s="335">
        <v>154.64377999999999</v>
      </c>
      <c r="L77" s="335">
        <v>149.22541000000001</v>
      </c>
      <c r="M77" s="335">
        <v>150.97149999999999</v>
      </c>
      <c r="N77" s="335" t="s">
        <v>8471</v>
      </c>
      <c r="O77" s="335" t="s">
        <v>8471</v>
      </c>
      <c r="P77" s="335" t="s">
        <v>8471</v>
      </c>
      <c r="Q77" s="335" t="s">
        <v>8471</v>
      </c>
      <c r="R77" s="335" t="s">
        <v>8471</v>
      </c>
      <c r="S77" s="335" t="s">
        <v>8471</v>
      </c>
      <c r="T77" s="335" t="s">
        <v>8471</v>
      </c>
      <c r="U77" s="335" t="s">
        <v>8471</v>
      </c>
      <c r="V77" s="335" t="s">
        <v>8471</v>
      </c>
      <c r="W77" s="335" t="s">
        <v>8471</v>
      </c>
      <c r="X77" s="335" t="s">
        <v>8471</v>
      </c>
      <c r="Y77" s="335" t="s">
        <v>8471</v>
      </c>
      <c r="Z77" s="335" t="s">
        <v>8471</v>
      </c>
      <c r="AA77" s="335" t="s">
        <v>8471</v>
      </c>
      <c r="AB77" s="335" t="s">
        <v>8471</v>
      </c>
      <c r="AC77" s="335" t="s">
        <v>8471</v>
      </c>
      <c r="AD77" s="335" t="s">
        <v>8471</v>
      </c>
      <c r="AE77" s="335" t="s">
        <v>8471</v>
      </c>
      <c r="AF77" s="335" t="s">
        <v>8471</v>
      </c>
      <c r="AG77" s="335" t="s">
        <v>8471</v>
      </c>
      <c r="AH77" s="335" t="s">
        <v>8471</v>
      </c>
      <c r="AI77" s="335" t="s">
        <v>8471</v>
      </c>
      <c r="AJ77" s="335" t="s">
        <v>8471</v>
      </c>
      <c r="AK77" s="335" t="s">
        <v>8471</v>
      </c>
      <c r="AL77" s="335" t="s">
        <v>8450</v>
      </c>
    </row>
    <row r="78" spans="1:38">
      <c r="A78" s="334" t="s">
        <v>1624</v>
      </c>
      <c r="C78" s="335">
        <v>0</v>
      </c>
      <c r="D78" s="335">
        <v>0</v>
      </c>
      <c r="E78" s="335">
        <v>0</v>
      </c>
      <c r="F78" s="335">
        <v>0</v>
      </c>
      <c r="G78" s="335">
        <v>0</v>
      </c>
      <c r="H78" s="335">
        <v>0</v>
      </c>
      <c r="I78" s="335">
        <v>0</v>
      </c>
      <c r="J78" s="335">
        <v>0</v>
      </c>
      <c r="K78" s="335">
        <v>0</v>
      </c>
      <c r="L78" s="335">
        <v>0</v>
      </c>
      <c r="M78" s="335">
        <v>0</v>
      </c>
      <c r="N78" s="335">
        <v>0</v>
      </c>
      <c r="O78" s="335">
        <v>0</v>
      </c>
      <c r="P78" s="335">
        <v>0</v>
      </c>
      <c r="Q78" s="335">
        <v>0</v>
      </c>
      <c r="R78" s="335">
        <v>0</v>
      </c>
      <c r="S78" s="335">
        <v>0</v>
      </c>
      <c r="T78" s="335">
        <v>0</v>
      </c>
      <c r="U78" s="335">
        <v>0</v>
      </c>
      <c r="V78" s="335">
        <v>0</v>
      </c>
      <c r="W78" s="335">
        <v>0</v>
      </c>
      <c r="X78" s="335">
        <v>0</v>
      </c>
      <c r="Y78" s="335">
        <v>0</v>
      </c>
      <c r="Z78" s="335">
        <v>0</v>
      </c>
      <c r="AA78" s="335">
        <v>0</v>
      </c>
      <c r="AB78" s="335">
        <v>0</v>
      </c>
      <c r="AC78" s="335">
        <v>0</v>
      </c>
      <c r="AD78" s="335">
        <v>0</v>
      </c>
      <c r="AE78" s="335">
        <v>0</v>
      </c>
      <c r="AF78" s="335">
        <v>0</v>
      </c>
      <c r="AG78" s="335">
        <v>0</v>
      </c>
      <c r="AH78" s="335">
        <v>0</v>
      </c>
      <c r="AI78" s="335">
        <v>0</v>
      </c>
      <c r="AJ78" s="335">
        <v>0</v>
      </c>
      <c r="AK78" s="335">
        <v>0</v>
      </c>
      <c r="AL78" s="335" t="s">
        <v>8450</v>
      </c>
    </row>
    <row r="79" spans="1:38">
      <c r="A79" s="334" t="s">
        <v>879</v>
      </c>
      <c r="C79" s="335">
        <v>1</v>
      </c>
      <c r="D79" s="335">
        <v>10</v>
      </c>
      <c r="E79" s="335">
        <v>24</v>
      </c>
      <c r="F79" s="335">
        <v>28.5</v>
      </c>
      <c r="G79" s="335">
        <v>31</v>
      </c>
      <c r="H79" s="335">
        <v>30</v>
      </c>
      <c r="I79" s="335">
        <v>24.122869999999999</v>
      </c>
      <c r="J79" s="335">
        <v>24.632079999999998</v>
      </c>
      <c r="K79" s="335">
        <v>24.402809999999999</v>
      </c>
      <c r="L79" s="335">
        <v>20.626999999999999</v>
      </c>
      <c r="M79" s="335">
        <v>18.880870000000002</v>
      </c>
      <c r="N79" s="335">
        <v>19.061959999999999</v>
      </c>
      <c r="O79" s="335">
        <v>19.8002</v>
      </c>
      <c r="P79" s="335">
        <v>15.416040000000001</v>
      </c>
      <c r="Q79" s="335">
        <v>14.42113</v>
      </c>
      <c r="R79" s="335">
        <v>12.17144</v>
      </c>
      <c r="S79" s="335">
        <v>10.7052</v>
      </c>
      <c r="T79" s="335">
        <v>11.63871</v>
      </c>
      <c r="U79" s="335">
        <v>9.6459899999999994</v>
      </c>
      <c r="V79" s="335">
        <v>3.2927900000000001</v>
      </c>
      <c r="W79" s="335">
        <v>7.65055</v>
      </c>
      <c r="X79" s="335">
        <v>8.0161499999999997</v>
      </c>
      <c r="Y79" s="335">
        <v>6.6361999999999997</v>
      </c>
      <c r="Z79" s="335">
        <v>5.4193100000000003</v>
      </c>
      <c r="AA79" s="335">
        <v>5.2381399999999996</v>
      </c>
      <c r="AB79" s="335">
        <v>5.7467499999999996</v>
      </c>
      <c r="AC79" s="335">
        <v>6.5843600000000002</v>
      </c>
      <c r="AD79" s="335">
        <v>5.1380100000000004</v>
      </c>
      <c r="AE79" s="335">
        <v>6.6120000000000001</v>
      </c>
      <c r="AF79" s="335">
        <v>6.4167500000000004</v>
      </c>
      <c r="AG79" s="335">
        <v>8.4798600000000004</v>
      </c>
      <c r="AH79" s="335">
        <v>7.5780500000000002</v>
      </c>
      <c r="AI79" s="335">
        <v>8.9573999999999998</v>
      </c>
      <c r="AJ79" s="335">
        <v>8.82958</v>
      </c>
      <c r="AK79" s="335">
        <v>8.7446400000000004</v>
      </c>
      <c r="AL79" s="335" t="s">
        <v>8450</v>
      </c>
    </row>
    <row r="80" spans="1:38">
      <c r="A80" s="334" t="s">
        <v>886</v>
      </c>
      <c r="C80" s="335">
        <v>58</v>
      </c>
      <c r="D80" s="335">
        <v>58</v>
      </c>
      <c r="E80" s="335">
        <v>62</v>
      </c>
      <c r="F80" s="335">
        <v>61</v>
      </c>
      <c r="G80" s="335">
        <v>62.611699999999999</v>
      </c>
      <c r="H80" s="335">
        <v>63.204889999999999</v>
      </c>
      <c r="I80" s="335">
        <v>63.675660000000001</v>
      </c>
      <c r="J80" s="335">
        <v>60.20391</v>
      </c>
      <c r="K80" s="335">
        <v>64.937169999999995</v>
      </c>
      <c r="L80" s="335">
        <v>53.517359999999996</v>
      </c>
      <c r="M80" s="335">
        <v>57.70308</v>
      </c>
      <c r="N80" s="335">
        <v>49.138840000000002</v>
      </c>
      <c r="O80" s="335">
        <v>48.656750000000002</v>
      </c>
      <c r="P80" s="335">
        <v>47.03622</v>
      </c>
      <c r="Q80" s="335">
        <v>62.928600000000003</v>
      </c>
      <c r="R80" s="335">
        <v>60.397530000000003</v>
      </c>
      <c r="S80" s="335">
        <v>62.700279999999999</v>
      </c>
      <c r="T80" s="335">
        <v>68.087310000000002</v>
      </c>
      <c r="U80" s="335">
        <v>53.57011</v>
      </c>
      <c r="V80" s="335">
        <v>49.622030000000002</v>
      </c>
      <c r="W80" s="335">
        <v>49.414990000000003</v>
      </c>
      <c r="X80" s="335">
        <v>48.740780000000001</v>
      </c>
      <c r="Y80" s="335">
        <v>42.957410000000003</v>
      </c>
      <c r="Z80" s="335">
        <v>45.529350000000001</v>
      </c>
      <c r="AA80" s="335">
        <v>47.53454</v>
      </c>
      <c r="AB80" s="335">
        <v>42.279029999999999</v>
      </c>
      <c r="AC80" s="335">
        <v>39.494660000000003</v>
      </c>
      <c r="AD80" s="335">
        <v>32.816920000000003</v>
      </c>
      <c r="AE80" s="335">
        <v>37.744230000000002</v>
      </c>
      <c r="AF80" s="335">
        <v>35.366590000000002</v>
      </c>
      <c r="AG80" s="335">
        <v>34.458469999999998</v>
      </c>
      <c r="AH80" s="335">
        <v>27.64039</v>
      </c>
      <c r="AI80" s="335">
        <v>27.83737</v>
      </c>
      <c r="AJ80" s="335">
        <v>27.853999999999999</v>
      </c>
      <c r="AK80" s="335">
        <v>25.264959999999999</v>
      </c>
      <c r="AL80" s="335" t="s">
        <v>8450</v>
      </c>
    </row>
    <row r="81" spans="1:38">
      <c r="A81" s="334" t="s">
        <v>892</v>
      </c>
      <c r="C81" s="335">
        <v>0</v>
      </c>
      <c r="D81" s="335">
        <v>0</v>
      </c>
      <c r="E81" s="335">
        <v>0</v>
      </c>
      <c r="F81" s="335">
        <v>0</v>
      </c>
      <c r="G81" s="335">
        <v>0</v>
      </c>
      <c r="H81" s="335">
        <v>0</v>
      </c>
      <c r="I81" s="335">
        <v>0</v>
      </c>
      <c r="J81" s="335">
        <v>0</v>
      </c>
      <c r="K81" s="335">
        <v>0</v>
      </c>
      <c r="L81" s="335">
        <v>0</v>
      </c>
      <c r="M81" s="335">
        <v>0</v>
      </c>
      <c r="N81" s="335">
        <v>0</v>
      </c>
      <c r="O81" s="335">
        <v>0</v>
      </c>
      <c r="P81" s="335">
        <v>0</v>
      </c>
      <c r="Q81" s="335">
        <v>0</v>
      </c>
      <c r="R81" s="335">
        <v>0</v>
      </c>
      <c r="S81" s="335">
        <v>0</v>
      </c>
      <c r="T81" s="335">
        <v>0</v>
      </c>
      <c r="U81" s="335">
        <v>0</v>
      </c>
      <c r="V81" s="335">
        <v>0</v>
      </c>
      <c r="W81" s="335">
        <v>0</v>
      </c>
      <c r="X81" s="335">
        <v>0</v>
      </c>
      <c r="Y81" s="335">
        <v>0</v>
      </c>
      <c r="Z81" s="335">
        <v>0</v>
      </c>
      <c r="AA81" s="335">
        <v>0</v>
      </c>
      <c r="AB81" s="335">
        <v>0</v>
      </c>
      <c r="AC81" s="335">
        <v>0</v>
      </c>
      <c r="AD81" s="335">
        <v>0</v>
      </c>
      <c r="AE81" s="335">
        <v>0</v>
      </c>
      <c r="AF81" s="335">
        <v>0</v>
      </c>
      <c r="AG81" s="335">
        <v>0</v>
      </c>
      <c r="AH81" s="335">
        <v>0</v>
      </c>
      <c r="AI81" s="335">
        <v>0</v>
      </c>
      <c r="AJ81" s="335">
        <v>0</v>
      </c>
      <c r="AK81" s="335">
        <v>0</v>
      </c>
      <c r="AL81" s="335" t="s">
        <v>8450</v>
      </c>
    </row>
    <row r="82" spans="1:38">
      <c r="A82" s="334" t="s">
        <v>889</v>
      </c>
      <c r="C82" s="335">
        <v>-0.61399999999999999</v>
      </c>
      <c r="D82" s="335">
        <v>-0.1978</v>
      </c>
      <c r="E82" s="335">
        <v>-0.11219999999999999</v>
      </c>
      <c r="F82" s="335">
        <v>-0.1368</v>
      </c>
      <c r="G82" s="335">
        <v>-0.13203000000000001</v>
      </c>
      <c r="H82" s="335">
        <v>-0.14235999999999999</v>
      </c>
      <c r="I82" s="335">
        <v>-0.23</v>
      </c>
      <c r="J82" s="335">
        <v>-0.21023</v>
      </c>
      <c r="K82" s="335">
        <v>-0.10048</v>
      </c>
      <c r="L82" s="335">
        <v>-7.4429999999999996E-2</v>
      </c>
      <c r="M82" s="335">
        <v>-0.21113000000000001</v>
      </c>
      <c r="N82" s="335">
        <v>-0.22964999999999999</v>
      </c>
      <c r="O82" s="335">
        <v>-0.22982</v>
      </c>
      <c r="P82" s="335">
        <v>-0.24379000000000001</v>
      </c>
      <c r="Q82" s="335">
        <v>-0.37637999999999999</v>
      </c>
      <c r="R82" s="335">
        <v>-0.25153999999999999</v>
      </c>
      <c r="S82" s="335">
        <v>-0.25269000000000003</v>
      </c>
      <c r="T82" s="335">
        <v>-0.36858000000000002</v>
      </c>
      <c r="U82" s="335">
        <v>-0.41649999999999998</v>
      </c>
      <c r="V82" s="335">
        <v>-0.36542999999999998</v>
      </c>
      <c r="W82" s="335">
        <v>-0.40643000000000001</v>
      </c>
      <c r="X82" s="335">
        <v>-0.22506999999999999</v>
      </c>
      <c r="Y82" s="335">
        <v>-0.11942999999999999</v>
      </c>
      <c r="Z82" s="335">
        <v>-4.206E-2</v>
      </c>
      <c r="AA82" s="335">
        <v>-0.15343000000000001</v>
      </c>
      <c r="AB82" s="335">
        <v>-5.1159999999999997E-2</v>
      </c>
      <c r="AC82" s="335">
        <v>-0.182</v>
      </c>
      <c r="AD82" s="335">
        <v>-0.55710000000000004</v>
      </c>
      <c r="AE82" s="335">
        <v>-0.43099999999999999</v>
      </c>
      <c r="AF82" s="335">
        <v>-0.29570000000000002</v>
      </c>
      <c r="AG82" s="335">
        <v>1.07504</v>
      </c>
      <c r="AH82" s="335">
        <v>0.72560999999999998</v>
      </c>
      <c r="AI82" s="335">
        <v>1.0149999999999999</v>
      </c>
      <c r="AJ82" s="335">
        <v>0.92300000000000004</v>
      </c>
      <c r="AK82" s="335">
        <v>0.92300000000000004</v>
      </c>
      <c r="AL82" s="335" t="s">
        <v>8450</v>
      </c>
    </row>
    <row r="83" spans="1:38">
      <c r="A83" s="334" t="s">
        <v>894</v>
      </c>
      <c r="C83" s="335">
        <v>68</v>
      </c>
      <c r="D83" s="335">
        <v>68</v>
      </c>
      <c r="E83" s="335">
        <v>65</v>
      </c>
      <c r="F83" s="335">
        <v>78</v>
      </c>
      <c r="G83" s="335">
        <v>82</v>
      </c>
      <c r="H83" s="335">
        <v>84</v>
      </c>
      <c r="I83" s="335">
        <v>67.086920000000006</v>
      </c>
      <c r="J83" s="335">
        <v>85.021640000000005</v>
      </c>
      <c r="K83" s="335">
        <v>108.86678999999999</v>
      </c>
      <c r="L83" s="335">
        <v>101.59421</v>
      </c>
      <c r="M83" s="335">
        <v>109.38149</v>
      </c>
      <c r="N83" s="335">
        <v>104.16806</v>
      </c>
      <c r="O83" s="335">
        <v>112.43841</v>
      </c>
      <c r="P83" s="335">
        <v>112.89483</v>
      </c>
      <c r="Q83" s="335">
        <v>118.46082</v>
      </c>
      <c r="R83" s="335">
        <v>126.39341</v>
      </c>
      <c r="S83" s="335">
        <v>136.19580999999999</v>
      </c>
      <c r="T83" s="335">
        <v>148.77164999999999</v>
      </c>
      <c r="U83" s="335">
        <v>143.78689</v>
      </c>
      <c r="V83" s="335">
        <v>122.08842</v>
      </c>
      <c r="W83" s="335">
        <v>134.52177</v>
      </c>
      <c r="X83" s="335">
        <v>122.24008000000001</v>
      </c>
      <c r="Y83" s="335">
        <v>129.83886999999999</v>
      </c>
      <c r="Z83" s="335">
        <v>142.88928000000001</v>
      </c>
      <c r="AA83" s="335">
        <v>153.21066999999999</v>
      </c>
      <c r="AB83" s="335">
        <v>164.81356</v>
      </c>
      <c r="AC83" s="335">
        <v>164.53946999999999</v>
      </c>
      <c r="AD83" s="335">
        <v>168.60951</v>
      </c>
      <c r="AE83" s="335">
        <v>164.20675</v>
      </c>
      <c r="AF83" s="335">
        <v>145.52557999999999</v>
      </c>
      <c r="AG83" s="335">
        <v>156.14281</v>
      </c>
      <c r="AH83" s="335">
        <v>152.72140999999999</v>
      </c>
      <c r="AI83" s="335">
        <v>150.99221</v>
      </c>
      <c r="AJ83" s="335">
        <v>160.50934000000001</v>
      </c>
      <c r="AK83" s="335">
        <v>169.42715000000001</v>
      </c>
      <c r="AL83" s="335" t="s">
        <v>8450</v>
      </c>
    </row>
    <row r="84" spans="1:38">
      <c r="A84" s="334" t="s">
        <v>901</v>
      </c>
      <c r="C84" s="335" t="s">
        <v>8450</v>
      </c>
      <c r="D84" s="335" t="s">
        <v>8450</v>
      </c>
      <c r="E84" s="335" t="s">
        <v>8450</v>
      </c>
      <c r="F84" s="335" t="s">
        <v>8450</v>
      </c>
      <c r="G84" s="335" t="s">
        <v>8450</v>
      </c>
      <c r="H84" s="335" t="s">
        <v>8450</v>
      </c>
      <c r="I84" s="335" t="s">
        <v>8450</v>
      </c>
      <c r="J84" s="335" t="s">
        <v>8450</v>
      </c>
      <c r="K84" s="335" t="s">
        <v>8450</v>
      </c>
      <c r="L84" s="335" t="s">
        <v>8450</v>
      </c>
      <c r="M84" s="335" t="s">
        <v>8450</v>
      </c>
      <c r="N84" s="335" t="s">
        <v>8450</v>
      </c>
      <c r="O84" s="335" t="s">
        <v>8450</v>
      </c>
      <c r="P84" s="335" t="s">
        <v>8450</v>
      </c>
      <c r="Q84" s="335" t="s">
        <v>8450</v>
      </c>
      <c r="R84" s="335" t="s">
        <v>8450</v>
      </c>
      <c r="S84" s="335" t="s">
        <v>8450</v>
      </c>
      <c r="T84" s="335" t="s">
        <v>8450</v>
      </c>
      <c r="U84" s="335" t="s">
        <v>8450</v>
      </c>
      <c r="V84" s="335" t="s">
        <v>8450</v>
      </c>
      <c r="W84" s="335" t="s">
        <v>8450</v>
      </c>
      <c r="X84" s="335" t="s">
        <v>8450</v>
      </c>
      <c r="Y84" s="335" t="s">
        <v>8450</v>
      </c>
      <c r="Z84" s="335" t="s">
        <v>8450</v>
      </c>
      <c r="AA84" s="335" t="s">
        <v>8450</v>
      </c>
      <c r="AB84" s="335" t="s">
        <v>8450</v>
      </c>
      <c r="AC84" s="335" t="s">
        <v>8450</v>
      </c>
      <c r="AD84" s="335" t="s">
        <v>8450</v>
      </c>
      <c r="AE84" s="335" t="s">
        <v>8450</v>
      </c>
      <c r="AF84" s="335" t="s">
        <v>8450</v>
      </c>
      <c r="AG84" s="335" t="s">
        <v>8450</v>
      </c>
      <c r="AH84" s="335" t="s">
        <v>8450</v>
      </c>
      <c r="AI84" s="335" t="s">
        <v>8450</v>
      </c>
      <c r="AJ84" s="335" t="s">
        <v>8450</v>
      </c>
      <c r="AK84" s="335">
        <v>0</v>
      </c>
      <c r="AL84" s="335" t="s">
        <v>8450</v>
      </c>
    </row>
    <row r="85" spans="1:38">
      <c r="A85" s="334" t="s">
        <v>913</v>
      </c>
      <c r="C85" s="335">
        <v>0</v>
      </c>
      <c r="D85" s="335">
        <v>0</v>
      </c>
      <c r="E85" s="335">
        <v>0</v>
      </c>
      <c r="F85" s="335">
        <v>0</v>
      </c>
      <c r="G85" s="335">
        <v>0</v>
      </c>
      <c r="H85" s="335">
        <v>0</v>
      </c>
      <c r="I85" s="335">
        <v>0</v>
      </c>
      <c r="J85" s="335">
        <v>0</v>
      </c>
      <c r="K85" s="335">
        <v>0</v>
      </c>
      <c r="L85" s="335">
        <v>0</v>
      </c>
      <c r="M85" s="335">
        <v>0</v>
      </c>
      <c r="N85" s="335">
        <v>0</v>
      </c>
      <c r="O85" s="335">
        <v>0</v>
      </c>
      <c r="P85" s="335">
        <v>0</v>
      </c>
      <c r="Q85" s="335">
        <v>0</v>
      </c>
      <c r="R85" s="335">
        <v>0</v>
      </c>
      <c r="S85" s="335">
        <v>0</v>
      </c>
      <c r="T85" s="335">
        <v>0</v>
      </c>
      <c r="U85" s="335">
        <v>0</v>
      </c>
      <c r="V85" s="335">
        <v>0</v>
      </c>
      <c r="W85" s="335">
        <v>0</v>
      </c>
      <c r="X85" s="335">
        <v>0</v>
      </c>
      <c r="Y85" s="335">
        <v>0</v>
      </c>
      <c r="Z85" s="335">
        <v>0</v>
      </c>
      <c r="AA85" s="335">
        <v>0</v>
      </c>
      <c r="AB85" s="335">
        <v>0</v>
      </c>
      <c r="AC85" s="335">
        <v>0</v>
      </c>
      <c r="AD85" s="335">
        <v>0</v>
      </c>
      <c r="AE85" s="335">
        <v>0</v>
      </c>
      <c r="AF85" s="335">
        <v>0</v>
      </c>
      <c r="AG85" s="335">
        <v>0</v>
      </c>
      <c r="AH85" s="335">
        <v>0</v>
      </c>
      <c r="AI85" s="335">
        <v>0</v>
      </c>
      <c r="AJ85" s="335">
        <v>0</v>
      </c>
      <c r="AK85" s="335">
        <v>0</v>
      </c>
      <c r="AL85" s="335" t="s">
        <v>8450</v>
      </c>
    </row>
    <row r="86" spans="1:38">
      <c r="A86" s="334" t="s">
        <v>1613</v>
      </c>
      <c r="C86" s="335" t="s">
        <v>8471</v>
      </c>
      <c r="D86" s="335" t="s">
        <v>8471</v>
      </c>
      <c r="E86" s="335" t="s">
        <v>8471</v>
      </c>
      <c r="F86" s="335" t="s">
        <v>8471</v>
      </c>
      <c r="G86" s="335" t="s">
        <v>8471</v>
      </c>
      <c r="H86" s="335" t="s">
        <v>8471</v>
      </c>
      <c r="I86" s="335" t="s">
        <v>8471</v>
      </c>
      <c r="J86" s="335" t="s">
        <v>8471</v>
      </c>
      <c r="K86" s="335" t="s">
        <v>8471</v>
      </c>
      <c r="L86" s="335" t="s">
        <v>8471</v>
      </c>
      <c r="M86" s="335" t="s">
        <v>8471</v>
      </c>
      <c r="N86" s="335" t="s">
        <v>8471</v>
      </c>
      <c r="O86" s="335">
        <v>-0.39621000000000001</v>
      </c>
      <c r="P86" s="335">
        <v>-0.24951999999999999</v>
      </c>
      <c r="Q86" s="335">
        <v>5.5669999999999997E-2</v>
      </c>
      <c r="R86" s="335">
        <v>-1.1599999999999999E-2</v>
      </c>
      <c r="S86" s="335">
        <v>-2.46E-2</v>
      </c>
      <c r="T86" s="335">
        <v>-0.17244999999999999</v>
      </c>
      <c r="U86" s="335">
        <v>-0.10194</v>
      </c>
      <c r="V86" s="335">
        <v>-0.14626</v>
      </c>
      <c r="W86" s="335">
        <v>-0.14587</v>
      </c>
      <c r="X86" s="335">
        <v>-0.18961</v>
      </c>
      <c r="Y86" s="335">
        <v>-0.12991</v>
      </c>
      <c r="Z86" s="335">
        <v>-8.0060000000000006E-2</v>
      </c>
      <c r="AA86" s="335">
        <v>-7.8140000000000001E-2</v>
      </c>
      <c r="AB86" s="335">
        <v>-4.487E-2</v>
      </c>
      <c r="AC86" s="335">
        <v>-4.3880000000000002E-2</v>
      </c>
      <c r="AD86" s="335">
        <v>-6.6229999999999997E-2</v>
      </c>
      <c r="AE86" s="335">
        <v>-9.7320000000000004E-2</v>
      </c>
      <c r="AF86" s="335">
        <v>-0.1457</v>
      </c>
      <c r="AG86" s="335">
        <v>0.02</v>
      </c>
      <c r="AH86" s="335">
        <v>-0.05</v>
      </c>
      <c r="AI86" s="335">
        <v>0.01</v>
      </c>
      <c r="AJ86" s="335">
        <v>0.01</v>
      </c>
      <c r="AK86" s="335">
        <v>0.01</v>
      </c>
      <c r="AL86" s="335" t="s">
        <v>8450</v>
      </c>
    </row>
    <row r="87" spans="1:38">
      <c r="A87" s="334" t="s">
        <v>925</v>
      </c>
      <c r="C87" s="335">
        <v>0</v>
      </c>
      <c r="D87" s="335">
        <v>0</v>
      </c>
      <c r="E87" s="335">
        <v>0</v>
      </c>
      <c r="F87" s="335">
        <v>0</v>
      </c>
      <c r="G87" s="335">
        <v>0</v>
      </c>
      <c r="H87" s="335">
        <v>0</v>
      </c>
      <c r="I87" s="335">
        <v>0</v>
      </c>
      <c r="J87" s="335">
        <v>0</v>
      </c>
      <c r="K87" s="335">
        <v>0</v>
      </c>
      <c r="L87" s="335">
        <v>0</v>
      </c>
      <c r="M87" s="335">
        <v>0</v>
      </c>
      <c r="N87" s="335">
        <v>0</v>
      </c>
      <c r="O87" s="335">
        <v>0</v>
      </c>
      <c r="P87" s="335">
        <v>0</v>
      </c>
      <c r="Q87" s="335">
        <v>0</v>
      </c>
      <c r="R87" s="335">
        <v>0</v>
      </c>
      <c r="S87" s="335">
        <v>0</v>
      </c>
      <c r="T87" s="335">
        <v>0</v>
      </c>
      <c r="U87" s="335">
        <v>0</v>
      </c>
      <c r="V87" s="335">
        <v>0</v>
      </c>
      <c r="W87" s="335">
        <v>0</v>
      </c>
      <c r="X87" s="335">
        <v>0</v>
      </c>
      <c r="Y87" s="335">
        <v>0</v>
      </c>
      <c r="Z87" s="335">
        <v>0</v>
      </c>
      <c r="AA87" s="335">
        <v>0</v>
      </c>
      <c r="AB87" s="335">
        <v>0.04</v>
      </c>
      <c r="AC87" s="335">
        <v>0.04</v>
      </c>
      <c r="AD87" s="335">
        <v>0.02</v>
      </c>
      <c r="AE87" s="335">
        <v>0.02</v>
      </c>
      <c r="AF87" s="335">
        <v>0.02</v>
      </c>
      <c r="AG87" s="335">
        <v>0</v>
      </c>
      <c r="AH87" s="335">
        <v>0</v>
      </c>
      <c r="AI87" s="335">
        <v>0</v>
      </c>
      <c r="AJ87" s="335">
        <v>0</v>
      </c>
      <c r="AK87" s="335">
        <v>0</v>
      </c>
      <c r="AL87" s="335" t="s">
        <v>8450</v>
      </c>
    </row>
    <row r="88" spans="1:38">
      <c r="A88" s="334" t="s">
        <v>928</v>
      </c>
      <c r="C88" s="335" t="s">
        <v>8471</v>
      </c>
      <c r="D88" s="335" t="s">
        <v>8471</v>
      </c>
      <c r="E88" s="335" t="s">
        <v>8471</v>
      </c>
      <c r="F88" s="335" t="s">
        <v>8471</v>
      </c>
      <c r="G88" s="335" t="s">
        <v>8471</v>
      </c>
      <c r="H88" s="335" t="s">
        <v>8471</v>
      </c>
      <c r="I88" s="335" t="s">
        <v>8471</v>
      </c>
      <c r="J88" s="335" t="s">
        <v>8471</v>
      </c>
      <c r="K88" s="335" t="s">
        <v>8471</v>
      </c>
      <c r="L88" s="335" t="s">
        <v>8471</v>
      </c>
      <c r="M88" s="335" t="s">
        <v>8471</v>
      </c>
      <c r="N88" s="335" t="s">
        <v>8471</v>
      </c>
      <c r="O88" s="335" t="s">
        <v>8471</v>
      </c>
      <c r="P88" s="335" t="s">
        <v>8471</v>
      </c>
      <c r="Q88" s="335" t="s">
        <v>8471</v>
      </c>
      <c r="R88" s="335" t="s">
        <v>8471</v>
      </c>
      <c r="S88" s="335" t="s">
        <v>8471</v>
      </c>
      <c r="T88" s="335" t="s">
        <v>8471</v>
      </c>
      <c r="U88" s="335" t="s">
        <v>8471</v>
      </c>
      <c r="V88" s="335" t="s">
        <v>8471</v>
      </c>
      <c r="W88" s="335" t="s">
        <v>8471</v>
      </c>
      <c r="X88" s="335" t="s">
        <v>8471</v>
      </c>
      <c r="Y88" s="335" t="s">
        <v>8471</v>
      </c>
      <c r="Z88" s="335" t="s">
        <v>8471</v>
      </c>
      <c r="AA88" s="335" t="s">
        <v>8471</v>
      </c>
      <c r="AB88" s="335" t="s">
        <v>8471</v>
      </c>
      <c r="AC88" s="335">
        <v>0</v>
      </c>
      <c r="AD88" s="335">
        <v>0</v>
      </c>
      <c r="AE88" s="335">
        <v>0</v>
      </c>
      <c r="AF88" s="335">
        <v>0</v>
      </c>
      <c r="AG88" s="335">
        <v>0</v>
      </c>
      <c r="AH88" s="335">
        <v>0</v>
      </c>
      <c r="AI88" s="335">
        <v>0</v>
      </c>
      <c r="AJ88" s="335">
        <v>0</v>
      </c>
      <c r="AK88" s="335">
        <v>0</v>
      </c>
      <c r="AL88" s="335" t="s">
        <v>8450</v>
      </c>
    </row>
    <row r="89" spans="1:38">
      <c r="A89" s="334" t="s">
        <v>935</v>
      </c>
      <c r="C89" s="335">
        <v>30.747</v>
      </c>
      <c r="D89" s="335">
        <v>33.368000000000002</v>
      </c>
      <c r="E89" s="335">
        <v>52.567999999999998</v>
      </c>
      <c r="F89" s="335">
        <v>66.527000000000001</v>
      </c>
      <c r="G89" s="335">
        <v>82.397670000000005</v>
      </c>
      <c r="H89" s="335">
        <v>100.79353</v>
      </c>
      <c r="I89" s="335">
        <v>123.43396</v>
      </c>
      <c r="J89" s="335">
        <v>118.31235</v>
      </c>
      <c r="K89" s="335">
        <v>108.70178</v>
      </c>
      <c r="L89" s="335">
        <v>99.3767</v>
      </c>
      <c r="M89" s="335">
        <v>107.71648</v>
      </c>
      <c r="N89" s="335">
        <v>106.1707</v>
      </c>
      <c r="O89" s="335">
        <v>86.400509999999997</v>
      </c>
      <c r="P89" s="335">
        <v>90.222040000000007</v>
      </c>
      <c r="Q89" s="335">
        <v>74.031289999999998</v>
      </c>
      <c r="R89" s="335">
        <v>71.734650000000002</v>
      </c>
      <c r="S89" s="335">
        <v>76.531059999999997</v>
      </c>
      <c r="T89" s="335">
        <v>74.875020000000006</v>
      </c>
      <c r="U89" s="335">
        <v>76.364360000000005</v>
      </c>
      <c r="V89" s="335">
        <v>70.499870000000001</v>
      </c>
      <c r="W89" s="335">
        <v>72.185519999999997</v>
      </c>
      <c r="X89" s="335">
        <v>63.159100000000002</v>
      </c>
      <c r="Y89" s="335">
        <v>57.619320000000002</v>
      </c>
      <c r="Z89" s="335">
        <v>51.172229999999999</v>
      </c>
      <c r="AA89" s="335">
        <v>48.594180000000001</v>
      </c>
      <c r="AB89" s="335">
        <v>47.505389999999998</v>
      </c>
      <c r="AC89" s="335">
        <v>41.633949999999999</v>
      </c>
      <c r="AD89" s="335">
        <v>41.122480000000003</v>
      </c>
      <c r="AE89" s="335">
        <v>35.32403</v>
      </c>
      <c r="AF89" s="335">
        <v>37.83117</v>
      </c>
      <c r="AG89" s="335">
        <v>34.842030000000001</v>
      </c>
      <c r="AH89" s="335">
        <v>40.98095</v>
      </c>
      <c r="AI89" s="335">
        <v>42.94361</v>
      </c>
      <c r="AJ89" s="335">
        <v>39.83699</v>
      </c>
      <c r="AK89" s="335">
        <v>40.280819999999999</v>
      </c>
      <c r="AL89" s="335" t="s">
        <v>8450</v>
      </c>
    </row>
    <row r="90" spans="1:38">
      <c r="A90" s="334" t="s">
        <v>8490</v>
      </c>
      <c r="C90" s="335">
        <v>0</v>
      </c>
      <c r="D90" s="335">
        <v>0</v>
      </c>
      <c r="E90" s="335">
        <v>0</v>
      </c>
      <c r="F90" s="335">
        <v>0</v>
      </c>
      <c r="G90" s="335">
        <v>0</v>
      </c>
      <c r="H90" s="335">
        <v>0</v>
      </c>
      <c r="I90" s="335">
        <v>0</v>
      </c>
      <c r="J90" s="335">
        <v>0</v>
      </c>
      <c r="K90" s="335">
        <v>0</v>
      </c>
      <c r="L90" s="335">
        <v>0</v>
      </c>
      <c r="M90" s="335">
        <v>0</v>
      </c>
      <c r="N90" s="335">
        <v>0</v>
      </c>
      <c r="O90" s="335">
        <v>0</v>
      </c>
      <c r="P90" s="335">
        <v>0</v>
      </c>
      <c r="Q90" s="335">
        <v>58.227020000000003</v>
      </c>
      <c r="R90" s="335">
        <v>45.9726</v>
      </c>
      <c r="S90" s="335">
        <v>36.237699999999997</v>
      </c>
      <c r="T90" s="335">
        <v>32.742469999999997</v>
      </c>
      <c r="U90" s="335">
        <v>32</v>
      </c>
      <c r="V90" s="335">
        <v>20</v>
      </c>
      <c r="W90" s="335">
        <v>16</v>
      </c>
      <c r="X90" s="335">
        <v>18.326029999999999</v>
      </c>
      <c r="Y90" s="335">
        <v>40.758899999999997</v>
      </c>
      <c r="Z90" s="335">
        <v>49.775620000000004</v>
      </c>
      <c r="AA90" s="335">
        <v>47.628419999999998</v>
      </c>
      <c r="AB90" s="335">
        <v>36.983559999999997</v>
      </c>
      <c r="AC90" s="335">
        <v>32.575339999999997</v>
      </c>
      <c r="AD90" s="335">
        <v>43.893149999999999</v>
      </c>
      <c r="AE90" s="335">
        <v>34.073770000000003</v>
      </c>
      <c r="AF90" s="335">
        <v>25.56438</v>
      </c>
      <c r="AG90" s="335">
        <v>20.301369999999999</v>
      </c>
      <c r="AH90" s="335">
        <v>17.586300000000001</v>
      </c>
      <c r="AI90" s="335">
        <v>16.99727</v>
      </c>
      <c r="AJ90" s="335">
        <v>17.805479999999999</v>
      </c>
      <c r="AK90" s="335">
        <v>23.263010000000001</v>
      </c>
      <c r="AL90" s="335" t="s">
        <v>8450</v>
      </c>
    </row>
    <row r="91" spans="1:38">
      <c r="A91" s="334" t="s">
        <v>937</v>
      </c>
      <c r="C91" s="335">
        <v>528.74300000000005</v>
      </c>
      <c r="D91" s="335">
        <v>513.81799999999998</v>
      </c>
      <c r="E91" s="335">
        <v>533.73900000000003</v>
      </c>
      <c r="F91" s="335">
        <v>664.13699999999994</v>
      </c>
      <c r="G91" s="335">
        <v>755.697</v>
      </c>
      <c r="H91" s="335">
        <v>826.74199999999996</v>
      </c>
      <c r="I91" s="335">
        <v>910.26987999999994</v>
      </c>
      <c r="J91" s="335">
        <v>1056.2343499999999</v>
      </c>
      <c r="K91" s="335">
        <v>1199.2730200000001</v>
      </c>
      <c r="L91" s="335">
        <v>1569.5288399999999</v>
      </c>
      <c r="M91" s="335">
        <v>1724.5707399999999</v>
      </c>
      <c r="N91" s="335">
        <v>1962.17599</v>
      </c>
      <c r="O91" s="335">
        <v>2224.9244699999999</v>
      </c>
      <c r="P91" s="335">
        <v>2384.6444299999998</v>
      </c>
      <c r="Q91" s="335">
        <v>2700.45181</v>
      </c>
      <c r="R91" s="335">
        <v>2909.9342499999998</v>
      </c>
      <c r="S91" s="335">
        <v>3240.89048</v>
      </c>
      <c r="T91" s="335">
        <v>3289.6107400000001</v>
      </c>
      <c r="U91" s="335">
        <v>3146.5972400000001</v>
      </c>
      <c r="V91" s="335">
        <v>3147.8404700000001</v>
      </c>
      <c r="W91" s="335">
        <v>3354.60925</v>
      </c>
      <c r="X91" s="335">
        <v>3422.9836799999998</v>
      </c>
      <c r="Y91" s="335">
        <v>3341.8844899999999</v>
      </c>
      <c r="Z91" s="335">
        <v>3272.9566500000001</v>
      </c>
      <c r="AA91" s="335">
        <v>3196.5875700000001</v>
      </c>
      <c r="AB91" s="335">
        <v>2978.1315199999999</v>
      </c>
      <c r="AC91" s="335">
        <v>2786.4722999999999</v>
      </c>
      <c r="AD91" s="335">
        <v>2564.8939399999999</v>
      </c>
      <c r="AE91" s="335">
        <v>2464.5221900000001</v>
      </c>
      <c r="AF91" s="335">
        <v>2352.5552499999999</v>
      </c>
      <c r="AG91" s="335">
        <v>2144.4397300000001</v>
      </c>
      <c r="AH91" s="335">
        <v>2042.5146999999999</v>
      </c>
      <c r="AI91" s="335">
        <v>1921.7190499999999</v>
      </c>
      <c r="AJ91" s="335">
        <v>1845.05438</v>
      </c>
      <c r="AK91" s="335">
        <v>1904.3831499999999</v>
      </c>
      <c r="AL91" s="335" t="s">
        <v>8450</v>
      </c>
    </row>
    <row r="92" spans="1:38">
      <c r="A92" s="334" t="s">
        <v>944</v>
      </c>
      <c r="C92" s="335">
        <v>8</v>
      </c>
      <c r="D92" s="335">
        <v>8</v>
      </c>
      <c r="E92" s="335">
        <v>5.5</v>
      </c>
      <c r="F92" s="335">
        <v>5</v>
      </c>
      <c r="G92" s="335">
        <v>5.7852800000000002</v>
      </c>
      <c r="H92" s="335">
        <v>5.8364799999999999</v>
      </c>
      <c r="I92" s="335">
        <v>6.3739499999999998</v>
      </c>
      <c r="J92" s="335">
        <v>5.6875600000000004</v>
      </c>
      <c r="K92" s="335">
        <v>5.7409800000000004</v>
      </c>
      <c r="L92" s="335">
        <v>4.4208999999999996</v>
      </c>
      <c r="M92" s="335">
        <v>4.5098799999999999</v>
      </c>
      <c r="N92" s="335">
        <v>5.0725100000000003</v>
      </c>
      <c r="O92" s="335">
        <v>6.6084899999999998</v>
      </c>
      <c r="P92" s="335">
        <v>8.2543900000000008</v>
      </c>
      <c r="Q92" s="335">
        <v>8.5642700000000005</v>
      </c>
      <c r="R92" s="335">
        <v>8.26511</v>
      </c>
      <c r="S92" s="335">
        <v>9.1849699999999999</v>
      </c>
      <c r="T92" s="335">
        <v>10.48058</v>
      </c>
      <c r="U92" s="335">
        <v>13.87213</v>
      </c>
      <c r="V92" s="335">
        <v>17.840579999999999</v>
      </c>
      <c r="W92" s="335">
        <v>22.806899999999999</v>
      </c>
      <c r="X92" s="335">
        <v>24.793299999999999</v>
      </c>
      <c r="Y92" s="335">
        <v>23.01736</v>
      </c>
      <c r="Z92" s="335">
        <v>22.540040000000001</v>
      </c>
      <c r="AA92" s="335">
        <v>34.791249999999998</v>
      </c>
      <c r="AB92" s="335">
        <v>39.267429999999997</v>
      </c>
      <c r="AC92" s="335">
        <v>40.228000000000002</v>
      </c>
      <c r="AD92" s="335">
        <v>35.231699999999996</v>
      </c>
      <c r="AE92" s="335">
        <v>36.304229999999997</v>
      </c>
      <c r="AF92" s="335">
        <v>34.246009999999998</v>
      </c>
      <c r="AG92" s="335">
        <v>28.659210000000002</v>
      </c>
      <c r="AH92" s="335">
        <v>28.339459999999999</v>
      </c>
      <c r="AI92" s="335">
        <v>28.25704</v>
      </c>
      <c r="AJ92" s="335">
        <v>34.223660000000002</v>
      </c>
      <c r="AK92" s="335">
        <v>39.256529999999998</v>
      </c>
      <c r="AL92" s="335" t="s">
        <v>8450</v>
      </c>
    </row>
    <row r="93" spans="1:38">
      <c r="A93" s="334" t="s">
        <v>946</v>
      </c>
      <c r="C93" s="335">
        <v>-2.621</v>
      </c>
      <c r="D93" s="335">
        <v>-2.2547999999999999</v>
      </c>
      <c r="E93" s="335">
        <v>-3.0638000000000001</v>
      </c>
      <c r="F93" s="335">
        <v>-2.7627999999999999</v>
      </c>
      <c r="G93" s="335">
        <v>-1.43238</v>
      </c>
      <c r="H93" s="335">
        <v>-0.84516000000000002</v>
      </c>
      <c r="I93" s="335">
        <v>-0.38117000000000001</v>
      </c>
      <c r="J93" s="335">
        <v>-0.43786000000000003</v>
      </c>
      <c r="K93" s="335">
        <v>0.29276999999999997</v>
      </c>
      <c r="L93" s="335">
        <v>-0.41415999999999997</v>
      </c>
      <c r="M93" s="335">
        <v>-0.27221000000000001</v>
      </c>
      <c r="N93" s="335">
        <v>-0.92523999999999995</v>
      </c>
      <c r="O93" s="335">
        <v>-1.17171</v>
      </c>
      <c r="P93" s="335">
        <v>-0.77163000000000004</v>
      </c>
      <c r="Q93" s="335">
        <v>0.65986</v>
      </c>
      <c r="R93" s="335">
        <v>2.8366899999999999</v>
      </c>
      <c r="S93" s="335">
        <v>2.9868600000000001</v>
      </c>
      <c r="T93" s="335">
        <v>3.3849900000000002</v>
      </c>
      <c r="U93" s="335">
        <v>3.1565599999999998</v>
      </c>
      <c r="V93" s="335">
        <v>3.05958</v>
      </c>
      <c r="W93" s="335">
        <v>2.40889</v>
      </c>
      <c r="X93" s="335">
        <v>3.88537</v>
      </c>
      <c r="Y93" s="335">
        <v>3.7453400000000001</v>
      </c>
      <c r="Z93" s="335">
        <v>4.5372399999999997</v>
      </c>
      <c r="AA93" s="335">
        <v>3.8486899999999999</v>
      </c>
      <c r="AB93" s="335">
        <v>4.0516300000000003</v>
      </c>
      <c r="AC93" s="335">
        <v>5.5910000000000002</v>
      </c>
      <c r="AD93" s="335">
        <v>6.3564100000000003</v>
      </c>
      <c r="AE93" s="335">
        <v>7.4751000000000003</v>
      </c>
      <c r="AF93" s="335">
        <v>5.4166400000000001</v>
      </c>
      <c r="AG93" s="335">
        <v>5.5740400000000001</v>
      </c>
      <c r="AH93" s="335">
        <v>5.1759399999999998</v>
      </c>
      <c r="AI93" s="335">
        <v>5.3179999999999996</v>
      </c>
      <c r="AJ93" s="335">
        <v>7.0789999999999997</v>
      </c>
      <c r="AK93" s="335">
        <v>7.0789999999999997</v>
      </c>
      <c r="AL93" s="335" t="s">
        <v>8450</v>
      </c>
    </row>
    <row r="94" spans="1:38">
      <c r="A94" s="334" t="s">
        <v>949</v>
      </c>
      <c r="C94" s="335">
        <v>252</v>
      </c>
      <c r="D94" s="335">
        <v>255</v>
      </c>
      <c r="E94" s="335">
        <v>255.7</v>
      </c>
      <c r="F94" s="335">
        <v>255</v>
      </c>
      <c r="G94" s="335">
        <v>252</v>
      </c>
      <c r="H94" s="335">
        <v>235</v>
      </c>
      <c r="I94" s="335">
        <v>232.56710000000001</v>
      </c>
      <c r="J94" s="335">
        <v>226.82857999999999</v>
      </c>
      <c r="K94" s="335">
        <v>202.89888999999999</v>
      </c>
      <c r="L94" s="335">
        <v>189.85283999999999</v>
      </c>
      <c r="M94" s="335">
        <v>167.10147000000001</v>
      </c>
      <c r="N94" s="335">
        <v>145.82648</v>
      </c>
      <c r="O94" s="335">
        <v>146.93911</v>
      </c>
      <c r="P94" s="335">
        <v>142.78781000000001</v>
      </c>
      <c r="Q94" s="335">
        <v>149.11362</v>
      </c>
      <c r="R94" s="335">
        <v>148.97685000000001</v>
      </c>
      <c r="S94" s="335">
        <v>150.24095</v>
      </c>
      <c r="T94" s="335">
        <v>149.59153000000001</v>
      </c>
      <c r="U94" s="335">
        <v>147.41622000000001</v>
      </c>
      <c r="V94" s="335">
        <v>139.92581000000001</v>
      </c>
      <c r="W94" s="335">
        <v>137.15915000000001</v>
      </c>
      <c r="X94" s="335">
        <v>139.5882</v>
      </c>
      <c r="Y94" s="335">
        <v>140.42832000000001</v>
      </c>
      <c r="Z94" s="335">
        <v>133.65819999999999</v>
      </c>
      <c r="AA94" s="335">
        <v>131.63173</v>
      </c>
      <c r="AB94" s="335">
        <v>124.72226999999999</v>
      </c>
      <c r="AC94" s="335">
        <v>116.64127999999999</v>
      </c>
      <c r="AD94" s="335">
        <v>115.65089</v>
      </c>
      <c r="AE94" s="335">
        <v>116.98435000000001</v>
      </c>
      <c r="AF94" s="335">
        <v>112.69891</v>
      </c>
      <c r="AG94" s="335">
        <v>107.32595000000001</v>
      </c>
      <c r="AH94" s="335">
        <v>105.54114</v>
      </c>
      <c r="AI94" s="335">
        <v>101.59799</v>
      </c>
      <c r="AJ94" s="335">
        <v>103.64762</v>
      </c>
      <c r="AK94" s="335">
        <v>103.15767</v>
      </c>
      <c r="AL94" s="335" t="s">
        <v>8450</v>
      </c>
    </row>
    <row r="95" spans="1:38">
      <c r="A95" s="334" t="s">
        <v>955</v>
      </c>
      <c r="C95" s="335" t="s">
        <v>8471</v>
      </c>
      <c r="D95" s="335" t="s">
        <v>8471</v>
      </c>
      <c r="E95" s="335" t="s">
        <v>8471</v>
      </c>
      <c r="F95" s="335" t="s">
        <v>8471</v>
      </c>
      <c r="G95" s="335" t="s">
        <v>8471</v>
      </c>
      <c r="H95" s="335" t="s">
        <v>8471</v>
      </c>
      <c r="I95" s="335" t="s">
        <v>8471</v>
      </c>
      <c r="J95" s="335" t="s">
        <v>8471</v>
      </c>
      <c r="K95" s="335" t="s">
        <v>8471</v>
      </c>
      <c r="L95" s="335" t="s">
        <v>8471</v>
      </c>
      <c r="M95" s="335" t="s">
        <v>8471</v>
      </c>
      <c r="N95" s="335" t="s">
        <v>8471</v>
      </c>
      <c r="O95" s="335" t="s">
        <v>8471</v>
      </c>
      <c r="P95" s="335" t="s">
        <v>8471</v>
      </c>
      <c r="Q95" s="335" t="s">
        <v>8471</v>
      </c>
      <c r="R95" s="335" t="s">
        <v>8471</v>
      </c>
      <c r="S95" s="335" t="s">
        <v>8471</v>
      </c>
      <c r="T95" s="335" t="s">
        <v>8471</v>
      </c>
      <c r="U95" s="335" t="s">
        <v>8471</v>
      </c>
      <c r="V95" s="335" t="s">
        <v>8471</v>
      </c>
      <c r="W95" s="335" t="s">
        <v>8471</v>
      </c>
      <c r="X95" s="335" t="s">
        <v>8471</v>
      </c>
      <c r="Y95" s="335" t="s">
        <v>8471</v>
      </c>
      <c r="Z95" s="335" t="s">
        <v>8471</v>
      </c>
      <c r="AA95" s="335" t="s">
        <v>8471</v>
      </c>
      <c r="AB95" s="335" t="s">
        <v>8471</v>
      </c>
      <c r="AC95" s="335">
        <v>16.947500000000002</v>
      </c>
      <c r="AD95" s="335">
        <v>16.85736</v>
      </c>
      <c r="AE95" s="335">
        <v>18.51229</v>
      </c>
      <c r="AF95" s="335">
        <v>19.99119</v>
      </c>
      <c r="AG95" s="335">
        <v>23.696999999999999</v>
      </c>
      <c r="AH95" s="335">
        <v>21.376819999999999</v>
      </c>
      <c r="AI95" s="335">
        <v>19.82227</v>
      </c>
      <c r="AJ95" s="335">
        <v>21.320889999999999</v>
      </c>
      <c r="AK95" s="335">
        <v>20.663360000000001</v>
      </c>
      <c r="AL95" s="335" t="s">
        <v>8450</v>
      </c>
    </row>
    <row r="96" spans="1:38">
      <c r="A96" s="334" t="s">
        <v>1615</v>
      </c>
      <c r="C96" s="335" t="s">
        <v>8471</v>
      </c>
      <c r="D96" s="335" t="s">
        <v>8471</v>
      </c>
      <c r="E96" s="335" t="s">
        <v>8471</v>
      </c>
      <c r="F96" s="335" t="s">
        <v>8471</v>
      </c>
      <c r="G96" s="335" t="s">
        <v>8471</v>
      </c>
      <c r="H96" s="335" t="s">
        <v>8471</v>
      </c>
      <c r="I96" s="335" t="s">
        <v>8471</v>
      </c>
      <c r="J96" s="335" t="s">
        <v>8471</v>
      </c>
      <c r="K96" s="335" t="s">
        <v>8471</v>
      </c>
      <c r="L96" s="335" t="s">
        <v>8471</v>
      </c>
      <c r="M96" s="335" t="s">
        <v>8471</v>
      </c>
      <c r="N96" s="335" t="s">
        <v>8471</v>
      </c>
      <c r="O96" s="335" t="s">
        <v>8471</v>
      </c>
      <c r="P96" s="335">
        <v>0.79966000000000004</v>
      </c>
      <c r="Q96" s="335">
        <v>1.09459</v>
      </c>
      <c r="R96" s="335">
        <v>1.9769000000000001</v>
      </c>
      <c r="S96" s="335">
        <v>2.0733999999999999</v>
      </c>
      <c r="T96" s="335">
        <v>2.0130499999999998</v>
      </c>
      <c r="U96" s="335">
        <v>1.70563</v>
      </c>
      <c r="V96" s="335">
        <v>1.55202</v>
      </c>
      <c r="W96" s="335">
        <v>3.1907199999999998</v>
      </c>
      <c r="X96" s="335">
        <v>4.0666000000000002</v>
      </c>
      <c r="Y96" s="335">
        <v>8.9921699999999998</v>
      </c>
      <c r="Z96" s="335">
        <v>9.8725000000000005</v>
      </c>
      <c r="AA96" s="335">
        <v>11.16119</v>
      </c>
      <c r="AB96" s="335">
        <v>12.866669999999999</v>
      </c>
      <c r="AC96" s="335">
        <v>12.923</v>
      </c>
      <c r="AD96" s="335">
        <v>8.6099899999999998</v>
      </c>
      <c r="AE96" s="335">
        <v>10.66187</v>
      </c>
      <c r="AF96" s="335">
        <v>7.5378100000000003</v>
      </c>
      <c r="AG96" s="335">
        <v>7.6813500000000001</v>
      </c>
      <c r="AH96" s="335">
        <v>9.8579299999999996</v>
      </c>
      <c r="AI96" s="335">
        <v>8.8040000000000003</v>
      </c>
      <c r="AJ96" s="335">
        <v>9.0609999999999999</v>
      </c>
      <c r="AK96" s="335">
        <v>9.0609999999999999</v>
      </c>
      <c r="AL96" s="335" t="s">
        <v>8450</v>
      </c>
    </row>
    <row r="97" spans="1:38">
      <c r="A97" s="334" t="s">
        <v>961</v>
      </c>
      <c r="C97" s="335" t="s">
        <v>8471</v>
      </c>
      <c r="D97" s="335" t="s">
        <v>8471</v>
      </c>
      <c r="E97" s="335" t="s">
        <v>8471</v>
      </c>
      <c r="F97" s="335" t="s">
        <v>8471</v>
      </c>
      <c r="G97" s="335" t="s">
        <v>8471</v>
      </c>
      <c r="H97" s="335" t="s">
        <v>8471</v>
      </c>
      <c r="I97" s="335" t="s">
        <v>8471</v>
      </c>
      <c r="J97" s="335" t="s">
        <v>8471</v>
      </c>
      <c r="K97" s="335" t="s">
        <v>8471</v>
      </c>
      <c r="L97" s="335" t="s">
        <v>8471</v>
      </c>
      <c r="M97" s="335" t="s">
        <v>8471</v>
      </c>
      <c r="N97" s="335" t="s">
        <v>8471</v>
      </c>
      <c r="O97" s="335">
        <v>-0.13578999999999999</v>
      </c>
      <c r="P97" s="335">
        <v>4.5999999999999999E-3</v>
      </c>
      <c r="Q97" s="335">
        <v>-0.10457</v>
      </c>
      <c r="R97" s="335">
        <v>-4.5789999999999997E-2</v>
      </c>
      <c r="S97" s="335">
        <v>1.9390000000000001E-2</v>
      </c>
      <c r="T97" s="335">
        <v>-5.4980000000000001E-2</v>
      </c>
      <c r="U97" s="335">
        <v>7.2709999999999997E-2</v>
      </c>
      <c r="V97" s="335">
        <v>2.2370000000000001E-2</v>
      </c>
      <c r="W97" s="335">
        <v>2.8330000000000001E-2</v>
      </c>
      <c r="X97" s="335">
        <v>1.5570000000000001E-2</v>
      </c>
      <c r="Y97" s="335">
        <v>1.5049999999999999E-2</v>
      </c>
      <c r="Z97" s="335">
        <v>1.1849999999999999E-2</v>
      </c>
      <c r="AA97" s="335">
        <v>6.0000000000000001E-3</v>
      </c>
      <c r="AB97" s="335">
        <v>0.105</v>
      </c>
      <c r="AC97" s="335">
        <v>0.105</v>
      </c>
      <c r="AD97" s="335">
        <v>0.105</v>
      </c>
      <c r="AE97" s="335">
        <v>0.16500000000000001</v>
      </c>
      <c r="AF97" s="335">
        <v>0.14499999999999999</v>
      </c>
      <c r="AG97" s="335">
        <v>0.40500000000000003</v>
      </c>
      <c r="AH97" s="335">
        <v>0.30499999999999999</v>
      </c>
      <c r="AI97" s="335">
        <v>0.30499999999999999</v>
      </c>
      <c r="AJ97" s="335">
        <v>0.30499999999999999</v>
      </c>
      <c r="AK97" s="335">
        <v>0.30499999999999999</v>
      </c>
      <c r="AL97" s="335" t="s">
        <v>8450</v>
      </c>
    </row>
    <row r="98" spans="1:38">
      <c r="A98" s="334" t="s">
        <v>870</v>
      </c>
      <c r="C98" s="335">
        <v>12.92</v>
      </c>
      <c r="D98" s="335">
        <v>3.94</v>
      </c>
      <c r="E98" s="335">
        <v>12.58</v>
      </c>
      <c r="F98" s="335">
        <v>45.820999999999998</v>
      </c>
      <c r="G98" s="335">
        <v>37.110990000000001</v>
      </c>
      <c r="H98" s="335">
        <v>40.15802</v>
      </c>
      <c r="I98" s="335">
        <v>46.756300000000003</v>
      </c>
      <c r="J98" s="335">
        <v>43.755589999999998</v>
      </c>
      <c r="K98" s="335">
        <v>45.634169999999997</v>
      </c>
      <c r="L98" s="335">
        <v>38.73086</v>
      </c>
      <c r="M98" s="335">
        <v>37.378740000000001</v>
      </c>
      <c r="N98" s="335">
        <v>41.766300000000001</v>
      </c>
      <c r="O98" s="335">
        <v>42.53642</v>
      </c>
      <c r="P98" s="335">
        <v>34.241950000000003</v>
      </c>
      <c r="Q98" s="335">
        <v>34.409829999999999</v>
      </c>
      <c r="R98" s="335">
        <v>32.262390000000003</v>
      </c>
      <c r="S98" s="335">
        <v>26.497620000000001</v>
      </c>
      <c r="T98" s="335">
        <v>22.822880000000001</v>
      </c>
      <c r="U98" s="335">
        <v>24.86683</v>
      </c>
      <c r="V98" s="335">
        <v>21.938179999999999</v>
      </c>
      <c r="W98" s="335">
        <v>23.827549999999999</v>
      </c>
      <c r="X98" s="335">
        <v>27.655270000000002</v>
      </c>
      <c r="Y98" s="335">
        <v>27.857600000000001</v>
      </c>
      <c r="Z98" s="335">
        <v>33.16977</v>
      </c>
      <c r="AA98" s="335">
        <v>37.887169999999998</v>
      </c>
      <c r="AB98" s="335">
        <v>37.546669999999999</v>
      </c>
      <c r="AC98" s="335">
        <v>38.26052</v>
      </c>
      <c r="AD98" s="335">
        <v>28.20955</v>
      </c>
      <c r="AE98" s="335">
        <v>27.558669999999999</v>
      </c>
      <c r="AF98" s="335">
        <v>29.48995</v>
      </c>
      <c r="AG98" s="335">
        <v>28.751249999999999</v>
      </c>
      <c r="AH98" s="335">
        <v>28.456209999999999</v>
      </c>
      <c r="AI98" s="335">
        <v>34.202730000000003</v>
      </c>
      <c r="AJ98" s="335">
        <v>40.990989999999996</v>
      </c>
      <c r="AK98" s="335">
        <v>40.073180000000001</v>
      </c>
      <c r="AL98" s="335" t="s">
        <v>8450</v>
      </c>
    </row>
    <row r="99" spans="1:38">
      <c r="A99" s="334" t="s">
        <v>962</v>
      </c>
      <c r="C99" s="335">
        <v>-6.1749999999999998</v>
      </c>
      <c r="D99" s="335">
        <v>-4.3418000000000001</v>
      </c>
      <c r="E99" s="335">
        <v>-3.4278</v>
      </c>
      <c r="F99" s="335">
        <v>-3.7347999999999999</v>
      </c>
      <c r="G99" s="335">
        <v>5.7939999999999998E-2</v>
      </c>
      <c r="H99" s="335">
        <v>0.26928000000000002</v>
      </c>
      <c r="I99" s="335">
        <v>1.9785299999999999</v>
      </c>
      <c r="J99" s="335">
        <v>2.49037</v>
      </c>
      <c r="K99" s="335">
        <v>2.3744499999999999</v>
      </c>
      <c r="L99" s="335">
        <v>1.6453</v>
      </c>
      <c r="M99" s="335">
        <v>1.5909500000000001</v>
      </c>
      <c r="N99" s="335">
        <v>0.90224000000000004</v>
      </c>
      <c r="O99" s="335">
        <v>1.25336</v>
      </c>
      <c r="P99" s="335">
        <v>1.1152</v>
      </c>
      <c r="Q99" s="335">
        <v>0.77456000000000003</v>
      </c>
      <c r="R99" s="335">
        <v>2.1055999999999999</v>
      </c>
      <c r="S99" s="335">
        <v>2.1261299999999999</v>
      </c>
      <c r="T99" s="335">
        <v>1.7583</v>
      </c>
      <c r="U99" s="335">
        <v>1.92564</v>
      </c>
      <c r="V99" s="335">
        <v>2.3186</v>
      </c>
      <c r="W99" s="335">
        <v>1.5660499999999999</v>
      </c>
      <c r="X99" s="335">
        <v>2.0705399999999998</v>
      </c>
      <c r="Y99" s="335">
        <v>3.5008499999999998</v>
      </c>
      <c r="Z99" s="335">
        <v>4.1189799999999996</v>
      </c>
      <c r="AA99" s="335">
        <v>4.6083299999999996</v>
      </c>
      <c r="AB99" s="335">
        <v>3.94963</v>
      </c>
      <c r="AC99" s="335">
        <v>5.27</v>
      </c>
      <c r="AD99" s="335">
        <v>7.2719399999999998</v>
      </c>
      <c r="AE99" s="335">
        <v>9.1869999999999994</v>
      </c>
      <c r="AF99" s="335">
        <v>11.191459999999999</v>
      </c>
      <c r="AG99" s="335">
        <v>10.41947</v>
      </c>
      <c r="AH99" s="335">
        <v>11.266640000000001</v>
      </c>
      <c r="AI99" s="335">
        <v>12.295999999999999</v>
      </c>
      <c r="AJ99" s="335">
        <v>11.701000000000001</v>
      </c>
      <c r="AK99" s="335">
        <v>11.701000000000001</v>
      </c>
      <c r="AL99" s="335" t="s">
        <v>8450</v>
      </c>
    </row>
    <row r="100" spans="1:38">
      <c r="A100" s="334" t="s">
        <v>851</v>
      </c>
      <c r="C100" s="335">
        <v>1.0669999999999999</v>
      </c>
      <c r="D100" s="335">
        <v>1.2931999999999999</v>
      </c>
      <c r="E100" s="335">
        <v>1.1242000000000001</v>
      </c>
      <c r="F100" s="335">
        <v>1.0718000000000001</v>
      </c>
      <c r="G100" s="335">
        <v>1.29755</v>
      </c>
      <c r="H100" s="335">
        <v>1.5930200000000001</v>
      </c>
      <c r="I100" s="335">
        <v>1.74176</v>
      </c>
      <c r="J100" s="335">
        <v>1.62531</v>
      </c>
      <c r="K100" s="335">
        <v>1.4086799999999999</v>
      </c>
      <c r="L100" s="335">
        <v>1.2093700000000001</v>
      </c>
      <c r="M100" s="335">
        <v>1.16354</v>
      </c>
      <c r="N100" s="335">
        <v>1.3751599999999999</v>
      </c>
      <c r="O100" s="335">
        <v>1.1749000000000001</v>
      </c>
      <c r="P100" s="335">
        <v>1.4416599999999999</v>
      </c>
      <c r="Q100" s="335">
        <v>1.59019</v>
      </c>
      <c r="R100" s="335">
        <v>1.56494</v>
      </c>
      <c r="S100" s="335">
        <v>1.72418</v>
      </c>
      <c r="T100" s="335">
        <v>1.9645300000000001</v>
      </c>
      <c r="U100" s="335">
        <v>2.1920500000000001</v>
      </c>
      <c r="V100" s="335">
        <v>2.0462699999999998</v>
      </c>
      <c r="W100" s="335">
        <v>1.7065300000000001</v>
      </c>
      <c r="X100" s="335">
        <v>1.81901</v>
      </c>
      <c r="Y100" s="335">
        <v>1.9496899999999999</v>
      </c>
      <c r="Z100" s="335">
        <v>1.6280600000000001</v>
      </c>
      <c r="AA100" s="335">
        <v>3.3610199999999999</v>
      </c>
      <c r="AB100" s="335">
        <v>3.3223699999999998</v>
      </c>
      <c r="AC100" s="335">
        <v>3.9550000000000001</v>
      </c>
      <c r="AD100" s="335">
        <v>3.5038399999999998</v>
      </c>
      <c r="AE100" s="335">
        <v>3.7480000000000002</v>
      </c>
      <c r="AF100" s="335">
        <v>3.8779300000000001</v>
      </c>
      <c r="AG100" s="335">
        <v>3.6057600000000001</v>
      </c>
      <c r="AH100" s="335">
        <v>3.6128100000000001</v>
      </c>
      <c r="AI100" s="335">
        <v>3.012</v>
      </c>
      <c r="AJ100" s="335">
        <v>3.87</v>
      </c>
      <c r="AK100" s="335">
        <v>3.87</v>
      </c>
      <c r="AL100" s="335" t="s">
        <v>8450</v>
      </c>
    </row>
    <row r="101" spans="1:38">
      <c r="A101" s="334" t="s">
        <v>974</v>
      </c>
      <c r="C101" s="335">
        <v>40.972999999999999</v>
      </c>
      <c r="D101" s="335">
        <v>43.744199999999999</v>
      </c>
      <c r="E101" s="335">
        <v>45.692</v>
      </c>
      <c r="F101" s="335">
        <v>40.591000000000001</v>
      </c>
      <c r="G101" s="335">
        <v>39.619039999999998</v>
      </c>
      <c r="H101" s="335">
        <v>39.604669999999999</v>
      </c>
      <c r="I101" s="335">
        <v>44.615189999999998</v>
      </c>
      <c r="J101" s="335">
        <v>48.456899999999997</v>
      </c>
      <c r="K101" s="335">
        <v>46.158900000000003</v>
      </c>
      <c r="L101" s="335">
        <v>53.384749999999997</v>
      </c>
      <c r="M101" s="335">
        <v>70.27655</v>
      </c>
      <c r="N101" s="335">
        <v>85.288690000000003</v>
      </c>
      <c r="O101" s="335">
        <v>80.965509999999995</v>
      </c>
      <c r="P101" s="335">
        <v>74.145880000000005</v>
      </c>
      <c r="Q101" s="335">
        <v>71.56944</v>
      </c>
      <c r="R101" s="335">
        <v>66.131739999999994</v>
      </c>
      <c r="S101" s="335">
        <v>66.147490000000005</v>
      </c>
      <c r="T101" s="335">
        <v>67.233810000000005</v>
      </c>
      <c r="U101" s="335">
        <v>66.126440000000002</v>
      </c>
      <c r="V101" s="335">
        <v>58.380859999999998</v>
      </c>
      <c r="W101" s="335">
        <v>51.419229999999999</v>
      </c>
      <c r="X101" s="335">
        <v>46.828139999999998</v>
      </c>
      <c r="Y101" s="335">
        <v>47.0884</v>
      </c>
      <c r="Z101" s="335">
        <v>45.815820000000002</v>
      </c>
      <c r="AA101" s="335">
        <v>42.928240000000002</v>
      </c>
      <c r="AB101" s="335">
        <v>45.964849999999998</v>
      </c>
      <c r="AC101" s="335">
        <v>45.049990000000001</v>
      </c>
      <c r="AD101" s="335">
        <v>45.843110000000003</v>
      </c>
      <c r="AE101" s="335">
        <v>48.683700000000002</v>
      </c>
      <c r="AF101" s="335">
        <v>54.596440000000001</v>
      </c>
      <c r="AG101" s="335">
        <v>57.723990000000001</v>
      </c>
      <c r="AH101" s="335">
        <v>57.289990000000003</v>
      </c>
      <c r="AI101" s="335">
        <v>58.641829999999999</v>
      </c>
      <c r="AJ101" s="335">
        <v>60.018839999999997</v>
      </c>
      <c r="AK101" s="335">
        <v>61.44623</v>
      </c>
      <c r="AL101" s="335" t="s">
        <v>8450</v>
      </c>
    </row>
    <row r="102" spans="1:38">
      <c r="A102" s="334" t="s">
        <v>42</v>
      </c>
      <c r="C102" s="335">
        <v>1674.25</v>
      </c>
      <c r="D102" s="335">
        <v>1873.6079999999999</v>
      </c>
      <c r="E102" s="335">
        <v>2164.4540000000002</v>
      </c>
      <c r="F102" s="335">
        <v>2430.1149999999998</v>
      </c>
      <c r="G102" s="335">
        <v>2652.0675999999999</v>
      </c>
      <c r="H102" s="335">
        <v>2711.4769500000002</v>
      </c>
      <c r="I102" s="335">
        <v>2735.0747099999999</v>
      </c>
      <c r="J102" s="335">
        <v>2612.8369499999999</v>
      </c>
      <c r="K102" s="335">
        <v>2442.7167899999999</v>
      </c>
      <c r="L102" s="335">
        <v>1996.6335999999999</v>
      </c>
      <c r="M102" s="335">
        <v>1982.1506199999999</v>
      </c>
      <c r="N102" s="335">
        <v>1994.67796</v>
      </c>
      <c r="O102" s="335">
        <v>2044.89374</v>
      </c>
      <c r="P102" s="335">
        <v>2143.5922599999999</v>
      </c>
      <c r="Q102" s="335">
        <v>154.09759</v>
      </c>
      <c r="R102" s="335">
        <v>163.89007000000001</v>
      </c>
      <c r="S102" s="335">
        <v>171.1379</v>
      </c>
      <c r="T102" s="335">
        <v>167.23896999999999</v>
      </c>
      <c r="U102" s="335">
        <v>168.86661000000001</v>
      </c>
      <c r="V102" s="335">
        <v>147.37746999999999</v>
      </c>
      <c r="W102" s="335">
        <v>127.06681</v>
      </c>
      <c r="X102" s="335">
        <v>117.22529</v>
      </c>
      <c r="Y102" s="335">
        <v>114.03407</v>
      </c>
      <c r="Z102" s="335">
        <v>103.35888</v>
      </c>
      <c r="AA102" s="335">
        <v>96.827529999999996</v>
      </c>
      <c r="AB102" s="335">
        <v>91.461460000000002</v>
      </c>
      <c r="AC102" s="335">
        <v>89.61018</v>
      </c>
      <c r="AD102" s="335">
        <v>88.88485</v>
      </c>
      <c r="AE102" s="335">
        <v>87.444159999999997</v>
      </c>
      <c r="AF102" s="335">
        <v>87.381410000000002</v>
      </c>
      <c r="AG102" s="335">
        <v>87.130089999999996</v>
      </c>
      <c r="AH102" s="335">
        <v>82.654570000000007</v>
      </c>
      <c r="AI102" s="335">
        <v>82.79889</v>
      </c>
      <c r="AJ102" s="335">
        <v>86.718220000000002</v>
      </c>
      <c r="AK102" s="335">
        <v>86.791960000000003</v>
      </c>
      <c r="AL102" s="335" t="s">
        <v>8450</v>
      </c>
    </row>
    <row r="103" spans="1:38">
      <c r="A103" s="334" t="s">
        <v>8491</v>
      </c>
      <c r="C103" s="335">
        <v>0</v>
      </c>
      <c r="D103" s="335">
        <v>0</v>
      </c>
      <c r="E103" s="335">
        <v>0</v>
      </c>
      <c r="F103" s="335">
        <v>0</v>
      </c>
      <c r="G103" s="335">
        <v>0</v>
      </c>
      <c r="H103" s="335">
        <v>0</v>
      </c>
      <c r="I103" s="335">
        <v>0</v>
      </c>
      <c r="J103" s="335">
        <v>0</v>
      </c>
      <c r="K103" s="335">
        <v>0</v>
      </c>
      <c r="L103" s="335">
        <v>0</v>
      </c>
      <c r="M103" s="335">
        <v>0</v>
      </c>
      <c r="N103" s="335">
        <v>0</v>
      </c>
      <c r="O103" s="335">
        <v>0</v>
      </c>
      <c r="P103" s="335">
        <v>0</v>
      </c>
      <c r="Q103" s="335">
        <v>2500.1779000000001</v>
      </c>
      <c r="R103" s="335">
        <v>2654.66464</v>
      </c>
      <c r="S103" s="335">
        <v>2720.5355199999999</v>
      </c>
      <c r="T103" s="335">
        <v>2647.5424699999999</v>
      </c>
      <c r="U103" s="335">
        <v>2749.2520500000001</v>
      </c>
      <c r="V103" s="335">
        <v>2835</v>
      </c>
      <c r="W103" s="335">
        <v>2439.9566500000001</v>
      </c>
      <c r="X103" s="335">
        <v>2477.4684099999999</v>
      </c>
      <c r="Y103" s="335">
        <v>2447.9726000000001</v>
      </c>
      <c r="Z103" s="335">
        <v>2288.3693699999999</v>
      </c>
      <c r="AA103" s="335">
        <v>1977.53943</v>
      </c>
      <c r="AB103" s="335">
        <v>1770.8995199999999</v>
      </c>
      <c r="AC103" s="335">
        <v>1602.1424400000001</v>
      </c>
      <c r="AD103" s="335">
        <v>1601.79917</v>
      </c>
      <c r="AE103" s="335">
        <v>1502.86446</v>
      </c>
      <c r="AF103" s="335">
        <v>1422.14455</v>
      </c>
      <c r="AG103" s="335">
        <v>1318.7366300000001</v>
      </c>
      <c r="AH103" s="335">
        <v>1084.0684900000001</v>
      </c>
      <c r="AI103" s="335">
        <v>922.38077999999996</v>
      </c>
      <c r="AJ103" s="335">
        <v>827.30674999999997</v>
      </c>
      <c r="AK103" s="335">
        <v>819.5625</v>
      </c>
      <c r="AL103" s="335" t="s">
        <v>8450</v>
      </c>
    </row>
    <row r="104" spans="1:38">
      <c r="A104" s="334" t="s">
        <v>8492</v>
      </c>
      <c r="C104" s="335">
        <v>11991</v>
      </c>
      <c r="D104" s="335">
        <v>12150</v>
      </c>
      <c r="E104" s="335">
        <v>12227</v>
      </c>
      <c r="F104" s="335">
        <v>12302</v>
      </c>
      <c r="G104" s="335">
        <v>12201</v>
      </c>
      <c r="H104" s="335">
        <v>11935</v>
      </c>
      <c r="I104" s="335">
        <v>12226.10138</v>
      </c>
      <c r="J104" s="335">
        <v>12389.51996</v>
      </c>
      <c r="K104" s="335">
        <v>12424.54816</v>
      </c>
      <c r="L104" s="335">
        <v>12025.52851</v>
      </c>
      <c r="M104" s="335">
        <v>11300.93852</v>
      </c>
      <c r="N104" s="335">
        <v>10313.414489999999</v>
      </c>
      <c r="O104" s="335">
        <v>8789.0709399999996</v>
      </c>
      <c r="P104" s="335">
        <v>7867.7673599999998</v>
      </c>
      <c r="Q104" s="335">
        <v>7252.7250599999998</v>
      </c>
      <c r="R104" s="335">
        <v>7141.8090899999997</v>
      </c>
      <c r="S104" s="335">
        <v>7044.1906099999997</v>
      </c>
      <c r="T104" s="335">
        <v>7214.2818500000003</v>
      </c>
      <c r="U104" s="335">
        <v>7262.6017599999996</v>
      </c>
      <c r="V104" s="335">
        <v>7639.6346800000001</v>
      </c>
      <c r="W104" s="335">
        <v>8184.69632</v>
      </c>
      <c r="X104" s="335">
        <v>8773.6700600000004</v>
      </c>
      <c r="Y104" s="335">
        <v>9428.8284000000003</v>
      </c>
      <c r="Z104" s="335">
        <v>10424.09251</v>
      </c>
      <c r="AA104" s="335">
        <v>11346.937610000001</v>
      </c>
      <c r="AB104" s="335">
        <v>11766.195970000001</v>
      </c>
      <c r="AC104" s="335">
        <v>12214.093730000001</v>
      </c>
      <c r="AD104" s="335">
        <v>12687.58077</v>
      </c>
      <c r="AE104" s="335">
        <v>12638.88062</v>
      </c>
      <c r="AF104" s="335">
        <v>13024.583989999999</v>
      </c>
      <c r="AG104" s="335">
        <v>13366.32317</v>
      </c>
      <c r="AH104" s="335">
        <v>13492.74684</v>
      </c>
      <c r="AI104" s="335">
        <v>13608.018830000001</v>
      </c>
      <c r="AJ104" s="335">
        <v>13782.07582</v>
      </c>
      <c r="AK104" s="335">
        <v>13905.191080000001</v>
      </c>
      <c r="AL104" s="335" t="s">
        <v>8450</v>
      </c>
    </row>
    <row r="105" spans="1:38">
      <c r="A105" s="334" t="s">
        <v>833</v>
      </c>
      <c r="C105" s="335" t="s">
        <v>8471</v>
      </c>
      <c r="D105" s="335" t="s">
        <v>8471</v>
      </c>
      <c r="E105" s="335" t="s">
        <v>8471</v>
      </c>
      <c r="F105" s="335" t="s">
        <v>8471</v>
      </c>
      <c r="G105" s="335" t="s">
        <v>8471</v>
      </c>
      <c r="H105" s="335" t="s">
        <v>8471</v>
      </c>
      <c r="I105" s="335" t="s">
        <v>8471</v>
      </c>
      <c r="J105" s="335" t="s">
        <v>8471</v>
      </c>
      <c r="K105" s="335" t="s">
        <v>8471</v>
      </c>
      <c r="L105" s="335" t="s">
        <v>8471</v>
      </c>
      <c r="M105" s="335" t="s">
        <v>8471</v>
      </c>
      <c r="N105" s="335" t="s">
        <v>8471</v>
      </c>
      <c r="O105" s="335">
        <v>0</v>
      </c>
      <c r="P105" s="335">
        <v>2.5000000000000001E-4</v>
      </c>
      <c r="Q105" s="335">
        <v>0</v>
      </c>
      <c r="R105" s="335">
        <v>0</v>
      </c>
      <c r="S105" s="335">
        <v>0</v>
      </c>
      <c r="T105" s="335">
        <v>0</v>
      </c>
      <c r="U105" s="335">
        <v>0</v>
      </c>
      <c r="V105" s="335">
        <v>0</v>
      </c>
      <c r="W105" s="335">
        <v>0</v>
      </c>
      <c r="X105" s="335">
        <v>0</v>
      </c>
      <c r="Y105" s="335">
        <v>0</v>
      </c>
      <c r="Z105" s="335">
        <v>0</v>
      </c>
      <c r="AA105" s="335">
        <v>0</v>
      </c>
      <c r="AB105" s="335">
        <v>0</v>
      </c>
      <c r="AC105" s="335">
        <v>0</v>
      </c>
      <c r="AD105" s="335">
        <v>0</v>
      </c>
      <c r="AE105" s="335">
        <v>0</v>
      </c>
      <c r="AF105" s="335">
        <v>0</v>
      </c>
      <c r="AG105" s="335">
        <v>0</v>
      </c>
      <c r="AH105" s="335">
        <v>0</v>
      </c>
      <c r="AI105" s="335">
        <v>0</v>
      </c>
      <c r="AJ105" s="335">
        <v>0</v>
      </c>
      <c r="AK105" s="335">
        <v>0</v>
      </c>
      <c r="AL105" s="335" t="s">
        <v>8450</v>
      </c>
    </row>
    <row r="106" spans="1:38">
      <c r="A106" s="334" t="s">
        <v>837</v>
      </c>
      <c r="C106" s="335" t="s">
        <v>8471</v>
      </c>
      <c r="D106" s="335" t="s">
        <v>8471</v>
      </c>
      <c r="E106" s="335" t="s">
        <v>8471</v>
      </c>
      <c r="F106" s="335" t="s">
        <v>8471</v>
      </c>
      <c r="G106" s="335" t="s">
        <v>8471</v>
      </c>
      <c r="H106" s="335" t="s">
        <v>8471</v>
      </c>
      <c r="I106" s="335" t="s">
        <v>8471</v>
      </c>
      <c r="J106" s="335" t="s">
        <v>8471</v>
      </c>
      <c r="K106" s="335" t="s">
        <v>8471</v>
      </c>
      <c r="L106" s="335" t="s">
        <v>8471</v>
      </c>
      <c r="M106" s="335" t="s">
        <v>8471</v>
      </c>
      <c r="N106" s="335" t="s">
        <v>8471</v>
      </c>
      <c r="O106" s="335">
        <v>222.2473</v>
      </c>
      <c r="P106" s="335">
        <v>206.45034000000001</v>
      </c>
      <c r="Q106" s="335">
        <v>191.18341000000001</v>
      </c>
      <c r="R106" s="335">
        <v>180.54342</v>
      </c>
      <c r="S106" s="335">
        <v>180.31778</v>
      </c>
      <c r="T106" s="335">
        <v>179.90998999999999</v>
      </c>
      <c r="U106" s="335">
        <v>236.70952</v>
      </c>
      <c r="V106" s="335">
        <v>283.61047000000002</v>
      </c>
      <c r="W106" s="335">
        <v>288.58721000000003</v>
      </c>
      <c r="X106" s="335">
        <v>308.86234000000002</v>
      </c>
      <c r="Y106" s="335">
        <v>315.41845000000001</v>
      </c>
      <c r="Z106" s="335">
        <v>325.17475999999999</v>
      </c>
      <c r="AA106" s="335">
        <v>317.63403</v>
      </c>
      <c r="AB106" s="335">
        <v>440.00603000000001</v>
      </c>
      <c r="AC106" s="335">
        <v>646.58046000000002</v>
      </c>
      <c r="AD106" s="335">
        <v>849.06870000000004</v>
      </c>
      <c r="AE106" s="335">
        <v>878.19272999999998</v>
      </c>
      <c r="AF106" s="335">
        <v>1015.94529</v>
      </c>
      <c r="AG106" s="335">
        <v>1044.84437</v>
      </c>
      <c r="AH106" s="335">
        <v>993.26052000000004</v>
      </c>
      <c r="AI106" s="335">
        <v>931.75599999999997</v>
      </c>
      <c r="AJ106" s="335">
        <v>880.47496999999998</v>
      </c>
      <c r="AK106" s="335">
        <v>855.73253999999997</v>
      </c>
      <c r="AL106" s="335" t="s">
        <v>8450</v>
      </c>
    </row>
    <row r="107" spans="1:38">
      <c r="A107" s="334" t="s">
        <v>844</v>
      </c>
      <c r="C107" s="335" t="s">
        <v>8471</v>
      </c>
      <c r="D107" s="335" t="s">
        <v>8471</v>
      </c>
      <c r="E107" s="335" t="s">
        <v>8471</v>
      </c>
      <c r="F107" s="335" t="s">
        <v>8471</v>
      </c>
      <c r="G107" s="335" t="s">
        <v>8471</v>
      </c>
      <c r="H107" s="335" t="s">
        <v>8471</v>
      </c>
      <c r="I107" s="335" t="s">
        <v>8471</v>
      </c>
      <c r="J107" s="335" t="s">
        <v>8471</v>
      </c>
      <c r="K107" s="335" t="s">
        <v>8471</v>
      </c>
      <c r="L107" s="335" t="s">
        <v>8471</v>
      </c>
      <c r="M107" s="335" t="s">
        <v>8471</v>
      </c>
      <c r="N107" s="335" t="s">
        <v>8471</v>
      </c>
      <c r="O107" s="335">
        <v>41.523110000000003</v>
      </c>
      <c r="P107" s="335">
        <v>34.755710000000001</v>
      </c>
      <c r="Q107" s="335">
        <v>36.456719999999997</v>
      </c>
      <c r="R107" s="335">
        <v>34.115679999999998</v>
      </c>
      <c r="S107" s="335">
        <v>33.093820000000001</v>
      </c>
      <c r="T107" s="335">
        <v>33.598979999999997</v>
      </c>
      <c r="U107" s="335">
        <v>33.999879999999997</v>
      </c>
      <c r="V107" s="335">
        <v>33.94708</v>
      </c>
      <c r="W107" s="335">
        <v>34.687910000000002</v>
      </c>
      <c r="X107" s="335">
        <v>35.372</v>
      </c>
      <c r="Y107" s="335">
        <v>33.46922</v>
      </c>
      <c r="Z107" s="335">
        <v>34.331290000000003</v>
      </c>
      <c r="AA107" s="335">
        <v>35.031039999999997</v>
      </c>
      <c r="AB107" s="335">
        <v>35.154580000000003</v>
      </c>
      <c r="AC107" s="335">
        <v>35.602080000000001</v>
      </c>
      <c r="AD107" s="335">
        <v>36.01088</v>
      </c>
      <c r="AE107" s="335">
        <v>35.295639999999999</v>
      </c>
      <c r="AF107" s="335">
        <v>32.062939999999998</v>
      </c>
      <c r="AG107" s="335">
        <v>32.073</v>
      </c>
      <c r="AH107" s="335">
        <v>30.829000000000001</v>
      </c>
      <c r="AI107" s="335">
        <v>30.024999999999999</v>
      </c>
      <c r="AJ107" s="335">
        <v>30.67334</v>
      </c>
      <c r="AK107" s="335">
        <v>30.024999999999999</v>
      </c>
      <c r="AL107" s="335" t="s">
        <v>8450</v>
      </c>
    </row>
    <row r="108" spans="1:38">
      <c r="A108" s="334" t="s">
        <v>871</v>
      </c>
      <c r="C108" s="335" t="s">
        <v>8471</v>
      </c>
      <c r="D108" s="335" t="s">
        <v>8471</v>
      </c>
      <c r="E108" s="335" t="s">
        <v>8471</v>
      </c>
      <c r="F108" s="335" t="s">
        <v>8471</v>
      </c>
      <c r="G108" s="335" t="s">
        <v>8471</v>
      </c>
      <c r="H108" s="335" t="s">
        <v>8471</v>
      </c>
      <c r="I108" s="335" t="s">
        <v>8471</v>
      </c>
      <c r="J108" s="335" t="s">
        <v>8471</v>
      </c>
      <c r="K108" s="335" t="s">
        <v>8471</v>
      </c>
      <c r="L108" s="335" t="s">
        <v>8471</v>
      </c>
      <c r="M108" s="335" t="s">
        <v>8471</v>
      </c>
      <c r="N108" s="335" t="s">
        <v>8471</v>
      </c>
      <c r="O108" s="335">
        <v>-8.2589999999999997E-2</v>
      </c>
      <c r="P108" s="335">
        <v>-6.6259999999999999E-2</v>
      </c>
      <c r="Q108" s="335">
        <v>-2.4850000000000001E-2</v>
      </c>
      <c r="R108" s="335">
        <v>0</v>
      </c>
      <c r="S108" s="335">
        <v>0</v>
      </c>
      <c r="T108" s="335">
        <v>7.34</v>
      </c>
      <c r="U108" s="335">
        <v>4.4000000000000004</v>
      </c>
      <c r="V108" s="335">
        <v>3.02</v>
      </c>
      <c r="W108" s="335">
        <v>4.7469999999999999</v>
      </c>
      <c r="X108" s="335">
        <v>5.1336199999999996</v>
      </c>
      <c r="Y108" s="335">
        <v>5.5304000000000002</v>
      </c>
      <c r="Z108" s="335">
        <v>6.1379599999999996</v>
      </c>
      <c r="AA108" s="335">
        <v>6.5920399999999999</v>
      </c>
      <c r="AB108" s="335">
        <v>6.9</v>
      </c>
      <c r="AC108" s="335">
        <v>7.28</v>
      </c>
      <c r="AD108" s="335">
        <v>7.4000199999999996</v>
      </c>
      <c r="AE108" s="335">
        <v>7.6</v>
      </c>
      <c r="AF108" s="335">
        <v>9</v>
      </c>
      <c r="AG108" s="335">
        <v>10</v>
      </c>
      <c r="AH108" s="335">
        <v>11</v>
      </c>
      <c r="AI108" s="335">
        <v>11</v>
      </c>
      <c r="AJ108" s="335">
        <v>13</v>
      </c>
      <c r="AK108" s="335">
        <v>13</v>
      </c>
      <c r="AL108" s="335" t="s">
        <v>8450</v>
      </c>
    </row>
    <row r="109" spans="1:38">
      <c r="A109" s="334" t="s">
        <v>8493</v>
      </c>
      <c r="C109" s="335">
        <v>11991</v>
      </c>
      <c r="D109" s="335">
        <v>12150</v>
      </c>
      <c r="E109" s="335">
        <v>12227</v>
      </c>
      <c r="F109" s="335">
        <v>12302</v>
      </c>
      <c r="G109" s="335">
        <v>12201</v>
      </c>
      <c r="H109" s="335">
        <v>11935</v>
      </c>
      <c r="I109" s="335">
        <v>12226.10138</v>
      </c>
      <c r="J109" s="335">
        <v>12389.51996</v>
      </c>
      <c r="K109" s="335">
        <v>12424.54816</v>
      </c>
      <c r="L109" s="335">
        <v>12025.52851</v>
      </c>
      <c r="M109" s="335">
        <v>11300.93852</v>
      </c>
      <c r="N109" s="335">
        <v>10313.414489999999</v>
      </c>
      <c r="O109" s="335" t="s">
        <v>8471</v>
      </c>
      <c r="P109" s="335" t="s">
        <v>8471</v>
      </c>
      <c r="Q109" s="335" t="s">
        <v>8471</v>
      </c>
      <c r="R109" s="335" t="s">
        <v>8471</v>
      </c>
      <c r="S109" s="335" t="s">
        <v>8471</v>
      </c>
      <c r="T109" s="335" t="s">
        <v>8471</v>
      </c>
      <c r="U109" s="335" t="s">
        <v>8471</v>
      </c>
      <c r="V109" s="335" t="s">
        <v>8471</v>
      </c>
      <c r="W109" s="335" t="s">
        <v>8471</v>
      </c>
      <c r="X109" s="335" t="s">
        <v>8471</v>
      </c>
      <c r="Y109" s="335" t="s">
        <v>8471</v>
      </c>
      <c r="Z109" s="335" t="s">
        <v>8471</v>
      </c>
      <c r="AA109" s="335" t="s">
        <v>8471</v>
      </c>
      <c r="AB109" s="335" t="s">
        <v>8471</v>
      </c>
      <c r="AC109" s="335" t="s">
        <v>8471</v>
      </c>
      <c r="AD109" s="335" t="s">
        <v>8471</v>
      </c>
      <c r="AE109" s="335" t="s">
        <v>8471</v>
      </c>
      <c r="AF109" s="335" t="s">
        <v>8471</v>
      </c>
      <c r="AG109" s="335" t="s">
        <v>8471</v>
      </c>
      <c r="AH109" s="335" t="s">
        <v>8471</v>
      </c>
      <c r="AI109" s="335" t="s">
        <v>8471</v>
      </c>
      <c r="AJ109" s="335" t="s">
        <v>8471</v>
      </c>
      <c r="AK109" s="335" t="s">
        <v>8471</v>
      </c>
      <c r="AL109" s="335" t="s">
        <v>8450</v>
      </c>
    </row>
    <row r="110" spans="1:38">
      <c r="A110" s="334" t="s">
        <v>878</v>
      </c>
      <c r="C110" s="335" t="s">
        <v>8471</v>
      </c>
      <c r="D110" s="335" t="s">
        <v>8471</v>
      </c>
      <c r="E110" s="335" t="s">
        <v>8471</v>
      </c>
      <c r="F110" s="335" t="s">
        <v>8471</v>
      </c>
      <c r="G110" s="335" t="s">
        <v>8471</v>
      </c>
      <c r="H110" s="335" t="s">
        <v>8471</v>
      </c>
      <c r="I110" s="335" t="s">
        <v>8471</v>
      </c>
      <c r="J110" s="335" t="s">
        <v>8471</v>
      </c>
      <c r="K110" s="335" t="s">
        <v>8471</v>
      </c>
      <c r="L110" s="335" t="s">
        <v>8471</v>
      </c>
      <c r="M110" s="335" t="s">
        <v>8471</v>
      </c>
      <c r="N110" s="335" t="s">
        <v>8471</v>
      </c>
      <c r="O110" s="335">
        <v>2.8893900000000001</v>
      </c>
      <c r="P110" s="335">
        <v>1.9983200000000001</v>
      </c>
      <c r="Q110" s="335">
        <v>1.82935</v>
      </c>
      <c r="R110" s="335">
        <v>0.99202999999999997</v>
      </c>
      <c r="S110" s="335">
        <v>1.19042</v>
      </c>
      <c r="T110" s="335">
        <v>2.6728700000000001</v>
      </c>
      <c r="U110" s="335">
        <v>2.1716199999999999</v>
      </c>
      <c r="V110" s="335">
        <v>2.1535099999999998</v>
      </c>
      <c r="W110" s="335">
        <v>1.99003</v>
      </c>
      <c r="X110" s="335">
        <v>2.1078299999999999</v>
      </c>
      <c r="Y110" s="335">
        <v>1.46248</v>
      </c>
      <c r="Z110" s="335">
        <v>2.7806999999999999</v>
      </c>
      <c r="AA110" s="335">
        <v>1.9791000000000001</v>
      </c>
      <c r="AB110" s="335">
        <v>1.97739</v>
      </c>
      <c r="AC110" s="335">
        <v>0.99485999999999997</v>
      </c>
      <c r="AD110" s="335">
        <v>0.98382999999999998</v>
      </c>
      <c r="AE110" s="335">
        <v>0.97867999999999999</v>
      </c>
      <c r="AF110" s="335">
        <v>0.99321000000000004</v>
      </c>
      <c r="AG110" s="335">
        <v>1</v>
      </c>
      <c r="AH110" s="335">
        <v>1</v>
      </c>
      <c r="AI110" s="335">
        <v>1.0069999999999999</v>
      </c>
      <c r="AJ110" s="335">
        <v>1.0069999999999999</v>
      </c>
      <c r="AK110" s="335">
        <v>1.0069999999999999</v>
      </c>
      <c r="AL110" s="335" t="s">
        <v>8450</v>
      </c>
    </row>
    <row r="111" spans="1:38">
      <c r="A111" s="334" t="s">
        <v>896</v>
      </c>
      <c r="C111" s="335" t="s">
        <v>8471</v>
      </c>
      <c r="D111" s="335" t="s">
        <v>8471</v>
      </c>
      <c r="E111" s="335" t="s">
        <v>8471</v>
      </c>
      <c r="F111" s="335" t="s">
        <v>8471</v>
      </c>
      <c r="G111" s="335" t="s">
        <v>8471</v>
      </c>
      <c r="H111" s="335" t="s">
        <v>8471</v>
      </c>
      <c r="I111" s="335" t="s">
        <v>8471</v>
      </c>
      <c r="J111" s="335" t="s">
        <v>8471</v>
      </c>
      <c r="K111" s="335" t="s">
        <v>8471</v>
      </c>
      <c r="L111" s="335" t="s">
        <v>8471</v>
      </c>
      <c r="M111" s="335" t="s">
        <v>8471</v>
      </c>
      <c r="N111" s="335" t="s">
        <v>8471</v>
      </c>
      <c r="O111" s="335">
        <v>442.60453000000001</v>
      </c>
      <c r="P111" s="335">
        <v>406.72656000000001</v>
      </c>
      <c r="Q111" s="335">
        <v>416.46587</v>
      </c>
      <c r="R111" s="335">
        <v>414.79108000000002</v>
      </c>
      <c r="S111" s="335">
        <v>458.76835</v>
      </c>
      <c r="T111" s="335">
        <v>522.03241000000003</v>
      </c>
      <c r="U111" s="335">
        <v>526.90134</v>
      </c>
      <c r="V111" s="335">
        <v>604.91705999999999</v>
      </c>
      <c r="W111" s="335">
        <v>725.62922000000003</v>
      </c>
      <c r="X111" s="335">
        <v>835.97118999999998</v>
      </c>
      <c r="Y111" s="335">
        <v>967.51436000000001</v>
      </c>
      <c r="Z111" s="335">
        <v>1061.9737399999999</v>
      </c>
      <c r="AA111" s="335">
        <v>1245.86688</v>
      </c>
      <c r="AB111" s="335">
        <v>1337.1730600000001</v>
      </c>
      <c r="AC111" s="335">
        <v>1387.8655200000001</v>
      </c>
      <c r="AD111" s="335">
        <v>1445.6496299999999</v>
      </c>
      <c r="AE111" s="335">
        <v>1430.94137</v>
      </c>
      <c r="AF111" s="335">
        <v>1541.56638</v>
      </c>
      <c r="AG111" s="335">
        <v>1608.7136599999999</v>
      </c>
      <c r="AH111" s="335">
        <v>1637.3266799999999</v>
      </c>
      <c r="AI111" s="335">
        <v>1605.60841</v>
      </c>
      <c r="AJ111" s="335">
        <v>1658.00423</v>
      </c>
      <c r="AK111" s="335">
        <v>1719.0672500000001</v>
      </c>
      <c r="AL111" s="335" t="s">
        <v>8450</v>
      </c>
    </row>
    <row r="112" spans="1:38">
      <c r="A112" s="334" t="s">
        <v>1630</v>
      </c>
      <c r="C112" s="335" t="s">
        <v>8471</v>
      </c>
      <c r="D112" s="335" t="s">
        <v>8471</v>
      </c>
      <c r="E112" s="335" t="s">
        <v>8471</v>
      </c>
      <c r="F112" s="335" t="s">
        <v>8471</v>
      </c>
      <c r="G112" s="335" t="s">
        <v>8471</v>
      </c>
      <c r="H112" s="335" t="s">
        <v>8471</v>
      </c>
      <c r="I112" s="335" t="s">
        <v>8471</v>
      </c>
      <c r="J112" s="335" t="s">
        <v>8471</v>
      </c>
      <c r="K112" s="335" t="s">
        <v>8471</v>
      </c>
      <c r="L112" s="335" t="s">
        <v>8471</v>
      </c>
      <c r="M112" s="335" t="s">
        <v>8471</v>
      </c>
      <c r="N112" s="335" t="s">
        <v>8471</v>
      </c>
      <c r="O112" s="335">
        <v>2.2639999999999998</v>
      </c>
      <c r="P112" s="335">
        <v>2</v>
      </c>
      <c r="Q112" s="335">
        <v>1.64</v>
      </c>
      <c r="R112" s="335">
        <v>2</v>
      </c>
      <c r="S112" s="335">
        <v>1.98</v>
      </c>
      <c r="T112" s="335">
        <v>1.8247199999999999</v>
      </c>
      <c r="U112" s="335">
        <v>1.7343599999999999</v>
      </c>
      <c r="V112" s="335">
        <v>1.66184</v>
      </c>
      <c r="W112" s="335">
        <v>2.0298600000000002</v>
      </c>
      <c r="X112" s="335">
        <v>2.01058</v>
      </c>
      <c r="Y112" s="335">
        <v>1.50952</v>
      </c>
      <c r="Z112" s="335">
        <v>1.3581799999999999</v>
      </c>
      <c r="AA112" s="335">
        <v>1.36466</v>
      </c>
      <c r="AB112" s="335">
        <v>1.9584299999999999</v>
      </c>
      <c r="AC112" s="335">
        <v>1.97912</v>
      </c>
      <c r="AD112" s="335">
        <v>0.94623000000000002</v>
      </c>
      <c r="AE112" s="335">
        <v>0.94308000000000003</v>
      </c>
      <c r="AF112" s="335">
        <v>0.99983</v>
      </c>
      <c r="AG112" s="335">
        <v>0.96</v>
      </c>
      <c r="AH112" s="335">
        <v>0.95499999999999996</v>
      </c>
      <c r="AI112" s="335">
        <v>0.96099999999999997</v>
      </c>
      <c r="AJ112" s="335">
        <v>0.96099999999999997</v>
      </c>
      <c r="AK112" s="335">
        <v>0.96099999999999997</v>
      </c>
      <c r="AL112" s="335" t="s">
        <v>8450</v>
      </c>
    </row>
    <row r="113" spans="1:38">
      <c r="A113" s="334" t="s">
        <v>914</v>
      </c>
      <c r="C113" s="335" t="s">
        <v>8471</v>
      </c>
      <c r="D113" s="335" t="s">
        <v>8471</v>
      </c>
      <c r="E113" s="335" t="s">
        <v>8471</v>
      </c>
      <c r="F113" s="335" t="s">
        <v>8471</v>
      </c>
      <c r="G113" s="335" t="s">
        <v>8471</v>
      </c>
      <c r="H113" s="335" t="s">
        <v>8471</v>
      </c>
      <c r="I113" s="335" t="s">
        <v>8471</v>
      </c>
      <c r="J113" s="335" t="s">
        <v>8471</v>
      </c>
      <c r="K113" s="335" t="s">
        <v>8471</v>
      </c>
      <c r="L113" s="335" t="s">
        <v>8471</v>
      </c>
      <c r="M113" s="335" t="s">
        <v>8471</v>
      </c>
      <c r="N113" s="335" t="s">
        <v>8471</v>
      </c>
      <c r="O113" s="335">
        <v>0</v>
      </c>
      <c r="P113" s="335">
        <v>0</v>
      </c>
      <c r="Q113" s="335">
        <v>0</v>
      </c>
      <c r="R113" s="335">
        <v>0</v>
      </c>
      <c r="S113" s="335">
        <v>0</v>
      </c>
      <c r="T113" s="335">
        <v>0</v>
      </c>
      <c r="U113" s="335">
        <v>0</v>
      </c>
      <c r="V113" s="335">
        <v>0</v>
      </c>
      <c r="W113" s="335">
        <v>0</v>
      </c>
      <c r="X113" s="335">
        <v>0</v>
      </c>
      <c r="Y113" s="335">
        <v>0</v>
      </c>
      <c r="Z113" s="335">
        <v>0</v>
      </c>
      <c r="AA113" s="335">
        <v>0.2</v>
      </c>
      <c r="AB113" s="335">
        <v>0.3</v>
      </c>
      <c r="AC113" s="335">
        <v>0.3</v>
      </c>
      <c r="AD113" s="335">
        <v>0.5</v>
      </c>
      <c r="AE113" s="335">
        <v>0.9</v>
      </c>
      <c r="AF113" s="335">
        <v>1.2</v>
      </c>
      <c r="AG113" s="335">
        <v>1.1000000000000001</v>
      </c>
      <c r="AH113" s="335">
        <v>1</v>
      </c>
      <c r="AI113" s="335">
        <v>1</v>
      </c>
      <c r="AJ113" s="335">
        <v>1</v>
      </c>
      <c r="AK113" s="335">
        <v>1</v>
      </c>
      <c r="AL113" s="335" t="s">
        <v>8450</v>
      </c>
    </row>
    <row r="114" spans="1:38">
      <c r="A114" s="334" t="s">
        <v>912</v>
      </c>
      <c r="C114" s="335" t="s">
        <v>8471</v>
      </c>
      <c r="D114" s="335" t="s">
        <v>8471</v>
      </c>
      <c r="E114" s="335" t="s">
        <v>8471</v>
      </c>
      <c r="F114" s="335" t="s">
        <v>8471</v>
      </c>
      <c r="G114" s="335" t="s">
        <v>8471</v>
      </c>
      <c r="H114" s="335" t="s">
        <v>8471</v>
      </c>
      <c r="I114" s="335" t="s">
        <v>8471</v>
      </c>
      <c r="J114" s="335" t="s">
        <v>8471</v>
      </c>
      <c r="K114" s="335" t="s">
        <v>8471</v>
      </c>
      <c r="L114" s="335" t="s">
        <v>8471</v>
      </c>
      <c r="M114" s="335" t="s">
        <v>8471</v>
      </c>
      <c r="N114" s="335" t="s">
        <v>8471</v>
      </c>
      <c r="O114" s="335">
        <v>-0.45759</v>
      </c>
      <c r="P114" s="335">
        <v>3.6201099999999999</v>
      </c>
      <c r="Q114" s="335">
        <v>5.1607799999999999</v>
      </c>
      <c r="R114" s="335">
        <v>5.5804200000000002</v>
      </c>
      <c r="S114" s="335">
        <v>6.45953</v>
      </c>
      <c r="T114" s="335">
        <v>7.1307499999999999</v>
      </c>
      <c r="U114" s="335">
        <v>9.4885800000000007</v>
      </c>
      <c r="V114" s="335">
        <v>8.3074200000000005</v>
      </c>
      <c r="W114" s="335">
        <v>9.5505200000000006</v>
      </c>
      <c r="X114" s="335">
        <v>13.48161</v>
      </c>
      <c r="Y114" s="335">
        <v>13.437419999999999</v>
      </c>
      <c r="Z114" s="335">
        <v>12.361980000000001</v>
      </c>
      <c r="AA114" s="335">
        <v>11.41084</v>
      </c>
      <c r="AB114" s="335">
        <v>9.8330199999999994</v>
      </c>
      <c r="AC114" s="335">
        <v>8.3747100000000003</v>
      </c>
      <c r="AD114" s="335">
        <v>7.6192099999999998</v>
      </c>
      <c r="AE114" s="335">
        <v>10.042070000000001</v>
      </c>
      <c r="AF114" s="335">
        <v>9.4537600000000008</v>
      </c>
      <c r="AG114" s="335">
        <v>9.7107700000000001</v>
      </c>
      <c r="AH114" s="335">
        <v>9.0839999999999996</v>
      </c>
      <c r="AI114" s="335">
        <v>8.8249999999999993</v>
      </c>
      <c r="AJ114" s="335">
        <v>8.8249999999999993</v>
      </c>
      <c r="AK114" s="335">
        <v>8.8249999999999993</v>
      </c>
      <c r="AL114" s="335" t="s">
        <v>8450</v>
      </c>
    </row>
    <row r="115" spans="1:38">
      <c r="A115" s="334" t="s">
        <v>918</v>
      </c>
      <c r="C115" s="335" t="s">
        <v>8471</v>
      </c>
      <c r="D115" s="335" t="s">
        <v>8471</v>
      </c>
      <c r="E115" s="335" t="s">
        <v>8471</v>
      </c>
      <c r="F115" s="335" t="s">
        <v>8471</v>
      </c>
      <c r="G115" s="335" t="s">
        <v>8471</v>
      </c>
      <c r="H115" s="335" t="s">
        <v>8471</v>
      </c>
      <c r="I115" s="335" t="s">
        <v>8471</v>
      </c>
      <c r="J115" s="335" t="s">
        <v>8471</v>
      </c>
      <c r="K115" s="335" t="s">
        <v>8471</v>
      </c>
      <c r="L115" s="335" t="s">
        <v>8471</v>
      </c>
      <c r="M115" s="335" t="s">
        <v>8471</v>
      </c>
      <c r="N115" s="335" t="s">
        <v>8471</v>
      </c>
      <c r="O115" s="335">
        <v>0</v>
      </c>
      <c r="P115" s="335">
        <v>0</v>
      </c>
      <c r="Q115" s="335">
        <v>0</v>
      </c>
      <c r="R115" s="335">
        <v>0</v>
      </c>
      <c r="S115" s="335">
        <v>0</v>
      </c>
      <c r="T115" s="335">
        <v>0</v>
      </c>
      <c r="U115" s="335">
        <v>0</v>
      </c>
      <c r="V115" s="335">
        <v>0</v>
      </c>
      <c r="W115" s="335">
        <v>0</v>
      </c>
      <c r="X115" s="335">
        <v>0</v>
      </c>
      <c r="Y115" s="335">
        <v>0</v>
      </c>
      <c r="Z115" s="335">
        <v>0</v>
      </c>
      <c r="AA115" s="335">
        <v>0</v>
      </c>
      <c r="AB115" s="335">
        <v>0</v>
      </c>
      <c r="AC115" s="335">
        <v>0</v>
      </c>
      <c r="AD115" s="335">
        <v>0</v>
      </c>
      <c r="AE115" s="335">
        <v>-9.9600000000000001E-3</v>
      </c>
      <c r="AF115" s="335">
        <v>-2.4639999999999999E-2</v>
      </c>
      <c r="AG115" s="335">
        <v>-1.7309999999999999E-2</v>
      </c>
      <c r="AH115" s="335">
        <v>-1.4E-2</v>
      </c>
      <c r="AI115" s="335">
        <v>-1.7999999999999999E-2</v>
      </c>
      <c r="AJ115" s="335">
        <v>-1.7999999999999999E-2</v>
      </c>
      <c r="AK115" s="335">
        <v>-1.7999999999999999E-2</v>
      </c>
      <c r="AL115" s="335" t="s">
        <v>8450</v>
      </c>
    </row>
    <row r="116" spans="1:38">
      <c r="A116" s="334" t="s">
        <v>46</v>
      </c>
      <c r="C116" s="335" t="s">
        <v>8471</v>
      </c>
      <c r="D116" s="335" t="s">
        <v>8471</v>
      </c>
      <c r="E116" s="335" t="s">
        <v>8471</v>
      </c>
      <c r="F116" s="335" t="s">
        <v>8471</v>
      </c>
      <c r="G116" s="335" t="s">
        <v>8471</v>
      </c>
      <c r="H116" s="335" t="s">
        <v>8471</v>
      </c>
      <c r="I116" s="335" t="s">
        <v>8471</v>
      </c>
      <c r="J116" s="335" t="s">
        <v>8471</v>
      </c>
      <c r="K116" s="335" t="s">
        <v>8471</v>
      </c>
      <c r="L116" s="335" t="s">
        <v>8471</v>
      </c>
      <c r="M116" s="335" t="s">
        <v>8471</v>
      </c>
      <c r="N116" s="335" t="s">
        <v>8471</v>
      </c>
      <c r="O116" s="335">
        <v>7818.7169299999996</v>
      </c>
      <c r="P116" s="335">
        <v>6951.0065000000004</v>
      </c>
      <c r="Q116" s="335">
        <v>6306.8591500000002</v>
      </c>
      <c r="R116" s="335">
        <v>6172.4889300000004</v>
      </c>
      <c r="S116" s="335">
        <v>6016.5570500000003</v>
      </c>
      <c r="T116" s="335">
        <v>6101.0903500000004</v>
      </c>
      <c r="U116" s="335">
        <v>6069.66507</v>
      </c>
      <c r="V116" s="335">
        <v>6312.3162899999998</v>
      </c>
      <c r="W116" s="335">
        <v>6723.6388900000002</v>
      </c>
      <c r="X116" s="335">
        <v>7159.7347600000003</v>
      </c>
      <c r="Y116" s="335">
        <v>7658.8911799999996</v>
      </c>
      <c r="Z116" s="335">
        <v>8534.7785500000009</v>
      </c>
      <c r="AA116" s="335">
        <v>9273.7703700000002</v>
      </c>
      <c r="AB116" s="335">
        <v>9511.2415799999999</v>
      </c>
      <c r="AC116" s="335">
        <v>9732.3502200000003</v>
      </c>
      <c r="AD116" s="335">
        <v>9938.1820800000005</v>
      </c>
      <c r="AE116" s="335">
        <v>9875.0328599999993</v>
      </c>
      <c r="AF116" s="335">
        <v>10049.55236</v>
      </c>
      <c r="AG116" s="335">
        <v>10279.49158</v>
      </c>
      <c r="AH116" s="335">
        <v>10401.6921</v>
      </c>
      <c r="AI116" s="335">
        <v>10588.96369</v>
      </c>
      <c r="AJ116" s="335">
        <v>10757.905549999999</v>
      </c>
      <c r="AK116" s="335">
        <v>10847.10007</v>
      </c>
      <c r="AL116" s="335" t="s">
        <v>8450</v>
      </c>
    </row>
    <row r="117" spans="1:38">
      <c r="A117" s="334" t="s">
        <v>969</v>
      </c>
      <c r="C117" s="335" t="s">
        <v>8471</v>
      </c>
      <c r="D117" s="335" t="s">
        <v>8471</v>
      </c>
      <c r="E117" s="335" t="s">
        <v>8471</v>
      </c>
      <c r="F117" s="335" t="s">
        <v>8471</v>
      </c>
      <c r="G117" s="335" t="s">
        <v>8471</v>
      </c>
      <c r="H117" s="335" t="s">
        <v>8471</v>
      </c>
      <c r="I117" s="335" t="s">
        <v>8471</v>
      </c>
      <c r="J117" s="335" t="s">
        <v>8471</v>
      </c>
      <c r="K117" s="335" t="s">
        <v>8471</v>
      </c>
      <c r="L117" s="335" t="s">
        <v>8471</v>
      </c>
      <c r="M117" s="335" t="s">
        <v>8471</v>
      </c>
      <c r="N117" s="335" t="s">
        <v>8471</v>
      </c>
      <c r="O117" s="335">
        <v>1.3109999999999999</v>
      </c>
      <c r="P117" s="335">
        <v>0.8</v>
      </c>
      <c r="Q117" s="335">
        <v>0.6</v>
      </c>
      <c r="R117" s="335">
        <v>0.7</v>
      </c>
      <c r="S117" s="335">
        <v>0.62566999999999995</v>
      </c>
      <c r="T117" s="335">
        <v>0.62656999999999996</v>
      </c>
      <c r="U117" s="335">
        <v>0.50302999999999998</v>
      </c>
      <c r="V117" s="335">
        <v>0.49802999999999997</v>
      </c>
      <c r="W117" s="335">
        <v>0.39201999999999998</v>
      </c>
      <c r="X117" s="335">
        <v>0.32902999999999999</v>
      </c>
      <c r="Y117" s="335">
        <v>0.31178</v>
      </c>
      <c r="Z117" s="335">
        <v>0.35477999999999998</v>
      </c>
      <c r="AA117" s="335">
        <v>0.25276999999999999</v>
      </c>
      <c r="AB117" s="335">
        <v>0.28210000000000002</v>
      </c>
      <c r="AC117" s="335">
        <v>0.30303000000000002</v>
      </c>
      <c r="AD117" s="335">
        <v>0.28316999999999998</v>
      </c>
      <c r="AE117" s="335">
        <v>0.23794000000000001</v>
      </c>
      <c r="AF117" s="335">
        <v>0.2228</v>
      </c>
      <c r="AG117" s="335">
        <v>0.2198</v>
      </c>
      <c r="AH117" s="335">
        <v>0.22</v>
      </c>
      <c r="AI117" s="335">
        <v>0.21875</v>
      </c>
      <c r="AJ117" s="335">
        <v>0.21099999999999999</v>
      </c>
      <c r="AK117" s="335">
        <v>0.21099999999999999</v>
      </c>
      <c r="AL117" s="335" t="s">
        <v>8450</v>
      </c>
    </row>
    <row r="118" spans="1:38">
      <c r="A118" s="334" t="s">
        <v>970</v>
      </c>
      <c r="C118" s="335" t="s">
        <v>8471</v>
      </c>
      <c r="D118" s="335" t="s">
        <v>8471</v>
      </c>
      <c r="E118" s="335" t="s">
        <v>8471</v>
      </c>
      <c r="F118" s="335" t="s">
        <v>8471</v>
      </c>
      <c r="G118" s="335" t="s">
        <v>8471</v>
      </c>
      <c r="H118" s="335" t="s">
        <v>8471</v>
      </c>
      <c r="I118" s="335" t="s">
        <v>8471</v>
      </c>
      <c r="J118" s="335" t="s">
        <v>8471</v>
      </c>
      <c r="K118" s="335" t="s">
        <v>8471</v>
      </c>
      <c r="L118" s="335" t="s">
        <v>8471</v>
      </c>
      <c r="M118" s="335" t="s">
        <v>8471</v>
      </c>
      <c r="N118" s="335" t="s">
        <v>8471</v>
      </c>
      <c r="O118" s="335">
        <v>110.23985</v>
      </c>
      <c r="P118" s="335">
        <v>90.553129999999996</v>
      </c>
      <c r="Q118" s="335">
        <v>87.272049999999993</v>
      </c>
      <c r="R118" s="335">
        <v>82.301019999999994</v>
      </c>
      <c r="S118" s="335">
        <v>89.658060000000006</v>
      </c>
      <c r="T118" s="335">
        <v>105.91515</v>
      </c>
      <c r="U118" s="335">
        <v>126.17524</v>
      </c>
      <c r="V118" s="335">
        <v>154.25933000000001</v>
      </c>
      <c r="W118" s="335">
        <v>156.63606999999999</v>
      </c>
      <c r="X118" s="335">
        <v>167.87530000000001</v>
      </c>
      <c r="Y118" s="335">
        <v>192.56791999999999</v>
      </c>
      <c r="Z118" s="335">
        <v>200.00085000000001</v>
      </c>
      <c r="AA118" s="335">
        <v>213.94316000000001</v>
      </c>
      <c r="AB118" s="335">
        <v>196.65006</v>
      </c>
      <c r="AC118" s="335">
        <v>177.21151</v>
      </c>
      <c r="AD118" s="335">
        <v>180.73092</v>
      </c>
      <c r="AE118" s="335">
        <v>189.36350999999999</v>
      </c>
      <c r="AF118" s="335">
        <v>197.64377999999999</v>
      </c>
      <c r="AG118" s="335">
        <v>203.25360000000001</v>
      </c>
      <c r="AH118" s="335">
        <v>224.1191</v>
      </c>
      <c r="AI118" s="335">
        <v>245.06871000000001</v>
      </c>
      <c r="AJ118" s="335">
        <v>260.41498999999999</v>
      </c>
      <c r="AK118" s="335">
        <v>277.35471000000001</v>
      </c>
      <c r="AL118" s="335" t="s">
        <v>8450</v>
      </c>
    </row>
    <row r="119" spans="1:38">
      <c r="A119" s="334" t="s">
        <v>977</v>
      </c>
      <c r="C119" s="335" t="s">
        <v>8471</v>
      </c>
      <c r="D119" s="335" t="s">
        <v>8471</v>
      </c>
      <c r="E119" s="335" t="s">
        <v>8471</v>
      </c>
      <c r="F119" s="335" t="s">
        <v>8471</v>
      </c>
      <c r="G119" s="335" t="s">
        <v>8471</v>
      </c>
      <c r="H119" s="335" t="s">
        <v>8471</v>
      </c>
      <c r="I119" s="335" t="s">
        <v>8471</v>
      </c>
      <c r="J119" s="335" t="s">
        <v>8471</v>
      </c>
      <c r="K119" s="335" t="s">
        <v>8471</v>
      </c>
      <c r="L119" s="335" t="s">
        <v>8471</v>
      </c>
      <c r="M119" s="335" t="s">
        <v>8471</v>
      </c>
      <c r="N119" s="335" t="s">
        <v>8471</v>
      </c>
      <c r="O119" s="335">
        <v>81.653989999999993</v>
      </c>
      <c r="P119" s="335">
        <v>84.223879999999994</v>
      </c>
      <c r="Q119" s="335">
        <v>89.853489999999994</v>
      </c>
      <c r="R119" s="335">
        <v>87.973699999999994</v>
      </c>
      <c r="S119" s="335">
        <v>91.592190000000002</v>
      </c>
      <c r="T119" s="335">
        <v>94.688469999999995</v>
      </c>
      <c r="U119" s="335">
        <v>89.699669999999998</v>
      </c>
      <c r="V119" s="335">
        <v>87.479770000000002</v>
      </c>
      <c r="W119" s="335">
        <v>84.891390000000001</v>
      </c>
      <c r="X119" s="335">
        <v>86.748050000000006</v>
      </c>
      <c r="Y119" s="335">
        <v>85.459919999999997</v>
      </c>
      <c r="Z119" s="335">
        <v>88.844170000000005</v>
      </c>
      <c r="AA119" s="335">
        <v>96.885360000000006</v>
      </c>
      <c r="AB119" s="335">
        <v>99.387190000000004</v>
      </c>
      <c r="AC119" s="335">
        <v>107.75606999999999</v>
      </c>
      <c r="AD119" s="335">
        <v>107.71108</v>
      </c>
      <c r="AE119" s="335">
        <v>99.387640000000005</v>
      </c>
      <c r="AF119" s="335">
        <v>93.559389999999993</v>
      </c>
      <c r="AG119" s="335">
        <v>83.272069999999999</v>
      </c>
      <c r="AH119" s="335">
        <v>79.59751</v>
      </c>
      <c r="AI119" s="335">
        <v>81.034670000000006</v>
      </c>
      <c r="AJ119" s="335">
        <v>74.878739999999993</v>
      </c>
      <c r="AK119" s="335">
        <v>66.382040000000003</v>
      </c>
      <c r="AL119" s="335" t="s">
        <v>8450</v>
      </c>
    </row>
    <row r="120" spans="1:38">
      <c r="A120" s="334" t="s">
        <v>979</v>
      </c>
      <c r="C120" s="335" t="s">
        <v>8471</v>
      </c>
      <c r="D120" s="335" t="s">
        <v>8471</v>
      </c>
      <c r="E120" s="335" t="s">
        <v>8471</v>
      </c>
      <c r="F120" s="335" t="s">
        <v>8471</v>
      </c>
      <c r="G120" s="335" t="s">
        <v>8471</v>
      </c>
      <c r="H120" s="335" t="s">
        <v>8471</v>
      </c>
      <c r="I120" s="335" t="s">
        <v>8471</v>
      </c>
      <c r="J120" s="335" t="s">
        <v>8471</v>
      </c>
      <c r="K120" s="335" t="s">
        <v>8471</v>
      </c>
      <c r="L120" s="335" t="s">
        <v>8471</v>
      </c>
      <c r="M120" s="335" t="s">
        <v>8471</v>
      </c>
      <c r="N120" s="335" t="s">
        <v>8471</v>
      </c>
      <c r="O120" s="335">
        <v>66.161029999999997</v>
      </c>
      <c r="P120" s="335">
        <v>85.698819999999998</v>
      </c>
      <c r="Q120" s="335">
        <v>115.42910000000001</v>
      </c>
      <c r="R120" s="335">
        <v>160.32282000000001</v>
      </c>
      <c r="S120" s="335">
        <v>163.94775999999999</v>
      </c>
      <c r="T120" s="335">
        <v>157.45158000000001</v>
      </c>
      <c r="U120" s="335">
        <v>161.15344999999999</v>
      </c>
      <c r="V120" s="335">
        <v>147.46388999999999</v>
      </c>
      <c r="W120" s="335">
        <v>151.91619</v>
      </c>
      <c r="X120" s="335">
        <v>156.04376999999999</v>
      </c>
      <c r="Y120" s="335">
        <v>153.25575000000001</v>
      </c>
      <c r="Z120" s="335">
        <v>155.99554000000001</v>
      </c>
      <c r="AA120" s="335">
        <v>142.00735</v>
      </c>
      <c r="AB120" s="335">
        <v>125.33253000000001</v>
      </c>
      <c r="AC120" s="335">
        <v>107.49612999999999</v>
      </c>
      <c r="AD120" s="335">
        <v>112.49503</v>
      </c>
      <c r="AE120" s="335">
        <v>109.97505</v>
      </c>
      <c r="AF120" s="335">
        <v>72.408900000000003</v>
      </c>
      <c r="AG120" s="335">
        <v>91.701629999999994</v>
      </c>
      <c r="AH120" s="335">
        <v>102.67693</v>
      </c>
      <c r="AI120" s="335">
        <v>102.5686</v>
      </c>
      <c r="AJ120" s="335">
        <v>94.738</v>
      </c>
      <c r="AK120" s="335">
        <v>84.543480000000002</v>
      </c>
      <c r="AL120" s="335" t="s">
        <v>8450</v>
      </c>
    </row>
    <row r="121" spans="1:38">
      <c r="A121" s="334" t="s">
        <v>1236</v>
      </c>
      <c r="C121" s="335">
        <v>19024</v>
      </c>
      <c r="D121" s="335">
        <v>16417</v>
      </c>
      <c r="E121" s="335">
        <v>13302</v>
      </c>
      <c r="F121" s="335">
        <v>12221</v>
      </c>
      <c r="G121" s="335">
        <v>12021</v>
      </c>
      <c r="H121" s="335">
        <v>11001.01</v>
      </c>
      <c r="I121" s="335">
        <v>13140.30816</v>
      </c>
      <c r="J121" s="335">
        <v>13627.84144</v>
      </c>
      <c r="K121" s="335">
        <v>15290.23905</v>
      </c>
      <c r="L121" s="335">
        <v>16836.44082</v>
      </c>
      <c r="M121" s="335">
        <v>17449.087609999999</v>
      </c>
      <c r="N121" s="335">
        <v>17054.056759999999</v>
      </c>
      <c r="O121" s="335">
        <v>18357.201690000002</v>
      </c>
      <c r="P121" s="335">
        <v>19291.108230000002</v>
      </c>
      <c r="Q121" s="335">
        <v>20035.679499999998</v>
      </c>
      <c r="R121" s="335">
        <v>20420.877759999999</v>
      </c>
      <c r="S121" s="335">
        <v>20618.431380000002</v>
      </c>
      <c r="T121" s="335">
        <v>21429.687279999998</v>
      </c>
      <c r="U121" s="335">
        <v>22761.064780000001</v>
      </c>
      <c r="V121" s="335">
        <v>22114.520860000001</v>
      </c>
      <c r="W121" s="335">
        <v>23484.220379999999</v>
      </c>
      <c r="X121" s="335">
        <v>22793.077239999999</v>
      </c>
      <c r="Y121" s="335">
        <v>21570.83281</v>
      </c>
      <c r="Z121" s="335">
        <v>22992.18362</v>
      </c>
      <c r="AA121" s="335">
        <v>25070.013500000001</v>
      </c>
      <c r="AB121" s="335">
        <v>26091.785540000001</v>
      </c>
      <c r="AC121" s="335">
        <v>25774.425999999999</v>
      </c>
      <c r="AD121" s="335">
        <v>25286.087800000001</v>
      </c>
      <c r="AE121" s="335">
        <v>26764.348910000001</v>
      </c>
      <c r="AF121" s="335">
        <v>25326.470099999999</v>
      </c>
      <c r="AG121" s="335">
        <v>26220.61951</v>
      </c>
      <c r="AH121" s="335">
        <v>27673.692719999999</v>
      </c>
      <c r="AI121" s="335">
        <v>27879.62645</v>
      </c>
      <c r="AJ121" s="335">
        <v>27472.119879999998</v>
      </c>
      <c r="AK121" s="335">
        <v>27836.476309999998</v>
      </c>
      <c r="AL121" s="335" t="s">
        <v>8450</v>
      </c>
    </row>
    <row r="122" spans="1:38">
      <c r="A122" s="334" t="s">
        <v>842</v>
      </c>
      <c r="C122" s="335">
        <v>57</v>
      </c>
      <c r="D122" s="335">
        <v>55</v>
      </c>
      <c r="E122" s="335">
        <v>53</v>
      </c>
      <c r="F122" s="335">
        <v>52</v>
      </c>
      <c r="G122" s="335">
        <v>51</v>
      </c>
      <c r="H122" s="335">
        <v>49</v>
      </c>
      <c r="I122" s="335">
        <v>52.683590000000002</v>
      </c>
      <c r="J122" s="335">
        <v>51.878610000000002</v>
      </c>
      <c r="K122" s="335">
        <v>52.53257</v>
      </c>
      <c r="L122" s="335">
        <v>51.958530000000003</v>
      </c>
      <c r="M122" s="335">
        <v>47.959829999999997</v>
      </c>
      <c r="N122" s="335">
        <v>43.851790000000001</v>
      </c>
      <c r="O122" s="335">
        <v>44.617710000000002</v>
      </c>
      <c r="P122" s="335">
        <v>54.595599999999997</v>
      </c>
      <c r="Q122" s="335">
        <v>55.015079999999998</v>
      </c>
      <c r="R122" s="335">
        <v>52.823700000000002</v>
      </c>
      <c r="S122" s="335">
        <v>46.358350000000002</v>
      </c>
      <c r="T122" s="335">
        <v>53.714120000000001</v>
      </c>
      <c r="U122" s="335">
        <v>49.310470000000002</v>
      </c>
      <c r="V122" s="335">
        <v>49.569850000000002</v>
      </c>
      <c r="W122" s="335">
        <v>49.775010000000002</v>
      </c>
      <c r="X122" s="335">
        <v>49.254579999999997</v>
      </c>
      <c r="Y122" s="335">
        <v>49.392910000000001</v>
      </c>
      <c r="Z122" s="335">
        <v>49.589590000000001</v>
      </c>
      <c r="AA122" s="335">
        <v>50.606050000000003</v>
      </c>
      <c r="AB122" s="335">
        <v>47.524790000000003</v>
      </c>
      <c r="AC122" s="335">
        <v>48.85322</v>
      </c>
      <c r="AD122" s="335">
        <v>48.43459</v>
      </c>
      <c r="AE122" s="335">
        <v>48.59778</v>
      </c>
      <c r="AF122" s="335">
        <v>48.685429999999997</v>
      </c>
      <c r="AG122" s="335">
        <v>47.399000000000001</v>
      </c>
      <c r="AH122" s="335">
        <v>47.612000000000002</v>
      </c>
      <c r="AI122" s="335">
        <v>55.354999999999997</v>
      </c>
      <c r="AJ122" s="335">
        <v>61.354999999999997</v>
      </c>
      <c r="AK122" s="335">
        <v>63.859110000000001</v>
      </c>
      <c r="AL122" s="335" t="s">
        <v>8450</v>
      </c>
    </row>
    <row r="123" spans="1:38">
      <c r="A123" s="334" t="s">
        <v>624</v>
      </c>
      <c r="C123" s="335">
        <v>1683</v>
      </c>
      <c r="D123" s="335">
        <v>1402</v>
      </c>
      <c r="E123" s="335">
        <v>2236</v>
      </c>
      <c r="F123" s="335">
        <v>2460</v>
      </c>
      <c r="G123" s="335">
        <v>2196</v>
      </c>
      <c r="H123" s="335">
        <v>2272</v>
      </c>
      <c r="I123" s="335">
        <v>2043.93462</v>
      </c>
      <c r="J123" s="335">
        <v>2313.3191400000001</v>
      </c>
      <c r="K123" s="335">
        <v>2253.2435099999998</v>
      </c>
      <c r="L123" s="335">
        <v>2830.6821199999999</v>
      </c>
      <c r="M123" s="335">
        <v>3113.0439999999999</v>
      </c>
      <c r="N123" s="335">
        <v>3357.5955100000001</v>
      </c>
      <c r="O123" s="335">
        <v>3476.1611600000001</v>
      </c>
      <c r="P123" s="335">
        <v>3591.2303900000002</v>
      </c>
      <c r="Q123" s="335">
        <v>3672.4727699999999</v>
      </c>
      <c r="R123" s="335">
        <v>3708.5993199999998</v>
      </c>
      <c r="S123" s="335">
        <v>3747.66725</v>
      </c>
      <c r="T123" s="335">
        <v>3727.9113900000002</v>
      </c>
      <c r="U123" s="335">
        <v>3703.3282300000001</v>
      </c>
      <c r="V123" s="335">
        <v>3620.5904099999998</v>
      </c>
      <c r="W123" s="335">
        <v>3765.3851599999998</v>
      </c>
      <c r="X123" s="335">
        <v>3799.9911699999998</v>
      </c>
      <c r="Y123" s="335">
        <v>3523.96857</v>
      </c>
      <c r="Z123" s="335">
        <v>3833.03404</v>
      </c>
      <c r="AA123" s="335">
        <v>4104.2086799999997</v>
      </c>
      <c r="AB123" s="335">
        <v>4238.5835800000004</v>
      </c>
      <c r="AC123" s="335">
        <v>4149.3402800000003</v>
      </c>
      <c r="AD123" s="335">
        <v>4039.02547</v>
      </c>
      <c r="AE123" s="335">
        <v>4177.5373499999996</v>
      </c>
      <c r="AF123" s="335">
        <v>4178.2961299999997</v>
      </c>
      <c r="AG123" s="335">
        <v>4243.0715799999998</v>
      </c>
      <c r="AH123" s="335">
        <v>4214.9790000000003</v>
      </c>
      <c r="AI123" s="335">
        <v>3519.74773</v>
      </c>
      <c r="AJ123" s="335">
        <v>3194.3007400000001</v>
      </c>
      <c r="AK123" s="335">
        <v>3376.61033</v>
      </c>
      <c r="AL123" s="335" t="s">
        <v>8450</v>
      </c>
    </row>
    <row r="124" spans="1:38">
      <c r="A124" s="334" t="s">
        <v>891</v>
      </c>
      <c r="C124" s="335">
        <v>2526</v>
      </c>
      <c r="D124" s="335">
        <v>1009</v>
      </c>
      <c r="E124" s="335">
        <v>1021</v>
      </c>
      <c r="F124" s="335">
        <v>1014</v>
      </c>
      <c r="G124" s="335">
        <v>1218</v>
      </c>
      <c r="H124" s="335">
        <v>1447</v>
      </c>
      <c r="I124" s="335">
        <v>1696.1686999999999</v>
      </c>
      <c r="J124" s="335">
        <v>2086.4922700000002</v>
      </c>
      <c r="K124" s="335">
        <v>2699.0093900000002</v>
      </c>
      <c r="L124" s="335">
        <v>2944.5441900000001</v>
      </c>
      <c r="M124" s="335">
        <v>2064.4479999999999</v>
      </c>
      <c r="N124" s="335">
        <v>301.52301</v>
      </c>
      <c r="O124" s="335">
        <v>421.46908000000002</v>
      </c>
      <c r="P124" s="335">
        <v>522.59519999999998</v>
      </c>
      <c r="Q124" s="335">
        <v>567.26304000000005</v>
      </c>
      <c r="R124" s="335">
        <v>579.90373999999997</v>
      </c>
      <c r="S124" s="335">
        <v>593.40665999999999</v>
      </c>
      <c r="T124" s="335">
        <v>1172.34267</v>
      </c>
      <c r="U124" s="335">
        <v>2162.13519</v>
      </c>
      <c r="V124" s="335">
        <v>2520.2046300000002</v>
      </c>
      <c r="W124" s="335">
        <v>2581.9686999999999</v>
      </c>
      <c r="X124" s="335">
        <v>2408.8217100000002</v>
      </c>
      <c r="Y124" s="335">
        <v>2039.79134</v>
      </c>
      <c r="Z124" s="335">
        <v>1318.0444500000001</v>
      </c>
      <c r="AA124" s="335">
        <v>2020.5667800000001</v>
      </c>
      <c r="AB124" s="335">
        <v>1889.41913</v>
      </c>
      <c r="AC124" s="335">
        <v>2009.4409900000001</v>
      </c>
      <c r="AD124" s="335">
        <v>2096.63573</v>
      </c>
      <c r="AE124" s="335">
        <v>2384.55267</v>
      </c>
      <c r="AF124" s="335">
        <v>2399.1671000000001</v>
      </c>
      <c r="AG124" s="335">
        <v>2397.5432099999998</v>
      </c>
      <c r="AH124" s="335">
        <v>2624.1659300000001</v>
      </c>
      <c r="AI124" s="335">
        <v>2979.49433</v>
      </c>
      <c r="AJ124" s="335">
        <v>3050.5445599999998</v>
      </c>
      <c r="AK124" s="335">
        <v>3364.2021</v>
      </c>
      <c r="AL124" s="335" t="s">
        <v>8450</v>
      </c>
    </row>
    <row r="125" spans="1:38">
      <c r="A125" s="334" t="s">
        <v>893</v>
      </c>
      <c r="C125" s="335">
        <v>35</v>
      </c>
      <c r="D125" s="335">
        <v>36</v>
      </c>
      <c r="E125" s="335">
        <v>1</v>
      </c>
      <c r="F125" s="335">
        <v>1</v>
      </c>
      <c r="G125" s="335">
        <v>1</v>
      </c>
      <c r="H125" s="335">
        <v>1</v>
      </c>
      <c r="I125" s="335">
        <v>1.6045400000000001</v>
      </c>
      <c r="J125" s="335">
        <v>1.40351</v>
      </c>
      <c r="K125" s="335">
        <v>1.49166</v>
      </c>
      <c r="L125" s="335">
        <v>0.84289999999999998</v>
      </c>
      <c r="M125" s="335">
        <v>0.87511000000000005</v>
      </c>
      <c r="N125" s="335">
        <v>-5.4710000000000002E-2</v>
      </c>
      <c r="O125" s="335">
        <v>0.11269999999999999</v>
      </c>
      <c r="P125" s="335">
        <v>2.0843500000000001</v>
      </c>
      <c r="Q125" s="335">
        <v>2.8889</v>
      </c>
      <c r="R125" s="335">
        <v>3.0826799999999999</v>
      </c>
      <c r="S125" s="335">
        <v>3.5210300000000001</v>
      </c>
      <c r="T125" s="335">
        <v>2.1087899999999999</v>
      </c>
      <c r="U125" s="335">
        <v>3.43458</v>
      </c>
      <c r="V125" s="335">
        <v>3.1269300000000002</v>
      </c>
      <c r="W125" s="335">
        <v>3.6632400000000001</v>
      </c>
      <c r="X125" s="335">
        <v>3.9138700000000002</v>
      </c>
      <c r="Y125" s="335">
        <v>2.74011</v>
      </c>
      <c r="Z125" s="335">
        <v>3.1941199999999998</v>
      </c>
      <c r="AA125" s="335">
        <v>5.9506800000000002</v>
      </c>
      <c r="AB125" s="335">
        <v>3.7090000000000001</v>
      </c>
      <c r="AC125" s="335">
        <v>3.972</v>
      </c>
      <c r="AD125" s="335">
        <v>4.7679999999999998</v>
      </c>
      <c r="AE125" s="335">
        <v>5.5739999999999998</v>
      </c>
      <c r="AF125" s="335">
        <v>6.1749999999999998</v>
      </c>
      <c r="AG125" s="335">
        <v>6.0739999999999998</v>
      </c>
      <c r="AH125" s="335">
        <v>5.7610000000000001</v>
      </c>
      <c r="AI125" s="335">
        <v>5.75</v>
      </c>
      <c r="AJ125" s="335">
        <v>5.7569999999999997</v>
      </c>
      <c r="AK125" s="335">
        <v>5.7569999999999997</v>
      </c>
      <c r="AL125" s="335" t="s">
        <v>8450</v>
      </c>
    </row>
    <row r="126" spans="1:38">
      <c r="A126" s="334" t="s">
        <v>895</v>
      </c>
      <c r="C126" s="335">
        <v>0</v>
      </c>
      <c r="D126" s="335">
        <v>0</v>
      </c>
      <c r="E126" s="335">
        <v>0</v>
      </c>
      <c r="F126" s="335">
        <v>0</v>
      </c>
      <c r="G126" s="335">
        <v>0</v>
      </c>
      <c r="H126" s="335">
        <v>0</v>
      </c>
      <c r="I126" s="335">
        <v>1.2172700000000001</v>
      </c>
      <c r="J126" s="335">
        <v>0.70725000000000005</v>
      </c>
      <c r="K126" s="335">
        <v>0.83916000000000002</v>
      </c>
      <c r="L126" s="335">
        <v>0.45268999999999998</v>
      </c>
      <c r="M126" s="335">
        <v>0.59050000000000002</v>
      </c>
      <c r="N126" s="335">
        <v>0.83069000000000004</v>
      </c>
      <c r="O126" s="335">
        <v>0.41388999999999998</v>
      </c>
      <c r="P126" s="335">
        <v>6.1150000000000003E-2</v>
      </c>
      <c r="Q126" s="335">
        <v>0.18634999999999999</v>
      </c>
      <c r="R126" s="335">
        <v>0.17974000000000001</v>
      </c>
      <c r="S126" s="335">
        <v>0.1729</v>
      </c>
      <c r="T126" s="335">
        <v>0.18037</v>
      </c>
      <c r="U126" s="335">
        <v>-0.23044000000000001</v>
      </c>
      <c r="V126" s="335">
        <v>-0.16389000000000001</v>
      </c>
      <c r="W126" s="335">
        <v>-0.48596</v>
      </c>
      <c r="X126" s="335">
        <v>-0.26655000000000001</v>
      </c>
      <c r="Y126" s="335">
        <v>-0.17510000000000001</v>
      </c>
      <c r="Z126" s="335">
        <v>-0.14172000000000001</v>
      </c>
      <c r="AA126" s="335">
        <v>-0.36402000000000001</v>
      </c>
      <c r="AB126" s="335">
        <v>-0.25858999999999999</v>
      </c>
      <c r="AC126" s="335">
        <v>-0.12820999999999999</v>
      </c>
      <c r="AD126" s="335">
        <v>8.7770000000000001E-2</v>
      </c>
      <c r="AE126" s="335">
        <v>0.70645999999999998</v>
      </c>
      <c r="AF126" s="335">
        <v>0.61429</v>
      </c>
      <c r="AG126" s="335">
        <v>0.16275999999999999</v>
      </c>
      <c r="AH126" s="335">
        <v>0.505</v>
      </c>
      <c r="AI126" s="335">
        <v>0.45100000000000001</v>
      </c>
      <c r="AJ126" s="335">
        <v>0.45100000000000001</v>
      </c>
      <c r="AK126" s="335">
        <v>0.45100000000000001</v>
      </c>
      <c r="AL126" s="335" t="s">
        <v>8450</v>
      </c>
    </row>
    <row r="127" spans="1:38">
      <c r="A127" s="334" t="s">
        <v>626</v>
      </c>
      <c r="C127" s="335">
        <v>1760</v>
      </c>
      <c r="D127" s="335">
        <v>1195</v>
      </c>
      <c r="E127" s="335">
        <v>872</v>
      </c>
      <c r="F127" s="335">
        <v>1127</v>
      </c>
      <c r="G127" s="335">
        <v>1233</v>
      </c>
      <c r="H127" s="335">
        <v>1086</v>
      </c>
      <c r="I127" s="335">
        <v>1482.6895400000001</v>
      </c>
      <c r="J127" s="335">
        <v>1664.2048</v>
      </c>
      <c r="K127" s="335">
        <v>1579.2267400000001</v>
      </c>
      <c r="L127" s="335">
        <v>1877.62031</v>
      </c>
      <c r="M127" s="335">
        <v>1234.10971</v>
      </c>
      <c r="N127" s="335">
        <v>191.3972</v>
      </c>
      <c r="O127" s="335">
        <v>1084.1664000000001</v>
      </c>
      <c r="P127" s="335">
        <v>1896.08941</v>
      </c>
      <c r="Q127" s="335">
        <v>2114.4348399999999</v>
      </c>
      <c r="R127" s="335">
        <v>2158.5234099999998</v>
      </c>
      <c r="S127" s="335">
        <v>2153.7592199999999</v>
      </c>
      <c r="T127" s="335">
        <v>2121.8412600000001</v>
      </c>
      <c r="U127" s="335">
        <v>2206.45424</v>
      </c>
      <c r="V127" s="335">
        <v>2018.1966500000001</v>
      </c>
      <c r="W127" s="335">
        <v>2200.7336799999998</v>
      </c>
      <c r="X127" s="335">
        <v>2125.5951599999999</v>
      </c>
      <c r="Y127" s="335">
        <v>2029.91077</v>
      </c>
      <c r="Z127" s="335">
        <v>2268.3139200000001</v>
      </c>
      <c r="AA127" s="335">
        <v>2515.3820500000002</v>
      </c>
      <c r="AB127" s="335">
        <v>2671.9798999999998</v>
      </c>
      <c r="AC127" s="335">
        <v>2671.5129200000001</v>
      </c>
      <c r="AD127" s="335">
        <v>2603.4255899999998</v>
      </c>
      <c r="AE127" s="335">
        <v>2727.89534</v>
      </c>
      <c r="AF127" s="335">
        <v>2505.9429500000001</v>
      </c>
      <c r="AG127" s="335">
        <v>2449.10565</v>
      </c>
      <c r="AH127" s="335">
        <v>2680.6923400000001</v>
      </c>
      <c r="AI127" s="335">
        <v>2783.58736</v>
      </c>
      <c r="AJ127" s="335">
        <v>2798.6419999999998</v>
      </c>
      <c r="AK127" s="335">
        <v>2767.2036400000002</v>
      </c>
      <c r="AL127" s="335" t="s">
        <v>8450</v>
      </c>
    </row>
    <row r="128" spans="1:38">
      <c r="A128" s="334" t="s">
        <v>904</v>
      </c>
      <c r="C128" s="335">
        <v>0</v>
      </c>
      <c r="D128" s="335">
        <v>0</v>
      </c>
      <c r="E128" s="335">
        <v>0</v>
      </c>
      <c r="F128" s="335">
        <v>0</v>
      </c>
      <c r="G128" s="335">
        <v>0</v>
      </c>
      <c r="H128" s="335">
        <v>0</v>
      </c>
      <c r="I128" s="335">
        <v>-0.57726</v>
      </c>
      <c r="J128" s="335">
        <v>-5.4640000000000001E-2</v>
      </c>
      <c r="K128" s="335">
        <v>0.27916999999999997</v>
      </c>
      <c r="L128" s="335">
        <v>0.28533999999999998</v>
      </c>
      <c r="M128" s="335">
        <v>0.32522000000000001</v>
      </c>
      <c r="N128" s="335">
        <v>0.29146</v>
      </c>
      <c r="O128" s="335">
        <v>0.28999000000000003</v>
      </c>
      <c r="P128" s="335">
        <v>0.29865000000000003</v>
      </c>
      <c r="Q128" s="335">
        <v>0</v>
      </c>
      <c r="R128" s="335">
        <v>0</v>
      </c>
      <c r="S128" s="335">
        <v>0</v>
      </c>
      <c r="T128" s="335">
        <v>0</v>
      </c>
      <c r="U128" s="335">
        <v>0</v>
      </c>
      <c r="V128" s="335">
        <v>0</v>
      </c>
      <c r="W128" s="335">
        <v>0</v>
      </c>
      <c r="X128" s="335">
        <v>0</v>
      </c>
      <c r="Y128" s="335">
        <v>0</v>
      </c>
      <c r="Z128" s="335">
        <v>0</v>
      </c>
      <c r="AA128" s="335">
        <v>0</v>
      </c>
      <c r="AB128" s="335">
        <v>0</v>
      </c>
      <c r="AC128" s="335">
        <v>0</v>
      </c>
      <c r="AD128" s="335">
        <v>0</v>
      </c>
      <c r="AE128" s="335">
        <v>0</v>
      </c>
      <c r="AF128" s="335">
        <v>0</v>
      </c>
      <c r="AG128" s="335">
        <v>0</v>
      </c>
      <c r="AH128" s="335">
        <v>0</v>
      </c>
      <c r="AI128" s="335">
        <v>0</v>
      </c>
      <c r="AJ128" s="335">
        <v>0</v>
      </c>
      <c r="AK128" s="335">
        <v>0</v>
      </c>
      <c r="AL128" s="335" t="s">
        <v>8450</v>
      </c>
    </row>
    <row r="129" spans="1:38">
      <c r="A129" s="334" t="s">
        <v>632</v>
      </c>
      <c r="C129" s="335">
        <v>284</v>
      </c>
      <c r="D129" s="335">
        <v>321</v>
      </c>
      <c r="E129" s="335">
        <v>326</v>
      </c>
      <c r="F129" s="335">
        <v>377</v>
      </c>
      <c r="G129" s="335">
        <v>417</v>
      </c>
      <c r="H129" s="335">
        <v>502</v>
      </c>
      <c r="I129" s="335">
        <v>562.74531999999999</v>
      </c>
      <c r="J129" s="335">
        <v>586.91882999999996</v>
      </c>
      <c r="K129" s="335">
        <v>621.69212000000005</v>
      </c>
      <c r="L129" s="335">
        <v>649.71478000000002</v>
      </c>
      <c r="M129" s="335">
        <v>693.49644000000001</v>
      </c>
      <c r="N129" s="335">
        <v>706.46763999999996</v>
      </c>
      <c r="O129" s="335">
        <v>744.45117000000005</v>
      </c>
      <c r="P129" s="335">
        <v>779.57691</v>
      </c>
      <c r="Q129" s="335">
        <v>814.18005000000005</v>
      </c>
      <c r="R129" s="335">
        <v>859.07402000000002</v>
      </c>
      <c r="S129" s="335">
        <v>891.08866999999998</v>
      </c>
      <c r="T129" s="335">
        <v>907.69345999999996</v>
      </c>
      <c r="U129" s="335">
        <v>903.62458000000004</v>
      </c>
      <c r="V129" s="335">
        <v>913.53483000000006</v>
      </c>
      <c r="W129" s="335">
        <v>972.04106000000002</v>
      </c>
      <c r="X129" s="335">
        <v>915.48761999999999</v>
      </c>
      <c r="Y129" s="335">
        <v>899.48445000000004</v>
      </c>
      <c r="Z129" s="335">
        <v>823.00978999999995</v>
      </c>
      <c r="AA129" s="335">
        <v>754.29732000000001</v>
      </c>
      <c r="AB129" s="335">
        <v>780.55853000000002</v>
      </c>
      <c r="AC129" s="335">
        <v>743.85951999999997</v>
      </c>
      <c r="AD129" s="335">
        <v>714.81371999999999</v>
      </c>
      <c r="AE129" s="335">
        <v>759.69982000000005</v>
      </c>
      <c r="AF129" s="335">
        <v>818.88819999999998</v>
      </c>
      <c r="AG129" s="335">
        <v>869.41701999999998</v>
      </c>
      <c r="AH129" s="335">
        <v>891.58191999999997</v>
      </c>
      <c r="AI129" s="335">
        <v>924.68430999999998</v>
      </c>
      <c r="AJ129" s="335">
        <v>946.03835000000004</v>
      </c>
      <c r="AK129" s="335">
        <v>951.76463999999999</v>
      </c>
      <c r="AL129" s="335" t="s">
        <v>8450</v>
      </c>
    </row>
    <row r="130" spans="1:38">
      <c r="A130" s="334" t="s">
        <v>8494</v>
      </c>
      <c r="C130" s="335" t="s">
        <v>8471</v>
      </c>
      <c r="D130" s="335" t="s">
        <v>8471</v>
      </c>
      <c r="E130" s="335" t="s">
        <v>8471</v>
      </c>
      <c r="F130" s="335" t="s">
        <v>8471</v>
      </c>
      <c r="G130" s="335" t="s">
        <v>8471</v>
      </c>
      <c r="H130" s="335" t="s">
        <v>8471</v>
      </c>
      <c r="I130" s="335" t="s">
        <v>8471</v>
      </c>
      <c r="J130" s="335" t="s">
        <v>8471</v>
      </c>
      <c r="K130" s="335" t="s">
        <v>8471</v>
      </c>
      <c r="L130" s="335" t="s">
        <v>8471</v>
      </c>
      <c r="M130" s="335" t="s">
        <v>8471</v>
      </c>
      <c r="N130" s="335" t="s">
        <v>8471</v>
      </c>
      <c r="O130" s="335" t="s">
        <v>8471</v>
      </c>
      <c r="P130" s="335" t="s">
        <v>8471</v>
      </c>
      <c r="Q130" s="335" t="s">
        <v>8471</v>
      </c>
      <c r="R130" s="335" t="s">
        <v>8471</v>
      </c>
      <c r="S130" s="335" t="s">
        <v>8471</v>
      </c>
      <c r="T130" s="335">
        <v>0</v>
      </c>
      <c r="U130" s="335">
        <v>0</v>
      </c>
      <c r="V130" s="335">
        <v>0</v>
      </c>
      <c r="W130" s="335">
        <v>0</v>
      </c>
      <c r="X130" s="335">
        <v>0</v>
      </c>
      <c r="Y130" s="335">
        <v>0</v>
      </c>
      <c r="Z130" s="335">
        <v>0</v>
      </c>
      <c r="AA130" s="335">
        <v>0</v>
      </c>
      <c r="AB130" s="335">
        <v>0</v>
      </c>
      <c r="AC130" s="335">
        <v>0</v>
      </c>
      <c r="AD130" s="335">
        <v>0</v>
      </c>
      <c r="AE130" s="335">
        <v>0</v>
      </c>
      <c r="AF130" s="335">
        <v>0</v>
      </c>
      <c r="AG130" s="335">
        <v>0</v>
      </c>
      <c r="AH130" s="335">
        <v>0</v>
      </c>
      <c r="AI130" s="335">
        <v>0</v>
      </c>
      <c r="AJ130" s="335">
        <v>0</v>
      </c>
      <c r="AK130" s="335">
        <v>0</v>
      </c>
      <c r="AL130" s="335" t="s">
        <v>8450</v>
      </c>
    </row>
    <row r="131" spans="1:38">
      <c r="A131" s="334" t="s">
        <v>634</v>
      </c>
      <c r="C131" s="335">
        <v>483</v>
      </c>
      <c r="D131" s="335">
        <v>430</v>
      </c>
      <c r="E131" s="335">
        <v>361</v>
      </c>
      <c r="F131" s="335">
        <v>321</v>
      </c>
      <c r="G131" s="335">
        <v>423</v>
      </c>
      <c r="H131" s="335">
        <v>332</v>
      </c>
      <c r="I131" s="335">
        <v>331.15944999999999</v>
      </c>
      <c r="J131" s="335">
        <v>318.54791999999998</v>
      </c>
      <c r="K131" s="335">
        <v>378.27936</v>
      </c>
      <c r="L131" s="335">
        <v>405.77300000000002</v>
      </c>
      <c r="M131" s="335">
        <v>447.62222000000003</v>
      </c>
      <c r="N131" s="335">
        <v>446.79421000000002</v>
      </c>
      <c r="O131" s="335">
        <v>480.11273999999997</v>
      </c>
      <c r="P131" s="335">
        <v>470.30014999999997</v>
      </c>
      <c r="Q131" s="335">
        <v>467.05448000000001</v>
      </c>
      <c r="R131" s="335">
        <v>499.00876</v>
      </c>
      <c r="S131" s="335">
        <v>562.9769</v>
      </c>
      <c r="T131" s="335">
        <v>622.68447000000003</v>
      </c>
      <c r="U131" s="335">
        <v>783.31246999999996</v>
      </c>
      <c r="V131" s="335">
        <v>778.82357999999999</v>
      </c>
      <c r="W131" s="335">
        <v>879.04912999999999</v>
      </c>
      <c r="X131" s="335">
        <v>880.24857999999995</v>
      </c>
      <c r="Y131" s="335">
        <v>870.75927000000001</v>
      </c>
      <c r="Z131" s="335">
        <v>1018.6269</v>
      </c>
      <c r="AA131" s="335">
        <v>1162.0753999999999</v>
      </c>
      <c r="AB131" s="335">
        <v>1253.6062300000001</v>
      </c>
      <c r="AC131" s="335">
        <v>1283.6643200000001</v>
      </c>
      <c r="AD131" s="335">
        <v>1350.8673799999999</v>
      </c>
      <c r="AE131" s="335">
        <v>1484.2634599999999</v>
      </c>
      <c r="AF131" s="335">
        <v>1573.2479900000001</v>
      </c>
      <c r="AG131" s="335">
        <v>1787.779</v>
      </c>
      <c r="AH131" s="335">
        <v>1936.2838899999999</v>
      </c>
      <c r="AI131" s="335">
        <v>2032.4514799999999</v>
      </c>
      <c r="AJ131" s="335">
        <v>2067.14</v>
      </c>
      <c r="AK131" s="335">
        <v>2054.56466</v>
      </c>
      <c r="AL131" s="335" t="s">
        <v>8450</v>
      </c>
    </row>
    <row r="132" spans="1:38">
      <c r="A132" s="334" t="s">
        <v>636</v>
      </c>
      <c r="C132" s="335">
        <v>10285</v>
      </c>
      <c r="D132" s="335">
        <v>10265</v>
      </c>
      <c r="E132" s="335">
        <v>6929</v>
      </c>
      <c r="F132" s="335">
        <v>5430</v>
      </c>
      <c r="G132" s="335">
        <v>5033</v>
      </c>
      <c r="H132" s="335">
        <v>3778.01</v>
      </c>
      <c r="I132" s="335">
        <v>5254.6396599999998</v>
      </c>
      <c r="J132" s="335">
        <v>4673.7173599999996</v>
      </c>
      <c r="K132" s="335">
        <v>5577.2036200000002</v>
      </c>
      <c r="L132" s="335">
        <v>5555.18073</v>
      </c>
      <c r="M132" s="335">
        <v>7018.8336399999998</v>
      </c>
      <c r="N132" s="335">
        <v>8789.9017600000006</v>
      </c>
      <c r="O132" s="335">
        <v>9036.0745399999996</v>
      </c>
      <c r="P132" s="335">
        <v>8893.5685200000007</v>
      </c>
      <c r="Q132" s="335">
        <v>9101.1643000000004</v>
      </c>
      <c r="R132" s="335">
        <v>9235.0379300000004</v>
      </c>
      <c r="S132" s="335">
        <v>9237.9311699999998</v>
      </c>
      <c r="T132" s="335">
        <v>9400.1306700000005</v>
      </c>
      <c r="U132" s="335">
        <v>9471.6530899999998</v>
      </c>
      <c r="V132" s="335">
        <v>8907.0162199999995</v>
      </c>
      <c r="W132" s="335">
        <v>9475.7489499999992</v>
      </c>
      <c r="X132" s="335">
        <v>9156.6399500000007</v>
      </c>
      <c r="Y132" s="335">
        <v>8809.5066599999991</v>
      </c>
      <c r="Z132" s="335">
        <v>10076.81061</v>
      </c>
      <c r="AA132" s="335">
        <v>10796.241330000001</v>
      </c>
      <c r="AB132" s="335">
        <v>11496.30789</v>
      </c>
      <c r="AC132" s="335">
        <v>11098.438819999999</v>
      </c>
      <c r="AD132" s="335">
        <v>10748.62275</v>
      </c>
      <c r="AE132" s="335">
        <v>11428.600189999999</v>
      </c>
      <c r="AF132" s="335">
        <v>10314.71191</v>
      </c>
      <c r="AG132" s="335">
        <v>10908.35468</v>
      </c>
      <c r="AH132" s="335">
        <v>11469.901159999999</v>
      </c>
      <c r="AI132" s="335">
        <v>11840.6834</v>
      </c>
      <c r="AJ132" s="335">
        <v>11701.51168</v>
      </c>
      <c r="AK132" s="335">
        <v>11623.70347</v>
      </c>
      <c r="AL132" s="335" t="s">
        <v>8450</v>
      </c>
    </row>
    <row r="133" spans="1:38">
      <c r="A133" s="334" t="s">
        <v>1616</v>
      </c>
      <c r="C133" s="335">
        <v>164</v>
      </c>
      <c r="D133" s="335">
        <v>166</v>
      </c>
      <c r="E133" s="335">
        <v>160</v>
      </c>
      <c r="F133" s="335">
        <v>167</v>
      </c>
      <c r="G133" s="335">
        <v>170</v>
      </c>
      <c r="H133" s="335">
        <v>178</v>
      </c>
      <c r="I133" s="335">
        <v>190.14420000000001</v>
      </c>
      <c r="J133" s="335">
        <v>225.72684000000001</v>
      </c>
      <c r="K133" s="335">
        <v>259.83972999999997</v>
      </c>
      <c r="L133" s="335">
        <v>337.13376</v>
      </c>
      <c r="M133" s="335">
        <v>385.05788999999999</v>
      </c>
      <c r="N133" s="335">
        <v>490.55820999999997</v>
      </c>
      <c r="O133" s="335">
        <v>478.45598000000001</v>
      </c>
      <c r="P133" s="335">
        <v>557.52047000000005</v>
      </c>
      <c r="Q133" s="335">
        <v>563.48557000000005</v>
      </c>
      <c r="R133" s="335">
        <v>583.65877</v>
      </c>
      <c r="S133" s="335">
        <v>600.83136999999999</v>
      </c>
      <c r="T133" s="335">
        <v>579.49638000000004</v>
      </c>
      <c r="U133" s="335">
        <v>572.12733000000003</v>
      </c>
      <c r="V133" s="335">
        <v>557.93569000000002</v>
      </c>
      <c r="W133" s="335">
        <v>546.78467000000001</v>
      </c>
      <c r="X133" s="335">
        <v>513.37535000000003</v>
      </c>
      <c r="Y133" s="335">
        <v>519.78020000000004</v>
      </c>
      <c r="Z133" s="335">
        <v>510.16289999999998</v>
      </c>
      <c r="AA133" s="335">
        <v>488.06331999999998</v>
      </c>
      <c r="AB133" s="335">
        <v>463.79396000000003</v>
      </c>
      <c r="AC133" s="335">
        <v>438.82722000000001</v>
      </c>
      <c r="AD133" s="335">
        <v>411.87022000000002</v>
      </c>
      <c r="AE133" s="335">
        <v>400.34998000000002</v>
      </c>
      <c r="AF133" s="335">
        <v>400.10770000000002</v>
      </c>
      <c r="AG133" s="335">
        <v>415.77296000000001</v>
      </c>
      <c r="AH133" s="335">
        <v>368.97734000000003</v>
      </c>
      <c r="AI133" s="335">
        <v>167.10851</v>
      </c>
      <c r="AJ133" s="335">
        <v>71.700919999999996</v>
      </c>
      <c r="AK133" s="335">
        <v>29.287220000000001</v>
      </c>
      <c r="AL133" s="335" t="s">
        <v>8450</v>
      </c>
    </row>
    <row r="134" spans="1:38">
      <c r="A134" s="334" t="s">
        <v>638</v>
      </c>
      <c r="C134" s="335">
        <v>1747</v>
      </c>
      <c r="D134" s="335">
        <v>1538</v>
      </c>
      <c r="E134" s="335">
        <v>1343</v>
      </c>
      <c r="F134" s="335">
        <v>1272</v>
      </c>
      <c r="G134" s="335">
        <v>1279</v>
      </c>
      <c r="H134" s="335">
        <v>1356</v>
      </c>
      <c r="I134" s="335">
        <v>1515.3122599999999</v>
      </c>
      <c r="J134" s="335">
        <v>1686.2783899999999</v>
      </c>
      <c r="K134" s="335">
        <v>1694.79475</v>
      </c>
      <c r="L134" s="335">
        <v>1989.5178800000001</v>
      </c>
      <c r="M134" s="335">
        <v>2251.7659199999998</v>
      </c>
      <c r="N134" s="335">
        <v>2531.0169700000001</v>
      </c>
      <c r="O134" s="335">
        <v>2409.90238</v>
      </c>
      <c r="P134" s="335">
        <v>2304.7470400000002</v>
      </c>
      <c r="Q134" s="335">
        <v>2342.8237800000002</v>
      </c>
      <c r="R134" s="335">
        <v>2395.8310900000001</v>
      </c>
      <c r="S134" s="335">
        <v>2439.3792199999998</v>
      </c>
      <c r="T134" s="335">
        <v>2479.5941800000001</v>
      </c>
      <c r="U134" s="335">
        <v>2518.5056800000002</v>
      </c>
      <c r="V134" s="335">
        <v>2337.2042799999999</v>
      </c>
      <c r="W134" s="335">
        <v>2572.3254299999999</v>
      </c>
      <c r="X134" s="335">
        <v>2500.0408299999999</v>
      </c>
      <c r="Y134" s="335">
        <v>2386.83313</v>
      </c>
      <c r="Z134" s="335">
        <v>2660.8295800000001</v>
      </c>
      <c r="AA134" s="335">
        <v>2766.7450800000001</v>
      </c>
      <c r="AB134" s="335">
        <v>2844.62628</v>
      </c>
      <c r="AC134" s="335">
        <v>2948.4685500000001</v>
      </c>
      <c r="AD134" s="335">
        <v>2947.4971399999999</v>
      </c>
      <c r="AE134" s="335">
        <v>3046.8730700000001</v>
      </c>
      <c r="AF134" s="335">
        <v>2794.5515799999998</v>
      </c>
      <c r="AG134" s="335">
        <v>2814.8320600000002</v>
      </c>
      <c r="AH134" s="335">
        <v>3216.4730800000002</v>
      </c>
      <c r="AI134" s="335">
        <v>3401.3115600000001</v>
      </c>
      <c r="AJ134" s="335">
        <v>3443.7049999999999</v>
      </c>
      <c r="AK134" s="335">
        <v>3473.7049999999999</v>
      </c>
      <c r="AL134" s="335" t="s">
        <v>8450</v>
      </c>
    </row>
    <row r="135" spans="1:38">
      <c r="A135" s="334" t="s">
        <v>644</v>
      </c>
      <c r="C135" s="335">
        <v>0</v>
      </c>
      <c r="D135" s="335">
        <v>0</v>
      </c>
      <c r="E135" s="335">
        <v>0</v>
      </c>
      <c r="F135" s="335">
        <v>0</v>
      </c>
      <c r="G135" s="335">
        <v>0</v>
      </c>
      <c r="H135" s="335">
        <v>0</v>
      </c>
      <c r="I135" s="335">
        <v>8.5862700000000007</v>
      </c>
      <c r="J135" s="335">
        <v>18.701160000000002</v>
      </c>
      <c r="K135" s="335">
        <v>171.80727999999999</v>
      </c>
      <c r="L135" s="335">
        <v>192.73457999999999</v>
      </c>
      <c r="M135" s="335">
        <v>190.95912999999999</v>
      </c>
      <c r="N135" s="335">
        <v>193.88302999999999</v>
      </c>
      <c r="O135" s="335">
        <v>180.97396000000001</v>
      </c>
      <c r="P135" s="335">
        <v>218.44040000000001</v>
      </c>
      <c r="Q135" s="335">
        <v>334.71035999999998</v>
      </c>
      <c r="R135" s="335">
        <v>345.15460000000002</v>
      </c>
      <c r="S135" s="335">
        <v>341.33863000000002</v>
      </c>
      <c r="T135" s="335">
        <v>361.98951</v>
      </c>
      <c r="U135" s="335">
        <v>387.40935999999999</v>
      </c>
      <c r="V135" s="335">
        <v>408.48167999999998</v>
      </c>
      <c r="W135" s="335">
        <v>437.23131000000001</v>
      </c>
      <c r="X135" s="335">
        <v>439.97498000000002</v>
      </c>
      <c r="Y135" s="335">
        <v>438.84050000000002</v>
      </c>
      <c r="Z135" s="335">
        <v>430.70943999999997</v>
      </c>
      <c r="AA135" s="335">
        <v>406.24081999999999</v>
      </c>
      <c r="AB135" s="335">
        <v>401.93482999999998</v>
      </c>
      <c r="AC135" s="335">
        <v>378.17637999999999</v>
      </c>
      <c r="AD135" s="335">
        <v>320.03942999999998</v>
      </c>
      <c r="AE135" s="335">
        <v>299.69878999999997</v>
      </c>
      <c r="AF135" s="335">
        <v>286.08184</v>
      </c>
      <c r="AG135" s="335">
        <v>281.10757999999998</v>
      </c>
      <c r="AH135" s="335">
        <v>216.76004</v>
      </c>
      <c r="AI135" s="335">
        <v>169.00178</v>
      </c>
      <c r="AJ135" s="335">
        <v>130.97363000000001</v>
      </c>
      <c r="AK135" s="335">
        <v>125.36815</v>
      </c>
      <c r="AL135" s="335" t="s">
        <v>8450</v>
      </c>
    </row>
    <row r="136" spans="1:38">
      <c r="A136" s="334" t="s">
        <v>1212</v>
      </c>
      <c r="C136" s="335">
        <v>6229</v>
      </c>
      <c r="D136" s="335">
        <v>4888</v>
      </c>
      <c r="E136" s="335">
        <v>4882</v>
      </c>
      <c r="F136" s="335">
        <v>4921.26</v>
      </c>
      <c r="G136" s="335">
        <v>5349</v>
      </c>
      <c r="H136" s="335">
        <v>5598.8710000000001</v>
      </c>
      <c r="I136" s="335">
        <v>5527.2814200000003</v>
      </c>
      <c r="J136" s="335">
        <v>5501.7177300000003</v>
      </c>
      <c r="K136" s="335">
        <v>5840.9353700000001</v>
      </c>
      <c r="L136" s="335">
        <v>6253.8630999999996</v>
      </c>
      <c r="M136" s="335">
        <v>6718.3766100000003</v>
      </c>
      <c r="N136" s="335">
        <v>6956.7358599999998</v>
      </c>
      <c r="O136" s="335">
        <v>7072.03845</v>
      </c>
      <c r="P136" s="335">
        <v>7037.5394999999999</v>
      </c>
      <c r="Q136" s="335">
        <v>7038.7799800000003</v>
      </c>
      <c r="R136" s="335">
        <v>7317.4619700000003</v>
      </c>
      <c r="S136" s="335">
        <v>7522.6046200000001</v>
      </c>
      <c r="T136" s="335">
        <v>7814.7898400000004</v>
      </c>
      <c r="U136" s="335">
        <v>7788.3669900000004</v>
      </c>
      <c r="V136" s="335">
        <v>7731.5275899999997</v>
      </c>
      <c r="W136" s="335">
        <v>7989.6994000000004</v>
      </c>
      <c r="X136" s="335">
        <v>8028.0653300000004</v>
      </c>
      <c r="Y136" s="335">
        <v>8135.5060400000002</v>
      </c>
      <c r="Z136" s="335">
        <v>8605.6912599999996</v>
      </c>
      <c r="AA136" s="335">
        <v>9321.4191300000002</v>
      </c>
      <c r="AB136" s="335">
        <v>10088.687099999999</v>
      </c>
      <c r="AC136" s="335">
        <v>10194.943569999999</v>
      </c>
      <c r="AD136" s="335">
        <v>10485.496779999999</v>
      </c>
      <c r="AE136" s="335">
        <v>10574.244140000001</v>
      </c>
      <c r="AF136" s="335">
        <v>10424.615239999999</v>
      </c>
      <c r="AG136" s="335">
        <v>10669.35399</v>
      </c>
      <c r="AH136" s="335">
        <v>9267.96695</v>
      </c>
      <c r="AI136" s="335">
        <v>9917.8248199999998</v>
      </c>
      <c r="AJ136" s="335">
        <v>9296.4439500000008</v>
      </c>
      <c r="AK136" s="335">
        <v>8707.2322999999997</v>
      </c>
      <c r="AL136" s="335" t="s">
        <v>8450</v>
      </c>
    </row>
    <row r="137" spans="1:38">
      <c r="A137" s="334" t="s">
        <v>620</v>
      </c>
      <c r="C137" s="335">
        <v>1143</v>
      </c>
      <c r="D137" s="335">
        <v>1052</v>
      </c>
      <c r="E137" s="335">
        <v>1046</v>
      </c>
      <c r="F137" s="335">
        <v>1018.26</v>
      </c>
      <c r="G137" s="335">
        <v>1115</v>
      </c>
      <c r="H137" s="335">
        <v>1142.0709999999999</v>
      </c>
      <c r="I137" s="335">
        <v>1190.2606800000001</v>
      </c>
      <c r="J137" s="335">
        <v>1199.7551599999999</v>
      </c>
      <c r="K137" s="335">
        <v>1173.5357200000001</v>
      </c>
      <c r="L137" s="335">
        <v>1233.9088899999999</v>
      </c>
      <c r="M137" s="335">
        <v>1314.65491</v>
      </c>
      <c r="N137" s="335">
        <v>1309.4892400000001</v>
      </c>
      <c r="O137" s="335">
        <v>1341.1767</v>
      </c>
      <c r="P137" s="335">
        <v>1311.67067</v>
      </c>
      <c r="Q137" s="335">
        <v>1295.62274</v>
      </c>
      <c r="R137" s="335">
        <v>1306.7379699999999</v>
      </c>
      <c r="S137" s="335">
        <v>1376.02494</v>
      </c>
      <c r="T137" s="335">
        <v>1417.2502899999999</v>
      </c>
      <c r="U137" s="335">
        <v>1402.432</v>
      </c>
      <c r="V137" s="335">
        <v>1388.6160299999999</v>
      </c>
      <c r="W137" s="335">
        <v>1433.02529</v>
      </c>
      <c r="X137" s="335">
        <v>1513.89265</v>
      </c>
      <c r="Y137" s="335">
        <v>1617.6530499999999</v>
      </c>
      <c r="Z137" s="335">
        <v>1784.0430200000001</v>
      </c>
      <c r="AA137" s="335">
        <v>1844.52503</v>
      </c>
      <c r="AB137" s="335">
        <v>1956.77809</v>
      </c>
      <c r="AC137" s="335">
        <v>1967.4934499999999</v>
      </c>
      <c r="AD137" s="335">
        <v>1967.5450499999999</v>
      </c>
      <c r="AE137" s="335">
        <v>1954.4593</v>
      </c>
      <c r="AF137" s="335">
        <v>1909.8148699999999</v>
      </c>
      <c r="AG137" s="335">
        <v>1881.0509999999999</v>
      </c>
      <c r="AH137" s="335">
        <v>1862.69</v>
      </c>
      <c r="AI137" s="335">
        <v>1875.2271699999999</v>
      </c>
      <c r="AJ137" s="335">
        <v>1762.7648200000001</v>
      </c>
      <c r="AK137" s="335">
        <v>1720.9839999999999</v>
      </c>
      <c r="AL137" s="335" t="s">
        <v>8450</v>
      </c>
    </row>
    <row r="138" spans="1:38">
      <c r="A138" s="334" t="s">
        <v>647</v>
      </c>
      <c r="C138" s="335">
        <v>150</v>
      </c>
      <c r="D138" s="335">
        <v>130</v>
      </c>
      <c r="E138" s="335">
        <v>122</v>
      </c>
      <c r="F138" s="335">
        <v>177</v>
      </c>
      <c r="G138" s="335">
        <v>208</v>
      </c>
      <c r="H138" s="335">
        <v>231</v>
      </c>
      <c r="I138" s="335">
        <v>281.32697000000002</v>
      </c>
      <c r="J138" s="335">
        <v>359.34804000000003</v>
      </c>
      <c r="K138" s="335">
        <v>451.34969000000001</v>
      </c>
      <c r="L138" s="335">
        <v>454.34741000000002</v>
      </c>
      <c r="M138" s="335">
        <v>474.35485</v>
      </c>
      <c r="N138" s="335">
        <v>499.34483999999998</v>
      </c>
      <c r="O138" s="335">
        <v>525.68737999999996</v>
      </c>
      <c r="P138" s="335">
        <v>508.37484999999998</v>
      </c>
      <c r="Q138" s="335">
        <v>535.37247000000002</v>
      </c>
      <c r="R138" s="335">
        <v>645.22394999999995</v>
      </c>
      <c r="S138" s="335">
        <v>708.18124</v>
      </c>
      <c r="T138" s="335">
        <v>713.42295000000001</v>
      </c>
      <c r="U138" s="335">
        <v>734.62756999999999</v>
      </c>
      <c r="V138" s="335">
        <v>744.55683999999997</v>
      </c>
      <c r="W138" s="335">
        <v>746.11311000000001</v>
      </c>
      <c r="X138" s="335">
        <v>741.90412000000003</v>
      </c>
      <c r="Y138" s="335">
        <v>896.14301</v>
      </c>
      <c r="Z138" s="335">
        <v>902.30471999999997</v>
      </c>
      <c r="AA138" s="335">
        <v>1054.4150299999999</v>
      </c>
      <c r="AB138" s="335">
        <v>1249.2286200000001</v>
      </c>
      <c r="AC138" s="335">
        <v>1419.91669</v>
      </c>
      <c r="AD138" s="335">
        <v>1747.5052000000001</v>
      </c>
      <c r="AE138" s="335">
        <v>1955.2060300000001</v>
      </c>
      <c r="AF138" s="335">
        <v>1876.29528</v>
      </c>
      <c r="AG138" s="335">
        <v>1908.1141700000001</v>
      </c>
      <c r="AH138" s="335">
        <v>1755.0274400000001</v>
      </c>
      <c r="AI138" s="335">
        <v>1786.27018</v>
      </c>
      <c r="AJ138" s="335">
        <v>1841.87853</v>
      </c>
      <c r="AK138" s="335">
        <v>1755.83744</v>
      </c>
      <c r="AL138" s="335" t="s">
        <v>8450</v>
      </c>
    </row>
    <row r="139" spans="1:38">
      <c r="A139" s="334" t="s">
        <v>649</v>
      </c>
      <c r="C139" s="335">
        <v>0</v>
      </c>
      <c r="D139" s="335">
        <v>0</v>
      </c>
      <c r="E139" s="335">
        <v>0</v>
      </c>
      <c r="F139" s="335">
        <v>4</v>
      </c>
      <c r="G139" s="335">
        <v>7</v>
      </c>
      <c r="H139" s="335">
        <v>8</v>
      </c>
      <c r="I139" s="335">
        <v>8</v>
      </c>
      <c r="J139" s="335">
        <v>7</v>
      </c>
      <c r="K139" s="335">
        <v>5</v>
      </c>
      <c r="L139" s="335">
        <v>4</v>
      </c>
      <c r="M139" s="335">
        <v>4</v>
      </c>
      <c r="N139" s="335">
        <v>4</v>
      </c>
      <c r="O139" s="335">
        <v>5.5940000000000003</v>
      </c>
      <c r="P139" s="335">
        <v>5.7779999999999996</v>
      </c>
      <c r="Q139" s="335">
        <v>5.93</v>
      </c>
      <c r="R139" s="335">
        <v>3</v>
      </c>
      <c r="S139" s="335">
        <v>2</v>
      </c>
      <c r="T139" s="335">
        <v>1.32</v>
      </c>
      <c r="U139" s="335">
        <v>1</v>
      </c>
      <c r="V139" s="335">
        <v>1</v>
      </c>
      <c r="W139" s="335">
        <v>0.69</v>
      </c>
      <c r="X139" s="335">
        <v>0.7</v>
      </c>
      <c r="Y139" s="335">
        <v>0.8</v>
      </c>
      <c r="Z139" s="335">
        <v>0.4</v>
      </c>
      <c r="AA139" s="335">
        <v>0</v>
      </c>
      <c r="AB139" s="335">
        <v>0</v>
      </c>
      <c r="AC139" s="335">
        <v>0</v>
      </c>
      <c r="AD139" s="335">
        <v>0</v>
      </c>
      <c r="AE139" s="335">
        <v>0</v>
      </c>
      <c r="AF139" s="335">
        <v>0</v>
      </c>
      <c r="AG139" s="335">
        <v>0</v>
      </c>
      <c r="AH139" s="335">
        <v>0</v>
      </c>
      <c r="AI139" s="335">
        <v>0</v>
      </c>
      <c r="AJ139" s="335">
        <v>0</v>
      </c>
      <c r="AK139" s="335">
        <v>0</v>
      </c>
      <c r="AL139" s="335" t="s">
        <v>8450</v>
      </c>
    </row>
    <row r="140" spans="1:38">
      <c r="A140" s="334" t="s">
        <v>848</v>
      </c>
      <c r="C140" s="335">
        <v>0</v>
      </c>
      <c r="D140" s="335">
        <v>0</v>
      </c>
      <c r="E140" s="335">
        <v>0</v>
      </c>
      <c r="F140" s="335">
        <v>0</v>
      </c>
      <c r="G140" s="335">
        <v>0</v>
      </c>
      <c r="H140" s="335">
        <v>0</v>
      </c>
      <c r="I140" s="335">
        <v>0</v>
      </c>
      <c r="J140" s="335">
        <v>0</v>
      </c>
      <c r="K140" s="335">
        <v>0</v>
      </c>
      <c r="L140" s="335">
        <v>0</v>
      </c>
      <c r="M140" s="335">
        <v>0</v>
      </c>
      <c r="N140" s="335">
        <v>0</v>
      </c>
      <c r="O140" s="335">
        <v>0</v>
      </c>
      <c r="P140" s="335">
        <v>0</v>
      </c>
      <c r="Q140" s="335">
        <v>0</v>
      </c>
      <c r="R140" s="335">
        <v>0</v>
      </c>
      <c r="S140" s="335">
        <v>0</v>
      </c>
      <c r="T140" s="335">
        <v>0</v>
      </c>
      <c r="U140" s="335">
        <v>0</v>
      </c>
      <c r="V140" s="335">
        <v>0</v>
      </c>
      <c r="W140" s="335">
        <v>0</v>
      </c>
      <c r="X140" s="335">
        <v>0</v>
      </c>
      <c r="Y140" s="335">
        <v>0</v>
      </c>
      <c r="Z140" s="335">
        <v>0</v>
      </c>
      <c r="AA140" s="335">
        <v>0</v>
      </c>
      <c r="AB140" s="335">
        <v>0</v>
      </c>
      <c r="AC140" s="335">
        <v>0</v>
      </c>
      <c r="AD140" s="335">
        <v>0</v>
      </c>
      <c r="AE140" s="335">
        <v>0</v>
      </c>
      <c r="AF140" s="335">
        <v>0</v>
      </c>
      <c r="AG140" s="335">
        <v>0</v>
      </c>
      <c r="AH140" s="335">
        <v>0</v>
      </c>
      <c r="AI140" s="335">
        <v>0</v>
      </c>
      <c r="AJ140" s="335">
        <v>0</v>
      </c>
      <c r="AK140" s="335">
        <v>0</v>
      </c>
      <c r="AL140" s="335" t="s">
        <v>8450</v>
      </c>
    </row>
    <row r="141" spans="1:38">
      <c r="A141" s="334" t="s">
        <v>840</v>
      </c>
      <c r="C141" s="335">
        <v>0</v>
      </c>
      <c r="D141" s="335">
        <v>0</v>
      </c>
      <c r="E141" s="335">
        <v>0</v>
      </c>
      <c r="F141" s="335">
        <v>0</v>
      </c>
      <c r="G141" s="335">
        <v>0</v>
      </c>
      <c r="H141" s="335">
        <v>0</v>
      </c>
      <c r="I141" s="335">
        <v>0</v>
      </c>
      <c r="J141" s="335">
        <v>0</v>
      </c>
      <c r="K141" s="335">
        <v>0</v>
      </c>
      <c r="L141" s="335">
        <v>0</v>
      </c>
      <c r="M141" s="335">
        <v>0</v>
      </c>
      <c r="N141" s="335">
        <v>0</v>
      </c>
      <c r="O141" s="335">
        <v>0</v>
      </c>
      <c r="P141" s="335">
        <v>0</v>
      </c>
      <c r="Q141" s="335">
        <v>0</v>
      </c>
      <c r="R141" s="335">
        <v>0</v>
      </c>
      <c r="S141" s="335">
        <v>0</v>
      </c>
      <c r="T141" s="335">
        <v>0</v>
      </c>
      <c r="U141" s="335">
        <v>0</v>
      </c>
      <c r="V141" s="335">
        <v>0</v>
      </c>
      <c r="W141" s="335">
        <v>0</v>
      </c>
      <c r="X141" s="335">
        <v>0</v>
      </c>
      <c r="Y141" s="335">
        <v>0</v>
      </c>
      <c r="Z141" s="335">
        <v>0</v>
      </c>
      <c r="AA141" s="335">
        <v>0</v>
      </c>
      <c r="AB141" s="335">
        <v>0</v>
      </c>
      <c r="AC141" s="335">
        <v>0</v>
      </c>
      <c r="AD141" s="335">
        <v>0</v>
      </c>
      <c r="AE141" s="335">
        <v>0</v>
      </c>
      <c r="AF141" s="335">
        <v>0</v>
      </c>
      <c r="AG141" s="335">
        <v>0</v>
      </c>
      <c r="AH141" s="335">
        <v>0</v>
      </c>
      <c r="AI141" s="335">
        <v>0</v>
      </c>
      <c r="AJ141" s="335">
        <v>0</v>
      </c>
      <c r="AK141" s="335">
        <v>0</v>
      </c>
      <c r="AL141" s="335" t="s">
        <v>8450</v>
      </c>
    </row>
    <row r="142" spans="1:38">
      <c r="A142" s="334" t="s">
        <v>838</v>
      </c>
      <c r="C142" s="335">
        <v>0</v>
      </c>
      <c r="D142" s="335">
        <v>0</v>
      </c>
      <c r="E142" s="335">
        <v>0</v>
      </c>
      <c r="F142" s="335">
        <v>0</v>
      </c>
      <c r="G142" s="335">
        <v>0</v>
      </c>
      <c r="H142" s="335">
        <v>0</v>
      </c>
      <c r="I142" s="335">
        <v>0</v>
      </c>
      <c r="J142" s="335">
        <v>0</v>
      </c>
      <c r="K142" s="335">
        <v>0</v>
      </c>
      <c r="L142" s="335">
        <v>0</v>
      </c>
      <c r="M142" s="335">
        <v>0</v>
      </c>
      <c r="N142" s="335">
        <v>0</v>
      </c>
      <c r="O142" s="335">
        <v>0</v>
      </c>
      <c r="P142" s="335">
        <v>0</v>
      </c>
      <c r="Q142" s="335">
        <v>0</v>
      </c>
      <c r="R142" s="335">
        <v>0</v>
      </c>
      <c r="S142" s="335">
        <v>0</v>
      </c>
      <c r="T142" s="335">
        <v>0</v>
      </c>
      <c r="U142" s="335">
        <v>0</v>
      </c>
      <c r="V142" s="335">
        <v>0</v>
      </c>
      <c r="W142" s="335">
        <v>0</v>
      </c>
      <c r="X142" s="335">
        <v>0</v>
      </c>
      <c r="Y142" s="335">
        <v>0</v>
      </c>
      <c r="Z142" s="335">
        <v>0</v>
      </c>
      <c r="AA142" s="335">
        <v>0</v>
      </c>
      <c r="AB142" s="335">
        <v>0</v>
      </c>
      <c r="AC142" s="335">
        <v>0</v>
      </c>
      <c r="AD142" s="335">
        <v>0</v>
      </c>
      <c r="AE142" s="335">
        <v>0</v>
      </c>
      <c r="AF142" s="335">
        <v>0</v>
      </c>
      <c r="AG142" s="335">
        <v>0</v>
      </c>
      <c r="AH142" s="335">
        <v>0</v>
      </c>
      <c r="AI142" s="335">
        <v>0</v>
      </c>
      <c r="AJ142" s="335">
        <v>0</v>
      </c>
      <c r="AK142" s="335">
        <v>0</v>
      </c>
      <c r="AL142" s="335" t="s">
        <v>8450</v>
      </c>
    </row>
    <row r="143" spans="1:38">
      <c r="A143" s="334" t="s">
        <v>655</v>
      </c>
      <c r="C143" s="335">
        <v>58</v>
      </c>
      <c r="D143" s="335">
        <v>87</v>
      </c>
      <c r="E143" s="335">
        <v>109</v>
      </c>
      <c r="F143" s="335">
        <v>114</v>
      </c>
      <c r="G143" s="335">
        <v>135</v>
      </c>
      <c r="H143" s="335">
        <v>185</v>
      </c>
      <c r="I143" s="335">
        <v>176.67159000000001</v>
      </c>
      <c r="J143" s="335">
        <v>173.71429000000001</v>
      </c>
      <c r="K143" s="335">
        <v>162.71632</v>
      </c>
      <c r="L143" s="335">
        <v>169.6859</v>
      </c>
      <c r="M143" s="335">
        <v>160.59853000000001</v>
      </c>
      <c r="N143" s="335">
        <v>152.93133</v>
      </c>
      <c r="O143" s="335">
        <v>140.43550999999999</v>
      </c>
      <c r="P143" s="335">
        <v>127.14527</v>
      </c>
      <c r="Q143" s="335">
        <v>108.33014</v>
      </c>
      <c r="R143" s="335">
        <v>111.40787</v>
      </c>
      <c r="S143" s="335">
        <v>108.38556</v>
      </c>
      <c r="T143" s="335">
        <v>124.45723</v>
      </c>
      <c r="U143" s="335">
        <v>120.9575</v>
      </c>
      <c r="V143" s="335">
        <v>100.49664</v>
      </c>
      <c r="W143" s="335">
        <v>85.059650000000005</v>
      </c>
      <c r="X143" s="335">
        <v>76.891329999999996</v>
      </c>
      <c r="Y143" s="335">
        <v>69.900760000000005</v>
      </c>
      <c r="Z143" s="335">
        <v>67.218149999999994</v>
      </c>
      <c r="AA143" s="335">
        <v>66.347009999999997</v>
      </c>
      <c r="AB143" s="335">
        <v>82.708640000000003</v>
      </c>
      <c r="AC143" s="335">
        <v>86.807479999999998</v>
      </c>
      <c r="AD143" s="335">
        <v>83.156739999999999</v>
      </c>
      <c r="AE143" s="335">
        <v>81.780259999999998</v>
      </c>
      <c r="AF143" s="335">
        <v>77.420240000000007</v>
      </c>
      <c r="AG143" s="335">
        <v>65.524249999999995</v>
      </c>
      <c r="AH143" s="335">
        <v>62.182270000000003</v>
      </c>
      <c r="AI143" s="335">
        <v>63.512999999999998</v>
      </c>
      <c r="AJ143" s="335">
        <v>63.269159999999999</v>
      </c>
      <c r="AK143" s="335">
        <v>81.343140000000005</v>
      </c>
      <c r="AL143" s="335" t="s">
        <v>8450</v>
      </c>
    </row>
    <row r="144" spans="1:38">
      <c r="A144" s="334" t="s">
        <v>8495</v>
      </c>
      <c r="C144" s="335">
        <v>0</v>
      </c>
      <c r="D144" s="335">
        <v>0</v>
      </c>
      <c r="E144" s="335">
        <v>0</v>
      </c>
      <c r="F144" s="335">
        <v>0</v>
      </c>
      <c r="G144" s="335">
        <v>0</v>
      </c>
      <c r="H144" s="335">
        <v>0</v>
      </c>
      <c r="I144" s="335">
        <v>0</v>
      </c>
      <c r="J144" s="335">
        <v>0</v>
      </c>
      <c r="K144" s="335">
        <v>0</v>
      </c>
      <c r="L144" s="335">
        <v>0</v>
      </c>
      <c r="M144" s="335">
        <v>0</v>
      </c>
      <c r="N144" s="335">
        <v>0</v>
      </c>
      <c r="O144" s="335">
        <v>0</v>
      </c>
      <c r="P144" s="335">
        <v>0</v>
      </c>
      <c r="Q144" s="335">
        <v>0</v>
      </c>
      <c r="R144" s="335">
        <v>0</v>
      </c>
      <c r="S144" s="335">
        <v>0</v>
      </c>
      <c r="T144" s="335">
        <v>0</v>
      </c>
      <c r="U144" s="335">
        <v>0</v>
      </c>
      <c r="V144" s="335">
        <v>0</v>
      </c>
      <c r="W144" s="335">
        <v>0</v>
      </c>
      <c r="X144" s="335">
        <v>0</v>
      </c>
      <c r="Y144" s="335">
        <v>0</v>
      </c>
      <c r="Z144" s="335">
        <v>0</v>
      </c>
      <c r="AA144" s="335">
        <v>0</v>
      </c>
      <c r="AB144" s="335">
        <v>0</v>
      </c>
      <c r="AC144" s="335">
        <v>0</v>
      </c>
      <c r="AD144" s="335">
        <v>0</v>
      </c>
      <c r="AE144" s="335">
        <v>0</v>
      </c>
      <c r="AF144" s="335">
        <v>0</v>
      </c>
      <c r="AG144" s="335">
        <v>0</v>
      </c>
      <c r="AH144" s="335">
        <v>0</v>
      </c>
      <c r="AI144" s="335">
        <v>0</v>
      </c>
      <c r="AJ144" s="335">
        <v>0</v>
      </c>
      <c r="AK144" s="335">
        <v>0</v>
      </c>
      <c r="AL144" s="335" t="s">
        <v>8450</v>
      </c>
    </row>
    <row r="145" spans="1:38">
      <c r="A145" s="334" t="s">
        <v>849</v>
      </c>
      <c r="C145" s="335">
        <v>0</v>
      </c>
      <c r="D145" s="335">
        <v>0</v>
      </c>
      <c r="E145" s="335">
        <v>0</v>
      </c>
      <c r="F145" s="335">
        <v>0</v>
      </c>
      <c r="G145" s="335">
        <v>0</v>
      </c>
      <c r="H145" s="335">
        <v>0</v>
      </c>
      <c r="I145" s="335">
        <v>0</v>
      </c>
      <c r="J145" s="335">
        <v>0</v>
      </c>
      <c r="K145" s="335">
        <v>0</v>
      </c>
      <c r="L145" s="335">
        <v>0</v>
      </c>
      <c r="M145" s="335">
        <v>0</v>
      </c>
      <c r="N145" s="335">
        <v>0</v>
      </c>
      <c r="O145" s="335">
        <v>0</v>
      </c>
      <c r="P145" s="335">
        <v>0</v>
      </c>
      <c r="Q145" s="335">
        <v>0</v>
      </c>
      <c r="R145" s="335">
        <v>0</v>
      </c>
      <c r="S145" s="335">
        <v>0</v>
      </c>
      <c r="T145" s="335">
        <v>0</v>
      </c>
      <c r="U145" s="335">
        <v>0</v>
      </c>
      <c r="V145" s="335">
        <v>0</v>
      </c>
      <c r="W145" s="335">
        <v>0</v>
      </c>
      <c r="X145" s="335">
        <v>0</v>
      </c>
      <c r="Y145" s="335">
        <v>0</v>
      </c>
      <c r="Z145" s="335">
        <v>0</v>
      </c>
      <c r="AA145" s="335">
        <v>0</v>
      </c>
      <c r="AB145" s="335">
        <v>0</v>
      </c>
      <c r="AC145" s="335">
        <v>0</v>
      </c>
      <c r="AD145" s="335">
        <v>0</v>
      </c>
      <c r="AE145" s="335">
        <v>0</v>
      </c>
      <c r="AF145" s="335">
        <v>0</v>
      </c>
      <c r="AG145" s="335">
        <v>0</v>
      </c>
      <c r="AH145" s="335">
        <v>0</v>
      </c>
      <c r="AI145" s="335">
        <v>0</v>
      </c>
      <c r="AJ145" s="335">
        <v>0</v>
      </c>
      <c r="AK145" s="335">
        <v>0</v>
      </c>
      <c r="AL145" s="335" t="s">
        <v>8450</v>
      </c>
    </row>
    <row r="146" spans="1:38">
      <c r="A146" s="334" t="s">
        <v>968</v>
      </c>
      <c r="C146" s="335">
        <v>0</v>
      </c>
      <c r="D146" s="335">
        <v>0</v>
      </c>
      <c r="E146" s="335">
        <v>0</v>
      </c>
      <c r="F146" s="335">
        <v>0</v>
      </c>
      <c r="G146" s="335">
        <v>0</v>
      </c>
      <c r="H146" s="335">
        <v>0</v>
      </c>
      <c r="I146" s="335">
        <v>0</v>
      </c>
      <c r="J146" s="335">
        <v>0</v>
      </c>
      <c r="K146" s="335">
        <v>0</v>
      </c>
      <c r="L146" s="335">
        <v>0</v>
      </c>
      <c r="M146" s="335">
        <v>0</v>
      </c>
      <c r="N146" s="335">
        <v>0</v>
      </c>
      <c r="O146" s="335">
        <v>0</v>
      </c>
      <c r="P146" s="335">
        <v>0</v>
      </c>
      <c r="Q146" s="335">
        <v>0</v>
      </c>
      <c r="R146" s="335">
        <v>0</v>
      </c>
      <c r="S146" s="335">
        <v>0</v>
      </c>
      <c r="T146" s="335">
        <v>0</v>
      </c>
      <c r="U146" s="335">
        <v>0</v>
      </c>
      <c r="V146" s="335">
        <v>0</v>
      </c>
      <c r="W146" s="335">
        <v>0</v>
      </c>
      <c r="X146" s="335">
        <v>0</v>
      </c>
      <c r="Y146" s="335">
        <v>0</v>
      </c>
      <c r="Z146" s="335">
        <v>36.068489999999997</v>
      </c>
      <c r="AA146" s="335">
        <v>170.58743000000001</v>
      </c>
      <c r="AB146" s="335">
        <v>176.65753000000001</v>
      </c>
      <c r="AC146" s="335">
        <v>157.91781</v>
      </c>
      <c r="AD146" s="335">
        <v>144.20274000000001</v>
      </c>
      <c r="AE146" s="335">
        <v>127.16392999999999</v>
      </c>
      <c r="AF146" s="335">
        <v>119.47123000000001</v>
      </c>
      <c r="AG146" s="335">
        <v>122.52055</v>
      </c>
      <c r="AH146" s="335">
        <v>114.96438000000001</v>
      </c>
      <c r="AI146" s="335">
        <v>104.48361</v>
      </c>
      <c r="AJ146" s="335">
        <v>97.906850000000006</v>
      </c>
      <c r="AK146" s="335">
        <v>103.42192</v>
      </c>
      <c r="AL146" s="335" t="s">
        <v>8450</v>
      </c>
    </row>
    <row r="147" spans="1:38">
      <c r="A147" s="334" t="s">
        <v>854</v>
      </c>
      <c r="C147" s="335">
        <v>0</v>
      </c>
      <c r="D147" s="335">
        <v>0</v>
      </c>
      <c r="E147" s="335">
        <v>0</v>
      </c>
      <c r="F147" s="335">
        <v>0</v>
      </c>
      <c r="G147" s="335">
        <v>0</v>
      </c>
      <c r="H147" s="335">
        <v>0</v>
      </c>
      <c r="I147" s="335">
        <v>0</v>
      </c>
      <c r="J147" s="335">
        <v>0</v>
      </c>
      <c r="K147" s="335">
        <v>0</v>
      </c>
      <c r="L147" s="335">
        <v>0</v>
      </c>
      <c r="M147" s="335">
        <v>0</v>
      </c>
      <c r="N147" s="335">
        <v>0</v>
      </c>
      <c r="O147" s="335">
        <v>0</v>
      </c>
      <c r="P147" s="335">
        <v>0</v>
      </c>
      <c r="Q147" s="335">
        <v>0</v>
      </c>
      <c r="R147" s="335">
        <v>0</v>
      </c>
      <c r="S147" s="335">
        <v>0</v>
      </c>
      <c r="T147" s="335">
        <v>0</v>
      </c>
      <c r="U147" s="335">
        <v>0</v>
      </c>
      <c r="V147" s="335">
        <v>0</v>
      </c>
      <c r="W147" s="335">
        <v>0</v>
      </c>
      <c r="X147" s="335">
        <v>0</v>
      </c>
      <c r="Y147" s="335">
        <v>0</v>
      </c>
      <c r="Z147" s="335">
        <v>0</v>
      </c>
      <c r="AA147" s="335">
        <v>0</v>
      </c>
      <c r="AB147" s="335">
        <v>0</v>
      </c>
      <c r="AC147" s="335">
        <v>0</v>
      </c>
      <c r="AD147" s="335">
        <v>0</v>
      </c>
      <c r="AE147" s="335">
        <v>0</v>
      </c>
      <c r="AF147" s="335">
        <v>0</v>
      </c>
      <c r="AG147" s="335">
        <v>0</v>
      </c>
      <c r="AH147" s="335">
        <v>0</v>
      </c>
      <c r="AI147" s="335">
        <v>0</v>
      </c>
      <c r="AJ147" s="335">
        <v>0</v>
      </c>
      <c r="AK147" s="335">
        <v>0</v>
      </c>
      <c r="AL147" s="335" t="s">
        <v>8450</v>
      </c>
    </row>
    <row r="148" spans="1:38">
      <c r="A148" s="334" t="s">
        <v>8496</v>
      </c>
      <c r="C148" s="335">
        <v>65</v>
      </c>
      <c r="D148" s="335">
        <v>83</v>
      </c>
      <c r="E148" s="335">
        <v>89</v>
      </c>
      <c r="F148" s="335">
        <v>87</v>
      </c>
      <c r="G148" s="335">
        <v>121</v>
      </c>
      <c r="H148" s="335">
        <v>120</v>
      </c>
      <c r="I148" s="335">
        <v>118.73098</v>
      </c>
      <c r="J148" s="335">
        <v>122.88339000000001</v>
      </c>
      <c r="K148" s="335">
        <v>143.89320000000001</v>
      </c>
      <c r="L148" s="335">
        <v>163.88338999999999</v>
      </c>
      <c r="M148" s="335">
        <v>164.83652000000001</v>
      </c>
      <c r="N148" s="335">
        <v>155.73367999999999</v>
      </c>
      <c r="O148" s="335">
        <v>173.70975999999999</v>
      </c>
      <c r="P148" s="335">
        <v>180.76701</v>
      </c>
      <c r="Q148" s="335">
        <v>179.70009999999999</v>
      </c>
      <c r="R148" s="335">
        <v>187.7466</v>
      </c>
      <c r="S148" s="335">
        <v>200.74086</v>
      </c>
      <c r="T148" s="335">
        <v>264.63389999999998</v>
      </c>
      <c r="U148" s="335">
        <v>276.63260000000002</v>
      </c>
      <c r="V148" s="335">
        <v>282.92822000000001</v>
      </c>
      <c r="W148" s="335">
        <v>291.9074</v>
      </c>
      <c r="X148" s="335">
        <v>266.35027000000002</v>
      </c>
      <c r="Y148" s="335">
        <v>259.96210000000002</v>
      </c>
      <c r="Z148" s="335">
        <v>255.52325999999999</v>
      </c>
      <c r="AA148" s="335">
        <v>242.92704000000001</v>
      </c>
      <c r="AB148" s="335">
        <v>235.87597</v>
      </c>
      <c r="AC148" s="335">
        <v>247.29583</v>
      </c>
      <c r="AD148" s="335">
        <v>213.65064000000001</v>
      </c>
      <c r="AE148" s="335">
        <v>239.87765999999999</v>
      </c>
      <c r="AF148" s="335">
        <v>274.48651999999998</v>
      </c>
      <c r="AG148" s="335">
        <v>311.91300000000001</v>
      </c>
      <c r="AH148" s="335">
        <v>298.91199999999998</v>
      </c>
      <c r="AI148" s="335">
        <v>291.892</v>
      </c>
      <c r="AJ148" s="335">
        <v>273.892</v>
      </c>
      <c r="AK148" s="335">
        <v>258.892</v>
      </c>
      <c r="AL148" s="335" t="s">
        <v>8450</v>
      </c>
    </row>
    <row r="149" spans="1:38">
      <c r="A149" s="334" t="s">
        <v>8497</v>
      </c>
      <c r="C149" s="335">
        <v>20</v>
      </c>
      <c r="D149" s="335">
        <v>20</v>
      </c>
      <c r="E149" s="335">
        <v>23</v>
      </c>
      <c r="F149" s="335">
        <v>25</v>
      </c>
      <c r="G149" s="335">
        <v>32</v>
      </c>
      <c r="H149" s="335">
        <v>33</v>
      </c>
      <c r="I149" s="335">
        <v>31.961510000000001</v>
      </c>
      <c r="J149" s="335">
        <v>32.110709999999997</v>
      </c>
      <c r="K149" s="335">
        <v>30.163329999999998</v>
      </c>
      <c r="L149" s="335">
        <v>28.223769999999998</v>
      </c>
      <c r="M149" s="335">
        <v>29.1844</v>
      </c>
      <c r="N149" s="335">
        <v>28.05499</v>
      </c>
      <c r="O149" s="335">
        <v>25.907299999999999</v>
      </c>
      <c r="P149" s="335">
        <v>24.841360000000002</v>
      </c>
      <c r="Q149" s="335">
        <v>25.842870000000001</v>
      </c>
      <c r="R149" s="335">
        <v>29.87049</v>
      </c>
      <c r="S149" s="335">
        <v>29.871559999999999</v>
      </c>
      <c r="T149" s="335">
        <v>28.246040000000001</v>
      </c>
      <c r="U149" s="335">
        <v>26.305599999999998</v>
      </c>
      <c r="V149" s="335">
        <v>22.217079999999999</v>
      </c>
      <c r="W149" s="335">
        <v>26.017029999999998</v>
      </c>
      <c r="X149" s="335">
        <v>24.01708</v>
      </c>
      <c r="Y149" s="335">
        <v>22.665749999999999</v>
      </c>
      <c r="Z149" s="335">
        <v>22</v>
      </c>
      <c r="AA149" s="335">
        <v>21.084700000000002</v>
      </c>
      <c r="AB149" s="335">
        <v>19.747949999999999</v>
      </c>
      <c r="AC149" s="335">
        <v>20</v>
      </c>
      <c r="AD149" s="335">
        <v>22.15616</v>
      </c>
      <c r="AE149" s="335">
        <v>19.957650000000001</v>
      </c>
      <c r="AF149" s="335">
        <v>22</v>
      </c>
      <c r="AG149" s="335">
        <v>21</v>
      </c>
      <c r="AH149" s="335">
        <v>20.161639999999998</v>
      </c>
      <c r="AI149" s="335">
        <v>20</v>
      </c>
      <c r="AJ149" s="335">
        <v>20</v>
      </c>
      <c r="AK149" s="335">
        <v>20</v>
      </c>
      <c r="AL149" s="335" t="s">
        <v>8450</v>
      </c>
    </row>
    <row r="150" spans="1:38">
      <c r="A150" s="334" t="s">
        <v>8498</v>
      </c>
      <c r="C150" s="335">
        <v>2</v>
      </c>
      <c r="D150" s="335">
        <v>8</v>
      </c>
      <c r="E150" s="335">
        <v>10</v>
      </c>
      <c r="F150" s="335">
        <v>24</v>
      </c>
      <c r="G150" s="335">
        <v>28</v>
      </c>
      <c r="H150" s="335">
        <v>28.8</v>
      </c>
      <c r="I150" s="335">
        <v>19.934159999999999</v>
      </c>
      <c r="J150" s="335">
        <v>17.985109999999999</v>
      </c>
      <c r="K150" s="335">
        <v>11.76501</v>
      </c>
      <c r="L150" s="335">
        <v>1.7113499999999999</v>
      </c>
      <c r="M150" s="335">
        <v>1.7051700000000001</v>
      </c>
      <c r="N150" s="335">
        <v>1.81934</v>
      </c>
      <c r="O150" s="335">
        <v>1.30009</v>
      </c>
      <c r="P150" s="335">
        <v>0.83228999999999997</v>
      </c>
      <c r="Q150" s="335">
        <v>7.3258799999999997</v>
      </c>
      <c r="R150" s="335">
        <v>8.4731299999999994</v>
      </c>
      <c r="S150" s="335">
        <v>16.261340000000001</v>
      </c>
      <c r="T150" s="335">
        <v>19.541499999999999</v>
      </c>
      <c r="U150" s="335">
        <v>20.916840000000001</v>
      </c>
      <c r="V150" s="335">
        <v>15.95298</v>
      </c>
      <c r="W150" s="335">
        <v>12.36467</v>
      </c>
      <c r="X150" s="335">
        <v>11.54063</v>
      </c>
      <c r="Y150" s="335">
        <v>13.07471</v>
      </c>
      <c r="Z150" s="335">
        <v>19.851579999999998</v>
      </c>
      <c r="AA150" s="335">
        <v>27.776910000000001</v>
      </c>
      <c r="AB150" s="335">
        <v>39.935769999999998</v>
      </c>
      <c r="AC150" s="335">
        <v>63.296720000000001</v>
      </c>
      <c r="AD150" s="335">
        <v>53.043770000000002</v>
      </c>
      <c r="AE150" s="335">
        <v>59.931570000000001</v>
      </c>
      <c r="AF150" s="335">
        <v>58.479939999999999</v>
      </c>
      <c r="AG150" s="335">
        <v>44.539879999999997</v>
      </c>
      <c r="AH150" s="335">
        <v>40.271039999999999</v>
      </c>
      <c r="AI150" s="335">
        <v>38.600299999999997</v>
      </c>
      <c r="AJ150" s="335">
        <v>37.685000000000002</v>
      </c>
      <c r="AK150" s="335">
        <v>36.685000000000002</v>
      </c>
      <c r="AL150" s="335" t="s">
        <v>8450</v>
      </c>
    </row>
    <row r="151" spans="1:38">
      <c r="A151" s="334" t="s">
        <v>700</v>
      </c>
      <c r="C151" s="335">
        <v>0</v>
      </c>
      <c r="D151" s="335">
        <v>0</v>
      </c>
      <c r="E151" s="335">
        <v>0</v>
      </c>
      <c r="F151" s="335">
        <v>0</v>
      </c>
      <c r="G151" s="335">
        <v>0</v>
      </c>
      <c r="H151" s="335">
        <v>0</v>
      </c>
      <c r="I151" s="335">
        <v>0</v>
      </c>
      <c r="J151" s="335">
        <v>0</v>
      </c>
      <c r="K151" s="335">
        <v>0</v>
      </c>
      <c r="L151" s="335">
        <v>0</v>
      </c>
      <c r="M151" s="335">
        <v>0</v>
      </c>
      <c r="N151" s="335">
        <v>0</v>
      </c>
      <c r="O151" s="335">
        <v>0</v>
      </c>
      <c r="P151" s="335">
        <v>0</v>
      </c>
      <c r="Q151" s="335">
        <v>0</v>
      </c>
      <c r="R151" s="335">
        <v>0</v>
      </c>
      <c r="S151" s="335">
        <v>0</v>
      </c>
      <c r="T151" s="335">
        <v>0</v>
      </c>
      <c r="U151" s="335">
        <v>0</v>
      </c>
      <c r="V151" s="335">
        <v>0</v>
      </c>
      <c r="W151" s="335">
        <v>0</v>
      </c>
      <c r="X151" s="335">
        <v>0</v>
      </c>
      <c r="Y151" s="335">
        <v>0</v>
      </c>
      <c r="Z151" s="335">
        <v>0</v>
      </c>
      <c r="AA151" s="335">
        <v>0</v>
      </c>
      <c r="AB151" s="335">
        <v>0</v>
      </c>
      <c r="AC151" s="335">
        <v>0</v>
      </c>
      <c r="AD151" s="335">
        <v>0</v>
      </c>
      <c r="AE151" s="335">
        <v>0</v>
      </c>
      <c r="AF151" s="335">
        <v>0</v>
      </c>
      <c r="AG151" s="335">
        <v>0</v>
      </c>
      <c r="AH151" s="335">
        <v>0</v>
      </c>
      <c r="AI151" s="335">
        <v>0</v>
      </c>
      <c r="AJ151" s="335">
        <v>0</v>
      </c>
      <c r="AK151" s="335">
        <v>0</v>
      </c>
      <c r="AL151" s="335" t="s">
        <v>8450</v>
      </c>
    </row>
    <row r="152" spans="1:38">
      <c r="A152" s="334" t="s">
        <v>622</v>
      </c>
      <c r="C152" s="335">
        <v>613</v>
      </c>
      <c r="D152" s="335">
        <v>616</v>
      </c>
      <c r="E152" s="335">
        <v>691</v>
      </c>
      <c r="F152" s="335">
        <v>753</v>
      </c>
      <c r="G152" s="335">
        <v>848</v>
      </c>
      <c r="H152" s="335">
        <v>915</v>
      </c>
      <c r="I152" s="335">
        <v>826.49892999999997</v>
      </c>
      <c r="J152" s="335">
        <v>910.59658000000002</v>
      </c>
      <c r="K152" s="335">
        <v>872.59297000000004</v>
      </c>
      <c r="L152" s="335">
        <v>899.23641999999995</v>
      </c>
      <c r="M152" s="335">
        <v>901.35229000000004</v>
      </c>
      <c r="N152" s="335">
        <v>906.99023999999997</v>
      </c>
      <c r="O152" s="335">
        <v>883.16327000000001</v>
      </c>
      <c r="P152" s="335">
        <v>898.06074999999998</v>
      </c>
      <c r="Q152" s="335">
        <v>903.68755999999996</v>
      </c>
      <c r="R152" s="335">
        <v>929.49504000000002</v>
      </c>
      <c r="S152" s="335">
        <v>933.67344000000003</v>
      </c>
      <c r="T152" s="335">
        <v>869.67084</v>
      </c>
      <c r="U152" s="335">
        <v>848.13526000000002</v>
      </c>
      <c r="V152" s="335">
        <v>872.89353000000006</v>
      </c>
      <c r="W152" s="335">
        <v>793.33734000000004</v>
      </c>
      <c r="X152" s="335">
        <v>748.06047999999998</v>
      </c>
      <c r="Y152" s="335">
        <v>742.55169000000001</v>
      </c>
      <c r="Z152" s="335">
        <v>744.09537999999998</v>
      </c>
      <c r="AA152" s="335">
        <v>700.09207000000004</v>
      </c>
      <c r="AB152" s="335">
        <v>682.77395000000001</v>
      </c>
      <c r="AC152" s="335">
        <v>682.83479999999997</v>
      </c>
      <c r="AD152" s="335">
        <v>673.67169000000001</v>
      </c>
      <c r="AE152" s="335">
        <v>706.52229</v>
      </c>
      <c r="AF152" s="335">
        <v>728.62067000000002</v>
      </c>
      <c r="AG152" s="335">
        <v>735.15094999999997</v>
      </c>
      <c r="AH152" s="335">
        <v>717.71222999999998</v>
      </c>
      <c r="AI152" s="335">
        <v>709.56861000000004</v>
      </c>
      <c r="AJ152" s="335">
        <v>693.52883999999995</v>
      </c>
      <c r="AK152" s="335">
        <v>664.76445000000001</v>
      </c>
      <c r="AL152" s="335" t="s">
        <v>8450</v>
      </c>
    </row>
    <row r="153" spans="1:38">
      <c r="A153" s="334" t="s">
        <v>657</v>
      </c>
      <c r="C153" s="335">
        <v>0</v>
      </c>
      <c r="D153" s="335">
        <v>0</v>
      </c>
      <c r="E153" s="335">
        <v>0</v>
      </c>
      <c r="F153" s="335">
        <v>0</v>
      </c>
      <c r="G153" s="335">
        <v>0</v>
      </c>
      <c r="H153" s="335">
        <v>0</v>
      </c>
      <c r="I153" s="335">
        <v>0</v>
      </c>
      <c r="J153" s="335">
        <v>0</v>
      </c>
      <c r="K153" s="335">
        <v>0</v>
      </c>
      <c r="L153" s="335">
        <v>0</v>
      </c>
      <c r="M153" s="335">
        <v>0</v>
      </c>
      <c r="N153" s="335">
        <v>0.10199999999999999</v>
      </c>
      <c r="O153" s="335">
        <v>1.55</v>
      </c>
      <c r="P153" s="335">
        <v>4.5</v>
      </c>
      <c r="Q153" s="335">
        <v>5</v>
      </c>
      <c r="R153" s="335">
        <v>5</v>
      </c>
      <c r="S153" s="335">
        <v>17.093</v>
      </c>
      <c r="T153" s="335">
        <v>52.42192</v>
      </c>
      <c r="U153" s="335">
        <v>83</v>
      </c>
      <c r="V153" s="335">
        <v>102</v>
      </c>
      <c r="W153" s="335">
        <v>167.5</v>
      </c>
      <c r="X153" s="335">
        <v>181.43835999999999</v>
      </c>
      <c r="Y153" s="335">
        <v>212.56164000000001</v>
      </c>
      <c r="Z153" s="335">
        <v>206.46588</v>
      </c>
      <c r="AA153" s="335">
        <v>368.20765</v>
      </c>
      <c r="AB153" s="335">
        <v>375.47671000000003</v>
      </c>
      <c r="AC153" s="335">
        <v>362.86574999999999</v>
      </c>
      <c r="AD153" s="335">
        <v>368.52877000000001</v>
      </c>
      <c r="AE153" s="335">
        <v>359.20314999999999</v>
      </c>
      <c r="AF153" s="335">
        <v>346.01607000000001</v>
      </c>
      <c r="AG153" s="335">
        <v>322.71037999999999</v>
      </c>
      <c r="AH153" s="335">
        <v>298.88803000000001</v>
      </c>
      <c r="AI153" s="335">
        <v>310.39999999999998</v>
      </c>
      <c r="AJ153" s="335">
        <v>290.79725999999999</v>
      </c>
      <c r="AK153" s="335">
        <v>269</v>
      </c>
      <c r="AL153" s="335" t="s">
        <v>8450</v>
      </c>
    </row>
    <row r="154" spans="1:38">
      <c r="A154" s="334" t="s">
        <v>869</v>
      </c>
      <c r="C154" s="335" t="s">
        <v>8471</v>
      </c>
      <c r="D154" s="335" t="s">
        <v>8471</v>
      </c>
      <c r="E154" s="335" t="s">
        <v>8471</v>
      </c>
      <c r="F154" s="335" t="s">
        <v>8471</v>
      </c>
      <c r="G154" s="335" t="s">
        <v>8471</v>
      </c>
      <c r="H154" s="335" t="s">
        <v>8471</v>
      </c>
      <c r="I154" s="335" t="s">
        <v>8471</v>
      </c>
      <c r="J154" s="335" t="s">
        <v>8471</v>
      </c>
      <c r="K154" s="335" t="s">
        <v>8471</v>
      </c>
      <c r="L154" s="335" t="s">
        <v>8471</v>
      </c>
      <c r="M154" s="335" t="s">
        <v>8471</v>
      </c>
      <c r="N154" s="335" t="s">
        <v>8471</v>
      </c>
      <c r="O154" s="335" t="s">
        <v>8471</v>
      </c>
      <c r="P154" s="335" t="s">
        <v>8471</v>
      </c>
      <c r="Q154" s="335">
        <v>-0.25778000000000001</v>
      </c>
      <c r="R154" s="335">
        <v>-0.26316000000000001</v>
      </c>
      <c r="S154" s="335">
        <v>-0.26515</v>
      </c>
      <c r="T154" s="335">
        <v>-0.26588000000000001</v>
      </c>
      <c r="U154" s="335">
        <v>0</v>
      </c>
      <c r="V154" s="335">
        <v>0</v>
      </c>
      <c r="W154" s="335">
        <v>0</v>
      </c>
      <c r="X154" s="335">
        <v>0</v>
      </c>
      <c r="Y154" s="335">
        <v>0</v>
      </c>
      <c r="Z154" s="335">
        <v>0</v>
      </c>
      <c r="AA154" s="335">
        <v>0</v>
      </c>
      <c r="AB154" s="335">
        <v>0</v>
      </c>
      <c r="AC154" s="335">
        <v>0</v>
      </c>
      <c r="AD154" s="335">
        <v>0</v>
      </c>
      <c r="AE154" s="335">
        <v>0</v>
      </c>
      <c r="AF154" s="335">
        <v>0</v>
      </c>
      <c r="AG154" s="335">
        <v>0</v>
      </c>
      <c r="AH154" s="335">
        <v>0</v>
      </c>
      <c r="AI154" s="335">
        <v>0</v>
      </c>
      <c r="AJ154" s="335">
        <v>0</v>
      </c>
      <c r="AK154" s="335">
        <v>0</v>
      </c>
      <c r="AL154" s="335" t="s">
        <v>8450</v>
      </c>
    </row>
    <row r="155" spans="1:38">
      <c r="A155" s="334" t="s">
        <v>50</v>
      </c>
      <c r="C155" s="335">
        <v>0</v>
      </c>
      <c r="D155" s="335">
        <v>0</v>
      </c>
      <c r="E155" s="335">
        <v>0</v>
      </c>
      <c r="F155" s="335">
        <v>0</v>
      </c>
      <c r="G155" s="335">
        <v>0</v>
      </c>
      <c r="H155" s="335">
        <v>0</v>
      </c>
      <c r="I155" s="335">
        <v>-0.25884000000000001</v>
      </c>
      <c r="J155" s="335">
        <v>-0.252</v>
      </c>
      <c r="K155" s="335">
        <v>-0.25640000000000002</v>
      </c>
      <c r="L155" s="335">
        <v>-0.30897000000000002</v>
      </c>
      <c r="M155" s="335">
        <v>-0.31635000000000002</v>
      </c>
      <c r="N155" s="335">
        <v>-5.1959999999999999E-2</v>
      </c>
      <c r="O155" s="335">
        <v>-0.10383000000000001</v>
      </c>
      <c r="P155" s="335">
        <v>-0.19707</v>
      </c>
      <c r="Q155" s="335">
        <v>0</v>
      </c>
      <c r="R155" s="335">
        <v>0</v>
      </c>
      <c r="S155" s="335">
        <v>0</v>
      </c>
      <c r="T155" s="335">
        <v>0</v>
      </c>
      <c r="U155" s="335">
        <v>0</v>
      </c>
      <c r="V155" s="335">
        <v>0</v>
      </c>
      <c r="W155" s="335">
        <v>0</v>
      </c>
      <c r="X155" s="335">
        <v>0</v>
      </c>
      <c r="Y155" s="335">
        <v>0</v>
      </c>
      <c r="Z155" s="335">
        <v>0</v>
      </c>
      <c r="AA155" s="335">
        <v>0</v>
      </c>
      <c r="AB155" s="335">
        <v>0</v>
      </c>
      <c r="AC155" s="335">
        <v>0</v>
      </c>
      <c r="AD155" s="335">
        <v>0</v>
      </c>
      <c r="AE155" s="335">
        <v>0.1</v>
      </c>
      <c r="AF155" s="335">
        <v>0.1</v>
      </c>
      <c r="AG155" s="335">
        <v>0.1</v>
      </c>
      <c r="AH155" s="335">
        <v>0.1</v>
      </c>
      <c r="AI155" s="335">
        <v>0.1</v>
      </c>
      <c r="AJ155" s="335">
        <v>0.1</v>
      </c>
      <c r="AK155" s="335">
        <v>0.1</v>
      </c>
      <c r="AL155" s="335" t="s">
        <v>8450</v>
      </c>
    </row>
    <row r="156" spans="1:38">
      <c r="A156" s="334" t="s">
        <v>662</v>
      </c>
      <c r="C156" s="335">
        <v>176</v>
      </c>
      <c r="D156" s="335">
        <v>152</v>
      </c>
      <c r="E156" s="335">
        <v>157</v>
      </c>
      <c r="F156" s="335">
        <v>158</v>
      </c>
      <c r="G156" s="335">
        <v>158</v>
      </c>
      <c r="H156" s="335">
        <v>173</v>
      </c>
      <c r="I156" s="335">
        <v>165.91413</v>
      </c>
      <c r="J156" s="335">
        <v>154.89098000000001</v>
      </c>
      <c r="K156" s="335">
        <v>158.95961</v>
      </c>
      <c r="L156" s="335">
        <v>207.83042</v>
      </c>
      <c r="M156" s="335">
        <v>269.83569999999997</v>
      </c>
      <c r="N156" s="335">
        <v>293.83526999999998</v>
      </c>
      <c r="O156" s="335">
        <v>297.47834999999998</v>
      </c>
      <c r="P156" s="335">
        <v>312.38616999999999</v>
      </c>
      <c r="Q156" s="335">
        <v>328.40559000000002</v>
      </c>
      <c r="R156" s="335">
        <v>364.80036000000001</v>
      </c>
      <c r="S156" s="335">
        <v>368.08927999999997</v>
      </c>
      <c r="T156" s="335">
        <v>370.26740999999998</v>
      </c>
      <c r="U156" s="335">
        <v>351.89152999999999</v>
      </c>
      <c r="V156" s="335">
        <v>330.81966</v>
      </c>
      <c r="W156" s="335">
        <v>314.79176000000001</v>
      </c>
      <c r="X156" s="335">
        <v>269.80234999999999</v>
      </c>
      <c r="Y156" s="335">
        <v>251.04817</v>
      </c>
      <c r="Z156" s="335">
        <v>241.15960000000001</v>
      </c>
      <c r="AA156" s="335">
        <v>238.77112</v>
      </c>
      <c r="AB156" s="335">
        <v>266.02883000000003</v>
      </c>
      <c r="AC156" s="335">
        <v>236.88244</v>
      </c>
      <c r="AD156" s="335">
        <v>243.89699999999999</v>
      </c>
      <c r="AE156" s="335">
        <v>247.74843999999999</v>
      </c>
      <c r="AF156" s="335">
        <v>241.92753999999999</v>
      </c>
      <c r="AG156" s="335">
        <v>245.51070999999999</v>
      </c>
      <c r="AH156" s="335">
        <v>244.36028999999999</v>
      </c>
      <c r="AI156" s="335">
        <v>241.97787</v>
      </c>
      <c r="AJ156" s="335">
        <v>238.90753000000001</v>
      </c>
      <c r="AK156" s="335">
        <v>239.65</v>
      </c>
      <c r="AL156" s="335" t="s">
        <v>8450</v>
      </c>
    </row>
    <row r="157" spans="1:38">
      <c r="A157" s="334" t="s">
        <v>660</v>
      </c>
      <c r="C157" s="335">
        <v>0</v>
      </c>
      <c r="D157" s="335">
        <v>0</v>
      </c>
      <c r="E157" s="335">
        <v>0</v>
      </c>
      <c r="F157" s="335">
        <v>0</v>
      </c>
      <c r="G157" s="335">
        <v>0</v>
      </c>
      <c r="H157" s="335">
        <v>0</v>
      </c>
      <c r="I157" s="335">
        <v>0</v>
      </c>
      <c r="J157" s="335">
        <v>0</v>
      </c>
      <c r="K157" s="335">
        <v>0</v>
      </c>
      <c r="L157" s="335">
        <v>0</v>
      </c>
      <c r="M157" s="335">
        <v>0</v>
      </c>
      <c r="N157" s="335">
        <v>0</v>
      </c>
      <c r="O157" s="335">
        <v>0</v>
      </c>
      <c r="P157" s="335">
        <v>0</v>
      </c>
      <c r="Q157" s="335">
        <v>0</v>
      </c>
      <c r="R157" s="335">
        <v>0</v>
      </c>
      <c r="S157" s="335">
        <v>0</v>
      </c>
      <c r="T157" s="335">
        <v>0</v>
      </c>
      <c r="U157" s="335">
        <v>0</v>
      </c>
      <c r="V157" s="335">
        <v>0</v>
      </c>
      <c r="W157" s="335">
        <v>0</v>
      </c>
      <c r="X157" s="335">
        <v>0</v>
      </c>
      <c r="Y157" s="335">
        <v>0</v>
      </c>
      <c r="Z157" s="335">
        <v>0</v>
      </c>
      <c r="AA157" s="335">
        <v>0</v>
      </c>
      <c r="AB157" s="335">
        <v>0</v>
      </c>
      <c r="AC157" s="335">
        <v>0</v>
      </c>
      <c r="AD157" s="335">
        <v>0</v>
      </c>
      <c r="AE157" s="335">
        <v>0</v>
      </c>
      <c r="AF157" s="335">
        <v>0</v>
      </c>
      <c r="AG157" s="335">
        <v>0</v>
      </c>
      <c r="AH157" s="335">
        <v>0</v>
      </c>
      <c r="AI157" s="335">
        <v>0</v>
      </c>
      <c r="AJ157" s="335">
        <v>0</v>
      </c>
      <c r="AK157" s="335">
        <v>0</v>
      </c>
      <c r="AL157" s="335" t="s">
        <v>8450</v>
      </c>
    </row>
    <row r="158" spans="1:38">
      <c r="A158" s="334" t="s">
        <v>664</v>
      </c>
      <c r="C158" s="335">
        <v>2</v>
      </c>
      <c r="D158" s="335">
        <v>2</v>
      </c>
      <c r="E158" s="335">
        <v>2</v>
      </c>
      <c r="F158" s="335">
        <v>2</v>
      </c>
      <c r="G158" s="335">
        <v>2</v>
      </c>
      <c r="H158" s="335">
        <v>1</v>
      </c>
      <c r="I158" s="335">
        <v>0.23041</v>
      </c>
      <c r="J158" s="335">
        <v>9.4289999999999999E-2</v>
      </c>
      <c r="K158" s="335">
        <v>8.566E-2</v>
      </c>
      <c r="L158" s="335">
        <v>-5.6669999999999998E-2</v>
      </c>
      <c r="M158" s="335">
        <v>-4.1520000000000001E-2</v>
      </c>
      <c r="N158" s="335">
        <v>0.22564999999999999</v>
      </c>
      <c r="O158" s="335">
        <v>1.2340899999999999</v>
      </c>
      <c r="P158" s="335">
        <v>1.81067</v>
      </c>
      <c r="Q158" s="335">
        <v>1.4360299999999999</v>
      </c>
      <c r="R158" s="335">
        <v>4.0585399999999998</v>
      </c>
      <c r="S158" s="335">
        <v>6.6382700000000003</v>
      </c>
      <c r="T158" s="335">
        <v>5.1604599999999996</v>
      </c>
      <c r="U158" s="335">
        <v>4.9937699999999996</v>
      </c>
      <c r="V158" s="335">
        <v>5.9959199999999999</v>
      </c>
      <c r="W158" s="335">
        <v>7.1318700000000002</v>
      </c>
      <c r="X158" s="335">
        <v>7.1833299999999998</v>
      </c>
      <c r="Y158" s="335">
        <v>7.4331800000000001</v>
      </c>
      <c r="Z158" s="335">
        <v>7.4774099999999999</v>
      </c>
      <c r="AA158" s="335">
        <v>8.5735299999999999</v>
      </c>
      <c r="AB158" s="335">
        <v>7.3993900000000004</v>
      </c>
      <c r="AC158" s="335">
        <v>7.0810300000000002</v>
      </c>
      <c r="AD158" s="335">
        <v>7.6911899999999997</v>
      </c>
      <c r="AE158" s="335">
        <v>7.2273100000000001</v>
      </c>
      <c r="AF158" s="335">
        <v>6.8877100000000002</v>
      </c>
      <c r="AG158" s="335">
        <v>8.4640400000000007</v>
      </c>
      <c r="AH158" s="335">
        <v>77.689329999999998</v>
      </c>
      <c r="AI158" s="335">
        <v>79.208190000000002</v>
      </c>
      <c r="AJ158" s="335">
        <v>98.765330000000006</v>
      </c>
      <c r="AK158" s="335">
        <v>105.87218</v>
      </c>
      <c r="AL158" s="335" t="s">
        <v>8450</v>
      </c>
    </row>
    <row r="159" spans="1:38">
      <c r="A159" s="334" t="s">
        <v>666</v>
      </c>
      <c r="C159" s="335">
        <v>0</v>
      </c>
      <c r="D159" s="335">
        <v>0</v>
      </c>
      <c r="E159" s="335">
        <v>0</v>
      </c>
      <c r="F159" s="335">
        <v>0</v>
      </c>
      <c r="G159" s="335">
        <v>0</v>
      </c>
      <c r="H159" s="335">
        <v>0</v>
      </c>
      <c r="I159" s="335">
        <v>0</v>
      </c>
      <c r="J159" s="335">
        <v>0</v>
      </c>
      <c r="K159" s="335">
        <v>0</v>
      </c>
      <c r="L159" s="335">
        <v>0</v>
      </c>
      <c r="M159" s="335">
        <v>0</v>
      </c>
      <c r="N159" s="335">
        <v>0</v>
      </c>
      <c r="O159" s="335">
        <v>0</v>
      </c>
      <c r="P159" s="335">
        <v>0</v>
      </c>
      <c r="Q159" s="335">
        <v>0</v>
      </c>
      <c r="R159" s="335">
        <v>0</v>
      </c>
      <c r="S159" s="335">
        <v>0</v>
      </c>
      <c r="T159" s="335">
        <v>0</v>
      </c>
      <c r="U159" s="335">
        <v>0</v>
      </c>
      <c r="V159" s="335">
        <v>0</v>
      </c>
      <c r="W159" s="335">
        <v>0</v>
      </c>
      <c r="X159" s="335">
        <v>0</v>
      </c>
      <c r="Y159" s="335">
        <v>0</v>
      </c>
      <c r="Z159" s="335">
        <v>0</v>
      </c>
      <c r="AA159" s="335">
        <v>0</v>
      </c>
      <c r="AB159" s="335">
        <v>0</v>
      </c>
      <c r="AC159" s="335">
        <v>0</v>
      </c>
      <c r="AD159" s="335">
        <v>0</v>
      </c>
      <c r="AE159" s="335">
        <v>0</v>
      </c>
      <c r="AF159" s="335">
        <v>0</v>
      </c>
      <c r="AG159" s="335">
        <v>0</v>
      </c>
      <c r="AH159" s="335">
        <v>0</v>
      </c>
      <c r="AI159" s="335">
        <v>0</v>
      </c>
      <c r="AJ159" s="335">
        <v>0</v>
      </c>
      <c r="AK159" s="335">
        <v>0</v>
      </c>
      <c r="AL159" s="335" t="s">
        <v>8450</v>
      </c>
    </row>
    <row r="160" spans="1:38">
      <c r="A160" s="334" t="s">
        <v>682</v>
      </c>
      <c r="C160" s="335">
        <v>0</v>
      </c>
      <c r="D160" s="335">
        <v>0</v>
      </c>
      <c r="E160" s="335">
        <v>0</v>
      </c>
      <c r="F160" s="335">
        <v>0</v>
      </c>
      <c r="G160" s="335">
        <v>0</v>
      </c>
      <c r="H160" s="335">
        <v>0</v>
      </c>
      <c r="I160" s="335">
        <v>0</v>
      </c>
      <c r="J160" s="335">
        <v>0</v>
      </c>
      <c r="K160" s="335">
        <v>0</v>
      </c>
      <c r="L160" s="335">
        <v>0</v>
      </c>
      <c r="M160" s="335">
        <v>0</v>
      </c>
      <c r="N160" s="335">
        <v>0</v>
      </c>
      <c r="O160" s="335">
        <v>0</v>
      </c>
      <c r="P160" s="335">
        <v>0</v>
      </c>
      <c r="Q160" s="335">
        <v>0</v>
      </c>
      <c r="R160" s="335">
        <v>0</v>
      </c>
      <c r="S160" s="335">
        <v>0</v>
      </c>
      <c r="T160" s="335">
        <v>0</v>
      </c>
      <c r="U160" s="335">
        <v>0</v>
      </c>
      <c r="V160" s="335">
        <v>0</v>
      </c>
      <c r="W160" s="335">
        <v>0</v>
      </c>
      <c r="X160" s="335">
        <v>0</v>
      </c>
      <c r="Y160" s="335">
        <v>0</v>
      </c>
      <c r="Z160" s="335">
        <v>0</v>
      </c>
      <c r="AA160" s="335">
        <v>0</v>
      </c>
      <c r="AB160" s="335">
        <v>0</v>
      </c>
      <c r="AC160" s="335">
        <v>0</v>
      </c>
      <c r="AD160" s="335">
        <v>0</v>
      </c>
      <c r="AE160" s="335">
        <v>0</v>
      </c>
      <c r="AF160" s="335">
        <v>0</v>
      </c>
      <c r="AG160" s="335">
        <v>0</v>
      </c>
      <c r="AH160" s="335">
        <v>0</v>
      </c>
      <c r="AI160" s="335">
        <v>0</v>
      </c>
      <c r="AJ160" s="335">
        <v>0</v>
      </c>
      <c r="AK160" s="335">
        <v>0</v>
      </c>
      <c r="AL160" s="335" t="s">
        <v>8450</v>
      </c>
    </row>
    <row r="161" spans="1:38">
      <c r="A161" s="334" t="s">
        <v>670</v>
      </c>
      <c r="C161" s="335">
        <v>1</v>
      </c>
      <c r="D161" s="335">
        <v>1</v>
      </c>
      <c r="E161" s="335">
        <v>1</v>
      </c>
      <c r="F161" s="335">
        <v>1</v>
      </c>
      <c r="G161" s="335">
        <v>1</v>
      </c>
      <c r="H161" s="335">
        <v>1</v>
      </c>
      <c r="I161" s="335">
        <v>-0.14971000000000001</v>
      </c>
      <c r="J161" s="335">
        <v>-8.0710000000000004E-2</v>
      </c>
      <c r="K161" s="335">
        <v>-8.3129999999999996E-2</v>
      </c>
      <c r="L161" s="335">
        <v>-2.87E-2</v>
      </c>
      <c r="M161" s="335">
        <v>-0.1002</v>
      </c>
      <c r="N161" s="335">
        <v>-0.13099</v>
      </c>
      <c r="O161" s="335">
        <v>-0.10723000000000001</v>
      </c>
      <c r="P161" s="335">
        <v>-0.15289</v>
      </c>
      <c r="Q161" s="335">
        <v>-6.3409999999999994E-2</v>
      </c>
      <c r="R161" s="335">
        <v>2.9489999999999999E-2</v>
      </c>
      <c r="S161" s="335">
        <v>5.94E-3</v>
      </c>
      <c r="T161" s="335">
        <v>-5.1659999999999998E-2</v>
      </c>
      <c r="U161" s="335">
        <v>1.098E-2</v>
      </c>
      <c r="V161" s="335">
        <v>-1.533E-2</v>
      </c>
      <c r="W161" s="335">
        <v>-5.4789999999999998E-2</v>
      </c>
      <c r="X161" s="335">
        <v>-9.1840000000000005E-2</v>
      </c>
      <c r="Y161" s="335">
        <v>-0.16556999999999999</v>
      </c>
      <c r="Z161" s="335">
        <v>-7.9920000000000005E-2</v>
      </c>
      <c r="AA161" s="335">
        <v>-0.26324999999999998</v>
      </c>
      <c r="AB161" s="335">
        <v>-0.16089000000000001</v>
      </c>
      <c r="AC161" s="335">
        <v>-0.31758999999999998</v>
      </c>
      <c r="AD161" s="335">
        <v>-0.13614999999999999</v>
      </c>
      <c r="AE161" s="335">
        <v>-0.16178000000000001</v>
      </c>
      <c r="AF161" s="335">
        <v>-0.16742000000000001</v>
      </c>
      <c r="AG161" s="335">
        <v>-5.8000000000000003E-2</v>
      </c>
      <c r="AH161" s="335">
        <v>-0.14699999999999999</v>
      </c>
      <c r="AI161" s="335">
        <v>-6.4000000000000001E-2</v>
      </c>
      <c r="AJ161" s="335">
        <v>-6.4000000000000001E-2</v>
      </c>
      <c r="AK161" s="335">
        <v>-6.4000000000000001E-2</v>
      </c>
      <c r="AL161" s="335" t="s">
        <v>8450</v>
      </c>
    </row>
    <row r="162" spans="1:38">
      <c r="A162" s="334" t="s">
        <v>911</v>
      </c>
      <c r="C162" s="335">
        <v>0</v>
      </c>
      <c r="D162" s="335">
        <v>0</v>
      </c>
      <c r="E162" s="335">
        <v>0</v>
      </c>
      <c r="F162" s="335">
        <v>0</v>
      </c>
      <c r="G162" s="335">
        <v>0</v>
      </c>
      <c r="H162" s="335">
        <v>0</v>
      </c>
      <c r="I162" s="335">
        <v>0</v>
      </c>
      <c r="J162" s="335">
        <v>0</v>
      </c>
      <c r="K162" s="335">
        <v>0</v>
      </c>
      <c r="L162" s="335">
        <v>0</v>
      </c>
      <c r="M162" s="335">
        <v>0</v>
      </c>
      <c r="N162" s="335">
        <v>0</v>
      </c>
      <c r="O162" s="335">
        <v>0</v>
      </c>
      <c r="P162" s="335">
        <v>0</v>
      </c>
      <c r="Q162" s="335">
        <v>0</v>
      </c>
      <c r="R162" s="335">
        <v>0</v>
      </c>
      <c r="S162" s="335">
        <v>0</v>
      </c>
      <c r="T162" s="335">
        <v>0</v>
      </c>
      <c r="U162" s="335">
        <v>0</v>
      </c>
      <c r="V162" s="335">
        <v>0</v>
      </c>
      <c r="W162" s="335">
        <v>0</v>
      </c>
      <c r="X162" s="335">
        <v>0</v>
      </c>
      <c r="Y162" s="335">
        <v>0</v>
      </c>
      <c r="Z162" s="335">
        <v>0</v>
      </c>
      <c r="AA162" s="335">
        <v>0</v>
      </c>
      <c r="AB162" s="335">
        <v>0</v>
      </c>
      <c r="AC162" s="335">
        <v>0</v>
      </c>
      <c r="AD162" s="335">
        <v>0</v>
      </c>
      <c r="AE162" s="335">
        <v>0</v>
      </c>
      <c r="AF162" s="335">
        <v>0</v>
      </c>
      <c r="AG162" s="335">
        <v>0</v>
      </c>
      <c r="AH162" s="335">
        <v>0</v>
      </c>
      <c r="AI162" s="335">
        <v>0</v>
      </c>
      <c r="AJ162" s="335">
        <v>0</v>
      </c>
      <c r="AK162" s="335">
        <v>0</v>
      </c>
      <c r="AL162" s="335" t="s">
        <v>8450</v>
      </c>
    </row>
    <row r="163" spans="1:38">
      <c r="A163" s="334" t="s">
        <v>672</v>
      </c>
      <c r="C163" s="335">
        <v>0</v>
      </c>
      <c r="D163" s="335">
        <v>0</v>
      </c>
      <c r="E163" s="335">
        <v>0</v>
      </c>
      <c r="F163" s="335">
        <v>0</v>
      </c>
      <c r="G163" s="335">
        <v>0</v>
      </c>
      <c r="H163" s="335">
        <v>0</v>
      </c>
      <c r="I163" s="335">
        <v>0</v>
      </c>
      <c r="J163" s="335">
        <v>0</v>
      </c>
      <c r="K163" s="335">
        <v>0</v>
      </c>
      <c r="L163" s="335">
        <v>0</v>
      </c>
      <c r="M163" s="335">
        <v>0</v>
      </c>
      <c r="N163" s="335">
        <v>0</v>
      </c>
      <c r="O163" s="335">
        <v>0</v>
      </c>
      <c r="P163" s="335">
        <v>0</v>
      </c>
      <c r="Q163" s="335">
        <v>0</v>
      </c>
      <c r="R163" s="335">
        <v>0</v>
      </c>
      <c r="S163" s="335">
        <v>0</v>
      </c>
      <c r="T163" s="335">
        <v>0</v>
      </c>
      <c r="U163" s="335">
        <v>0</v>
      </c>
      <c r="V163" s="335">
        <v>0</v>
      </c>
      <c r="W163" s="335">
        <v>0</v>
      </c>
      <c r="X163" s="335">
        <v>0</v>
      </c>
      <c r="Y163" s="335">
        <v>0</v>
      </c>
      <c r="Z163" s="335">
        <v>0</v>
      </c>
      <c r="AA163" s="335">
        <v>0</v>
      </c>
      <c r="AB163" s="335">
        <v>0</v>
      </c>
      <c r="AC163" s="335">
        <v>0</v>
      </c>
      <c r="AD163" s="335">
        <v>0</v>
      </c>
      <c r="AE163" s="335">
        <v>0</v>
      </c>
      <c r="AF163" s="335">
        <v>0</v>
      </c>
      <c r="AG163" s="335">
        <v>0</v>
      </c>
      <c r="AH163" s="335">
        <v>0</v>
      </c>
      <c r="AI163" s="335">
        <v>0</v>
      </c>
      <c r="AJ163" s="335">
        <v>0</v>
      </c>
      <c r="AK163" s="335">
        <v>0</v>
      </c>
      <c r="AL163" s="335" t="s">
        <v>8450</v>
      </c>
    </row>
    <row r="164" spans="1:38">
      <c r="A164" s="334" t="s">
        <v>628</v>
      </c>
      <c r="C164" s="335">
        <v>1827</v>
      </c>
      <c r="D164" s="335">
        <v>1175</v>
      </c>
      <c r="E164" s="335">
        <v>1190</v>
      </c>
      <c r="F164" s="335">
        <v>1135</v>
      </c>
      <c r="G164" s="335">
        <v>1124</v>
      </c>
      <c r="H164" s="335">
        <v>1085</v>
      </c>
      <c r="I164" s="335">
        <v>1061.6268700000001</v>
      </c>
      <c r="J164" s="335">
        <v>999.01070000000004</v>
      </c>
      <c r="K164" s="335">
        <v>1201.68334</v>
      </c>
      <c r="L164" s="335">
        <v>1182.9279100000001</v>
      </c>
      <c r="M164" s="335">
        <v>1407.19696</v>
      </c>
      <c r="N164" s="335">
        <v>1520.9166600000001</v>
      </c>
      <c r="O164" s="335">
        <v>1470.45919</v>
      </c>
      <c r="P164" s="335">
        <v>1399.5443299999999</v>
      </c>
      <c r="Q164" s="335">
        <v>1416.4962499999999</v>
      </c>
      <c r="R164" s="335">
        <v>1428.19859</v>
      </c>
      <c r="S164" s="335">
        <v>1447.3133499999999</v>
      </c>
      <c r="T164" s="335">
        <v>1504.0462399999999</v>
      </c>
      <c r="U164" s="335">
        <v>1448.1564900000001</v>
      </c>
      <c r="V164" s="335">
        <v>1376.99874</v>
      </c>
      <c r="W164" s="335">
        <v>1469.3453099999999</v>
      </c>
      <c r="X164" s="335">
        <v>1427.8415299999999</v>
      </c>
      <c r="Y164" s="335">
        <v>1383.18318</v>
      </c>
      <c r="Z164" s="335">
        <v>1484.8877</v>
      </c>
      <c r="AA164" s="335">
        <v>1582.2967200000001</v>
      </c>
      <c r="AB164" s="335">
        <v>1721.29252</v>
      </c>
      <c r="AC164" s="335">
        <v>1809.5766699999999</v>
      </c>
      <c r="AD164" s="335">
        <v>1844.7031899999999</v>
      </c>
      <c r="AE164" s="335">
        <v>1874.4418000000001</v>
      </c>
      <c r="AF164" s="335">
        <v>1790.10934</v>
      </c>
      <c r="AG164" s="335">
        <v>1784.8920000000001</v>
      </c>
      <c r="AH164" s="335">
        <v>500.76316000000003</v>
      </c>
      <c r="AI164" s="335">
        <v>1482.47343</v>
      </c>
      <c r="AJ164" s="335">
        <v>983.04584999999997</v>
      </c>
      <c r="AK164" s="335">
        <v>515.60748999999998</v>
      </c>
      <c r="AL164" s="335" t="s">
        <v>8450</v>
      </c>
    </row>
    <row r="165" spans="1:38">
      <c r="A165" s="334" t="s">
        <v>674</v>
      </c>
      <c r="C165" s="335">
        <v>0</v>
      </c>
      <c r="D165" s="335">
        <v>0</v>
      </c>
      <c r="E165" s="335">
        <v>0</v>
      </c>
      <c r="F165" s="335">
        <v>0</v>
      </c>
      <c r="G165" s="335">
        <v>0</v>
      </c>
      <c r="H165" s="335">
        <v>0</v>
      </c>
      <c r="I165" s="335">
        <v>-0.17224</v>
      </c>
      <c r="J165" s="335">
        <v>-8.8770000000000002E-2</v>
      </c>
      <c r="K165" s="335">
        <v>-0.11341</v>
      </c>
      <c r="L165" s="335">
        <v>-7.3130000000000001E-2</v>
      </c>
      <c r="M165" s="335">
        <v>-8.8410000000000002E-2</v>
      </c>
      <c r="N165" s="335">
        <v>-0.10686</v>
      </c>
      <c r="O165" s="335">
        <v>-3.4720000000000001E-2</v>
      </c>
      <c r="P165" s="335">
        <v>-3.4970000000000001E-2</v>
      </c>
      <c r="Q165" s="335">
        <v>-3.4020000000000002E-2</v>
      </c>
      <c r="R165" s="335">
        <v>-3.1379999999999998E-2</v>
      </c>
      <c r="S165" s="335">
        <v>-3.168E-2</v>
      </c>
      <c r="T165" s="335">
        <v>-3.1019999999999999E-2</v>
      </c>
      <c r="U165" s="335">
        <v>-2.87E-2</v>
      </c>
      <c r="V165" s="335">
        <v>-2.87E-2</v>
      </c>
      <c r="W165" s="335">
        <v>6.9139999999999993E-2</v>
      </c>
      <c r="X165" s="335">
        <v>8.4150000000000003E-2</v>
      </c>
      <c r="Y165" s="335">
        <v>8.9270000000000002E-2</v>
      </c>
      <c r="Z165" s="335">
        <v>9.0590000000000004E-2</v>
      </c>
      <c r="AA165" s="335">
        <v>9.2179999999999998E-2</v>
      </c>
      <c r="AB165" s="335">
        <v>8.4570000000000006E-2</v>
      </c>
      <c r="AC165" s="335">
        <v>0</v>
      </c>
      <c r="AD165" s="335">
        <v>0</v>
      </c>
      <c r="AE165" s="335">
        <v>0</v>
      </c>
      <c r="AF165" s="335">
        <v>0</v>
      </c>
      <c r="AG165" s="335">
        <v>0</v>
      </c>
      <c r="AH165" s="335">
        <v>0</v>
      </c>
      <c r="AI165" s="335">
        <v>0</v>
      </c>
      <c r="AJ165" s="335">
        <v>0</v>
      </c>
      <c r="AK165" s="335">
        <v>0</v>
      </c>
      <c r="AL165" s="335" t="s">
        <v>8450</v>
      </c>
    </row>
    <row r="166" spans="1:38">
      <c r="A166" s="334" t="s">
        <v>932</v>
      </c>
      <c r="C166" s="335">
        <v>0</v>
      </c>
      <c r="D166" s="335">
        <v>0</v>
      </c>
      <c r="E166" s="335">
        <v>0</v>
      </c>
      <c r="F166" s="335">
        <v>0</v>
      </c>
      <c r="G166" s="335">
        <v>0</v>
      </c>
      <c r="H166" s="335">
        <v>0</v>
      </c>
      <c r="I166" s="335">
        <v>0</v>
      </c>
      <c r="J166" s="335">
        <v>0</v>
      </c>
      <c r="K166" s="335">
        <v>0</v>
      </c>
      <c r="L166" s="335">
        <v>0</v>
      </c>
      <c r="M166" s="335">
        <v>0</v>
      </c>
      <c r="N166" s="335">
        <v>0</v>
      </c>
      <c r="O166" s="335">
        <v>0</v>
      </c>
      <c r="P166" s="335">
        <v>0</v>
      </c>
      <c r="Q166" s="335">
        <v>0</v>
      </c>
      <c r="R166" s="335">
        <v>0</v>
      </c>
      <c r="S166" s="335">
        <v>0</v>
      </c>
      <c r="T166" s="335">
        <v>0</v>
      </c>
      <c r="U166" s="335">
        <v>0</v>
      </c>
      <c r="V166" s="335">
        <v>0</v>
      </c>
      <c r="W166" s="335">
        <v>0.2</v>
      </c>
      <c r="X166" s="335">
        <v>0.2</v>
      </c>
      <c r="Y166" s="335">
        <v>0.2</v>
      </c>
      <c r="Z166" s="335">
        <v>0.2</v>
      </c>
      <c r="AA166" s="335">
        <v>0.2</v>
      </c>
      <c r="AB166" s="335">
        <v>0.2</v>
      </c>
      <c r="AC166" s="335">
        <v>0.2</v>
      </c>
      <c r="AD166" s="335">
        <v>0.2</v>
      </c>
      <c r="AE166" s="335">
        <v>0.2</v>
      </c>
      <c r="AF166" s="335">
        <v>0.2</v>
      </c>
      <c r="AG166" s="335">
        <v>0.2</v>
      </c>
      <c r="AH166" s="335">
        <v>0.2</v>
      </c>
      <c r="AI166" s="335">
        <v>0.2</v>
      </c>
      <c r="AJ166" s="335">
        <v>0.2</v>
      </c>
      <c r="AK166" s="335">
        <v>0.2</v>
      </c>
      <c r="AL166" s="335" t="s">
        <v>8450</v>
      </c>
    </row>
    <row r="167" spans="1:38">
      <c r="A167" s="334" t="s">
        <v>924</v>
      </c>
      <c r="C167" s="335">
        <v>0</v>
      </c>
      <c r="D167" s="335">
        <v>0</v>
      </c>
      <c r="E167" s="335">
        <v>0</v>
      </c>
      <c r="F167" s="335">
        <v>0</v>
      </c>
      <c r="G167" s="335">
        <v>0</v>
      </c>
      <c r="H167" s="335">
        <v>0</v>
      </c>
      <c r="I167" s="335">
        <v>0</v>
      </c>
      <c r="J167" s="335">
        <v>0</v>
      </c>
      <c r="K167" s="335">
        <v>0</v>
      </c>
      <c r="L167" s="335">
        <v>0</v>
      </c>
      <c r="M167" s="335">
        <v>0</v>
      </c>
      <c r="N167" s="335">
        <v>0</v>
      </c>
      <c r="O167" s="335">
        <v>0</v>
      </c>
      <c r="P167" s="335">
        <v>0</v>
      </c>
      <c r="Q167" s="335">
        <v>0</v>
      </c>
      <c r="R167" s="335">
        <v>0</v>
      </c>
      <c r="S167" s="335">
        <v>0</v>
      </c>
      <c r="T167" s="335">
        <v>0</v>
      </c>
      <c r="U167" s="335">
        <v>0</v>
      </c>
      <c r="V167" s="335">
        <v>0</v>
      </c>
      <c r="W167" s="335">
        <v>0</v>
      </c>
      <c r="X167" s="335">
        <v>0</v>
      </c>
      <c r="Y167" s="335">
        <v>0</v>
      </c>
      <c r="Z167" s="335">
        <v>0</v>
      </c>
      <c r="AA167" s="335">
        <v>0</v>
      </c>
      <c r="AB167" s="335">
        <v>0</v>
      </c>
      <c r="AC167" s="335">
        <v>0</v>
      </c>
      <c r="AD167" s="335">
        <v>0</v>
      </c>
      <c r="AE167" s="335">
        <v>0</v>
      </c>
      <c r="AF167" s="335">
        <v>0</v>
      </c>
      <c r="AG167" s="335">
        <v>0</v>
      </c>
      <c r="AH167" s="335">
        <v>0</v>
      </c>
      <c r="AI167" s="335">
        <v>0</v>
      </c>
      <c r="AJ167" s="335">
        <v>0</v>
      </c>
      <c r="AK167" s="335">
        <v>0</v>
      </c>
      <c r="AL167" s="335" t="s">
        <v>8450</v>
      </c>
    </row>
    <row r="168" spans="1:38">
      <c r="A168" s="334" t="s">
        <v>676</v>
      </c>
      <c r="C168" s="335">
        <v>0</v>
      </c>
      <c r="D168" s="335">
        <v>0</v>
      </c>
      <c r="E168" s="335">
        <v>0</v>
      </c>
      <c r="F168" s="335">
        <v>0</v>
      </c>
      <c r="G168" s="335">
        <v>0</v>
      </c>
      <c r="H168" s="335">
        <v>0</v>
      </c>
      <c r="I168" s="335">
        <v>0</v>
      </c>
      <c r="J168" s="335">
        <v>-0.33338000000000001</v>
      </c>
      <c r="K168" s="335">
        <v>0.16045999999999999</v>
      </c>
      <c r="L168" s="335">
        <v>0.11011</v>
      </c>
      <c r="M168" s="335">
        <v>0.11728</v>
      </c>
      <c r="N168" s="335">
        <v>0.11020000000000001</v>
      </c>
      <c r="O168" s="335">
        <v>-4.666E-2</v>
      </c>
      <c r="P168" s="335">
        <v>-0.10065</v>
      </c>
      <c r="Q168" s="335">
        <v>-6.0420000000000001E-2</v>
      </c>
      <c r="R168" s="335">
        <v>-9.7000000000000003E-2</v>
      </c>
      <c r="S168" s="335">
        <v>-9.5320000000000002E-2</v>
      </c>
      <c r="T168" s="335">
        <v>-9.554E-2</v>
      </c>
      <c r="U168" s="335">
        <v>-9.8479999999999998E-2</v>
      </c>
      <c r="V168" s="335">
        <v>-9.8479999999999998E-2</v>
      </c>
      <c r="W168" s="335">
        <v>-9.2660000000000006E-2</v>
      </c>
      <c r="X168" s="335">
        <v>0</v>
      </c>
      <c r="Y168" s="335">
        <v>0</v>
      </c>
      <c r="Z168" s="335">
        <v>0</v>
      </c>
      <c r="AA168" s="335">
        <v>0</v>
      </c>
      <c r="AB168" s="335">
        <v>0</v>
      </c>
      <c r="AC168" s="335">
        <v>30.61918</v>
      </c>
      <c r="AD168" s="335">
        <v>14.99178</v>
      </c>
      <c r="AE168" s="335">
        <v>12.83333</v>
      </c>
      <c r="AF168" s="335">
        <v>11.24522</v>
      </c>
      <c r="AG168" s="335">
        <v>8.2322299999999995</v>
      </c>
      <c r="AH168" s="335">
        <v>7.7376399999999999</v>
      </c>
      <c r="AI168" s="335">
        <v>6.5770799999999996</v>
      </c>
      <c r="AJ168" s="335">
        <v>6.7504099999999996</v>
      </c>
      <c r="AK168" s="335">
        <v>6.0030099999999997</v>
      </c>
      <c r="AL168" s="335" t="s">
        <v>8450</v>
      </c>
    </row>
    <row r="169" spans="1:38">
      <c r="A169" s="334" t="s">
        <v>931</v>
      </c>
      <c r="C169" s="335">
        <v>0</v>
      </c>
      <c r="D169" s="335">
        <v>0</v>
      </c>
      <c r="E169" s="335">
        <v>0</v>
      </c>
      <c r="F169" s="335">
        <v>0</v>
      </c>
      <c r="G169" s="335">
        <v>0</v>
      </c>
      <c r="H169" s="335">
        <v>0</v>
      </c>
      <c r="I169" s="335">
        <v>0</v>
      </c>
      <c r="J169" s="335">
        <v>0</v>
      </c>
      <c r="K169" s="335">
        <v>0</v>
      </c>
      <c r="L169" s="335">
        <v>0</v>
      </c>
      <c r="M169" s="335">
        <v>0</v>
      </c>
      <c r="N169" s="335">
        <v>0</v>
      </c>
      <c r="O169" s="335">
        <v>0</v>
      </c>
      <c r="P169" s="335">
        <v>0</v>
      </c>
      <c r="Q169" s="335">
        <v>0</v>
      </c>
      <c r="R169" s="335">
        <v>0</v>
      </c>
      <c r="S169" s="335">
        <v>0</v>
      </c>
      <c r="T169" s="335">
        <v>0</v>
      </c>
      <c r="U169" s="335">
        <v>0</v>
      </c>
      <c r="V169" s="335">
        <v>0</v>
      </c>
      <c r="W169" s="335">
        <v>0</v>
      </c>
      <c r="X169" s="335">
        <v>0</v>
      </c>
      <c r="Y169" s="335">
        <v>0</v>
      </c>
      <c r="Z169" s="335">
        <v>0</v>
      </c>
      <c r="AA169" s="335">
        <v>0</v>
      </c>
      <c r="AB169" s="335">
        <v>0</v>
      </c>
      <c r="AC169" s="335">
        <v>0</v>
      </c>
      <c r="AD169" s="335">
        <v>0</v>
      </c>
      <c r="AE169" s="335">
        <v>0</v>
      </c>
      <c r="AF169" s="335">
        <v>0</v>
      </c>
      <c r="AG169" s="335">
        <v>0</v>
      </c>
      <c r="AH169" s="335">
        <v>0</v>
      </c>
      <c r="AI169" s="335">
        <v>0</v>
      </c>
      <c r="AJ169" s="335">
        <v>0</v>
      </c>
      <c r="AK169" s="335">
        <v>0</v>
      </c>
      <c r="AL169" s="335" t="s">
        <v>8450</v>
      </c>
    </row>
    <row r="170" spans="1:38">
      <c r="A170" s="334" t="s">
        <v>630</v>
      </c>
      <c r="C170" s="335">
        <v>2</v>
      </c>
      <c r="D170" s="335">
        <v>2</v>
      </c>
      <c r="E170" s="335">
        <v>2</v>
      </c>
      <c r="F170" s="335">
        <v>2</v>
      </c>
      <c r="G170" s="335">
        <v>2</v>
      </c>
      <c r="H170" s="335">
        <v>2</v>
      </c>
      <c r="I170" s="335">
        <v>-1.2340100000000001</v>
      </c>
      <c r="J170" s="335">
        <v>-6.0859999999999997E-2</v>
      </c>
      <c r="K170" s="335">
        <v>0.15734000000000001</v>
      </c>
      <c r="L170" s="335">
        <v>-1.2579999999999999E-2</v>
      </c>
      <c r="M170" s="335">
        <v>-0.73418000000000005</v>
      </c>
      <c r="N170" s="335">
        <v>-0.83133000000000001</v>
      </c>
      <c r="O170" s="335">
        <v>-0.84792000000000001</v>
      </c>
      <c r="P170" s="335">
        <v>-1.3748499999999999</v>
      </c>
      <c r="Q170" s="335">
        <v>-1.4636899999999999</v>
      </c>
      <c r="R170" s="335">
        <v>-1.1779200000000001</v>
      </c>
      <c r="S170" s="335">
        <v>3.9305699999999999</v>
      </c>
      <c r="T170" s="335">
        <v>4.7867499999999996</v>
      </c>
      <c r="U170" s="335">
        <v>4.4766399999999997</v>
      </c>
      <c r="V170" s="335">
        <v>3.8137300000000001</v>
      </c>
      <c r="W170" s="335">
        <v>4.0236499999999999</v>
      </c>
      <c r="X170" s="335">
        <v>4.03491</v>
      </c>
      <c r="Y170" s="335">
        <v>4.4843799999999998</v>
      </c>
      <c r="Z170" s="335">
        <v>3.7230699999999999</v>
      </c>
      <c r="AA170" s="335">
        <v>3.44645</v>
      </c>
      <c r="AB170" s="335">
        <v>-0.69025999999999998</v>
      </c>
      <c r="AC170" s="335">
        <v>-0.94732000000000005</v>
      </c>
      <c r="AD170" s="335">
        <v>-1.06206</v>
      </c>
      <c r="AE170" s="335">
        <v>-0.27762999999999999</v>
      </c>
      <c r="AF170" s="335">
        <v>-0.24016999999999999</v>
      </c>
      <c r="AG170" s="335">
        <v>-0.44500000000000001</v>
      </c>
      <c r="AH170" s="335">
        <v>-1.6539999999999999</v>
      </c>
      <c r="AI170" s="335">
        <v>-0.72799999999999998</v>
      </c>
      <c r="AJ170" s="335">
        <v>-0.72799999999999998</v>
      </c>
      <c r="AK170" s="335">
        <v>-0.72799999999999998</v>
      </c>
      <c r="AL170" s="335" t="s">
        <v>8450</v>
      </c>
    </row>
    <row r="171" spans="1:38">
      <c r="A171" s="334" t="s">
        <v>678</v>
      </c>
      <c r="C171" s="335">
        <v>0</v>
      </c>
      <c r="D171" s="335">
        <v>0</v>
      </c>
      <c r="E171" s="335">
        <v>0</v>
      </c>
      <c r="F171" s="335">
        <v>0</v>
      </c>
      <c r="G171" s="335">
        <v>0</v>
      </c>
      <c r="H171" s="335">
        <v>0</v>
      </c>
      <c r="I171" s="335">
        <v>0</v>
      </c>
      <c r="J171" s="335">
        <v>0</v>
      </c>
      <c r="K171" s="335">
        <v>0</v>
      </c>
      <c r="L171" s="335">
        <v>0</v>
      </c>
      <c r="M171" s="335">
        <v>0</v>
      </c>
      <c r="N171" s="335">
        <v>0</v>
      </c>
      <c r="O171" s="335">
        <v>0</v>
      </c>
      <c r="P171" s="335">
        <v>0</v>
      </c>
      <c r="Q171" s="335">
        <v>0</v>
      </c>
      <c r="R171" s="335">
        <v>0</v>
      </c>
      <c r="S171" s="335">
        <v>0</v>
      </c>
      <c r="T171" s="335">
        <v>0</v>
      </c>
      <c r="U171" s="335">
        <v>0</v>
      </c>
      <c r="V171" s="335">
        <v>0</v>
      </c>
      <c r="W171" s="335">
        <v>0</v>
      </c>
      <c r="X171" s="335">
        <v>0</v>
      </c>
      <c r="Y171" s="335">
        <v>0</v>
      </c>
      <c r="Z171" s="335">
        <v>0</v>
      </c>
      <c r="AA171" s="335">
        <v>0</v>
      </c>
      <c r="AB171" s="335">
        <v>0</v>
      </c>
      <c r="AC171" s="335">
        <v>0</v>
      </c>
      <c r="AD171" s="335">
        <v>0</v>
      </c>
      <c r="AE171" s="335">
        <v>0</v>
      </c>
      <c r="AF171" s="335">
        <v>0.02</v>
      </c>
      <c r="AG171" s="335">
        <v>0.02</v>
      </c>
      <c r="AH171" s="335">
        <v>0.02</v>
      </c>
      <c r="AI171" s="335">
        <v>0.02</v>
      </c>
      <c r="AJ171" s="335">
        <v>0.02</v>
      </c>
      <c r="AK171" s="335">
        <v>0.02</v>
      </c>
      <c r="AL171" s="335" t="s">
        <v>8450</v>
      </c>
    </row>
    <row r="172" spans="1:38">
      <c r="A172" s="334" t="s">
        <v>698</v>
      </c>
      <c r="C172" s="335" t="s">
        <v>8471</v>
      </c>
      <c r="D172" s="335" t="s">
        <v>8471</v>
      </c>
      <c r="E172" s="335" t="s">
        <v>8471</v>
      </c>
      <c r="F172" s="335" t="s">
        <v>8471</v>
      </c>
      <c r="G172" s="335" t="s">
        <v>8471</v>
      </c>
      <c r="H172" s="335" t="s">
        <v>8471</v>
      </c>
      <c r="I172" s="335" t="s">
        <v>8471</v>
      </c>
      <c r="J172" s="335" t="s">
        <v>8471</v>
      </c>
      <c r="K172" s="335" t="s">
        <v>8471</v>
      </c>
      <c r="L172" s="335" t="s">
        <v>8471</v>
      </c>
      <c r="M172" s="335">
        <v>0</v>
      </c>
      <c r="N172" s="335">
        <v>0</v>
      </c>
      <c r="O172" s="335">
        <v>0</v>
      </c>
      <c r="P172" s="335">
        <v>0</v>
      </c>
      <c r="Q172" s="335">
        <v>0</v>
      </c>
      <c r="R172" s="335">
        <v>0</v>
      </c>
      <c r="S172" s="335">
        <v>0</v>
      </c>
      <c r="T172" s="335">
        <v>0</v>
      </c>
      <c r="U172" s="335">
        <v>0</v>
      </c>
      <c r="V172" s="335">
        <v>0</v>
      </c>
      <c r="W172" s="335">
        <v>0</v>
      </c>
      <c r="X172" s="335">
        <v>0</v>
      </c>
      <c r="Y172" s="335">
        <v>0</v>
      </c>
      <c r="Z172" s="335">
        <v>0</v>
      </c>
      <c r="AA172" s="335">
        <v>0</v>
      </c>
      <c r="AB172" s="335">
        <v>0</v>
      </c>
      <c r="AC172" s="335">
        <v>0</v>
      </c>
      <c r="AD172" s="335">
        <v>0</v>
      </c>
      <c r="AE172" s="335">
        <v>0</v>
      </c>
      <c r="AF172" s="335">
        <v>0</v>
      </c>
      <c r="AG172" s="335">
        <v>0</v>
      </c>
      <c r="AH172" s="335">
        <v>0</v>
      </c>
      <c r="AI172" s="335">
        <v>0</v>
      </c>
      <c r="AJ172" s="335">
        <v>0</v>
      </c>
      <c r="AK172" s="335">
        <v>0</v>
      </c>
      <c r="AL172" s="335" t="s">
        <v>8450</v>
      </c>
    </row>
    <row r="173" spans="1:38">
      <c r="A173" s="334" t="s">
        <v>934</v>
      </c>
      <c r="C173" s="335">
        <v>0</v>
      </c>
      <c r="D173" s="335">
        <v>0</v>
      </c>
      <c r="E173" s="335">
        <v>0</v>
      </c>
      <c r="F173" s="335">
        <v>0</v>
      </c>
      <c r="G173" s="335">
        <v>0</v>
      </c>
      <c r="H173" s="335">
        <v>0</v>
      </c>
      <c r="I173" s="335">
        <v>0</v>
      </c>
      <c r="J173" s="335">
        <v>0</v>
      </c>
      <c r="K173" s="335">
        <v>0</v>
      </c>
      <c r="L173" s="335">
        <v>0</v>
      </c>
      <c r="M173" s="335">
        <v>0</v>
      </c>
      <c r="N173" s="335">
        <v>0</v>
      </c>
      <c r="O173" s="335">
        <v>0</v>
      </c>
      <c r="P173" s="335">
        <v>0</v>
      </c>
      <c r="Q173" s="335">
        <v>0</v>
      </c>
      <c r="R173" s="335">
        <v>0</v>
      </c>
      <c r="S173" s="335">
        <v>0</v>
      </c>
      <c r="T173" s="335">
        <v>0</v>
      </c>
      <c r="U173" s="335">
        <v>0</v>
      </c>
      <c r="V173" s="335">
        <v>0</v>
      </c>
      <c r="W173" s="335">
        <v>0</v>
      </c>
      <c r="X173" s="335">
        <v>0</v>
      </c>
      <c r="Y173" s="335">
        <v>0</v>
      </c>
      <c r="Z173" s="335">
        <v>0</v>
      </c>
      <c r="AA173" s="335">
        <v>0</v>
      </c>
      <c r="AB173" s="335">
        <v>0</v>
      </c>
      <c r="AC173" s="335">
        <v>0</v>
      </c>
      <c r="AD173" s="335">
        <v>0</v>
      </c>
      <c r="AE173" s="335">
        <v>0</v>
      </c>
      <c r="AF173" s="335">
        <v>0</v>
      </c>
      <c r="AG173" s="335">
        <v>0</v>
      </c>
      <c r="AH173" s="335">
        <v>6.7123299999999997</v>
      </c>
      <c r="AI173" s="335">
        <v>20</v>
      </c>
      <c r="AJ173" s="335">
        <v>20</v>
      </c>
      <c r="AK173" s="335">
        <v>20</v>
      </c>
      <c r="AL173" s="335" t="s">
        <v>8450</v>
      </c>
    </row>
    <row r="174" spans="1:38">
      <c r="A174" s="334" t="s">
        <v>680</v>
      </c>
      <c r="C174" s="335">
        <v>2060</v>
      </c>
      <c r="D174" s="335">
        <v>1438</v>
      </c>
      <c r="E174" s="335">
        <v>1300</v>
      </c>
      <c r="F174" s="335">
        <v>1246</v>
      </c>
      <c r="G174" s="335">
        <v>1393</v>
      </c>
      <c r="H174" s="335">
        <v>1500</v>
      </c>
      <c r="I174" s="335">
        <v>1469.9072100000001</v>
      </c>
      <c r="J174" s="335">
        <v>1344.4040399999999</v>
      </c>
      <c r="K174" s="335">
        <v>1453.9867099999999</v>
      </c>
      <c r="L174" s="335">
        <v>1721.6369099999999</v>
      </c>
      <c r="M174" s="335">
        <v>1816.8582699999999</v>
      </c>
      <c r="N174" s="335">
        <v>1898.1701399999999</v>
      </c>
      <c r="O174" s="335">
        <v>1950.60942</v>
      </c>
      <c r="P174" s="335">
        <v>1966.9371000000001</v>
      </c>
      <c r="Q174" s="335">
        <v>1936.4008200000001</v>
      </c>
      <c r="R174" s="335">
        <v>1998.0772300000001</v>
      </c>
      <c r="S174" s="335">
        <v>2006.75072</v>
      </c>
      <c r="T174" s="335">
        <v>2139.7890600000001</v>
      </c>
      <c r="U174" s="335">
        <v>2160.0414500000002</v>
      </c>
      <c r="V174" s="335">
        <v>2136.3049999999998</v>
      </c>
      <c r="W174" s="335">
        <v>2169.1351100000002</v>
      </c>
      <c r="X174" s="335">
        <v>2261.4160499999998</v>
      </c>
      <c r="Y174" s="335">
        <v>2123.3229799999999</v>
      </c>
      <c r="Z174" s="335">
        <v>2278.5920299999998</v>
      </c>
      <c r="AA174" s="335">
        <v>2331.69623</v>
      </c>
      <c r="AB174" s="335">
        <v>2630.8602700000001</v>
      </c>
      <c r="AC174" s="335">
        <v>2442.2500599999998</v>
      </c>
      <c r="AD174" s="335">
        <v>2352.7555499999999</v>
      </c>
      <c r="AE174" s="335">
        <v>2168.86528</v>
      </c>
      <c r="AF174" s="335">
        <v>2212.1801599999999</v>
      </c>
      <c r="AG174" s="335">
        <v>2459.45327</v>
      </c>
      <c r="AH174" s="335">
        <v>2554.6642099999999</v>
      </c>
      <c r="AI174" s="335">
        <v>2524.5419999999999</v>
      </c>
      <c r="AJ174" s="335">
        <v>2371.9118600000002</v>
      </c>
      <c r="AK174" s="335">
        <v>2427.74748</v>
      </c>
      <c r="AL174" s="335" t="s">
        <v>8450</v>
      </c>
    </row>
    <row r="175" spans="1:38">
      <c r="A175" s="334" t="s">
        <v>8499</v>
      </c>
      <c r="C175" s="335">
        <v>0</v>
      </c>
      <c r="D175" s="335">
        <v>0</v>
      </c>
      <c r="E175" s="335">
        <v>0</v>
      </c>
      <c r="F175" s="335">
        <v>0</v>
      </c>
      <c r="G175" s="335">
        <v>0</v>
      </c>
      <c r="H175" s="335">
        <v>0</v>
      </c>
      <c r="I175" s="335">
        <v>0</v>
      </c>
      <c r="J175" s="335">
        <v>0</v>
      </c>
      <c r="K175" s="335">
        <v>0</v>
      </c>
      <c r="L175" s="335">
        <v>0</v>
      </c>
      <c r="M175" s="335">
        <v>0</v>
      </c>
      <c r="N175" s="335">
        <v>0</v>
      </c>
      <c r="O175" s="335">
        <v>0</v>
      </c>
      <c r="P175" s="335">
        <v>0</v>
      </c>
      <c r="Q175" s="335">
        <v>0</v>
      </c>
      <c r="R175" s="335">
        <v>0</v>
      </c>
      <c r="S175" s="335">
        <v>0</v>
      </c>
      <c r="T175" s="335">
        <v>0</v>
      </c>
      <c r="U175" s="335">
        <v>0</v>
      </c>
      <c r="V175" s="335">
        <v>0</v>
      </c>
      <c r="W175" s="335">
        <v>0</v>
      </c>
      <c r="X175" s="335">
        <v>0</v>
      </c>
      <c r="Y175" s="335">
        <v>0</v>
      </c>
      <c r="Z175" s="335">
        <v>0</v>
      </c>
      <c r="AA175" s="335">
        <v>0</v>
      </c>
      <c r="AB175" s="335">
        <v>0</v>
      </c>
      <c r="AC175" s="335">
        <v>0</v>
      </c>
      <c r="AD175" s="335">
        <v>0</v>
      </c>
      <c r="AE175" s="335">
        <v>0</v>
      </c>
      <c r="AF175" s="335">
        <v>0</v>
      </c>
      <c r="AG175" s="335">
        <v>0</v>
      </c>
      <c r="AH175" s="335">
        <v>0</v>
      </c>
      <c r="AI175" s="335">
        <v>0</v>
      </c>
      <c r="AJ175" s="335">
        <v>0</v>
      </c>
      <c r="AK175" s="335">
        <v>0</v>
      </c>
      <c r="AL175" s="335" t="s">
        <v>8450</v>
      </c>
    </row>
    <row r="176" spans="1:38">
      <c r="A176" s="334" t="s">
        <v>951</v>
      </c>
      <c r="C176" s="335">
        <v>0</v>
      </c>
      <c r="D176" s="335">
        <v>0</v>
      </c>
      <c r="E176" s="335">
        <v>0</v>
      </c>
      <c r="F176" s="335">
        <v>0</v>
      </c>
      <c r="G176" s="335">
        <v>0</v>
      </c>
      <c r="H176" s="335">
        <v>0</v>
      </c>
      <c r="I176" s="335">
        <v>0</v>
      </c>
      <c r="J176" s="335">
        <v>0</v>
      </c>
      <c r="K176" s="335">
        <v>0</v>
      </c>
      <c r="L176" s="335">
        <v>0</v>
      </c>
      <c r="M176" s="335">
        <v>0</v>
      </c>
      <c r="N176" s="335">
        <v>0</v>
      </c>
      <c r="O176" s="335">
        <v>0</v>
      </c>
      <c r="P176" s="335">
        <v>0</v>
      </c>
      <c r="Q176" s="335">
        <v>0</v>
      </c>
      <c r="R176" s="335">
        <v>0</v>
      </c>
      <c r="S176" s="335">
        <v>0</v>
      </c>
      <c r="T176" s="335">
        <v>0</v>
      </c>
      <c r="U176" s="335">
        <v>0</v>
      </c>
      <c r="V176" s="335">
        <v>0</v>
      </c>
      <c r="W176" s="335">
        <v>0</v>
      </c>
      <c r="X176" s="335">
        <v>0</v>
      </c>
      <c r="Y176" s="335">
        <v>0</v>
      </c>
      <c r="Z176" s="335">
        <v>0</v>
      </c>
      <c r="AA176" s="335">
        <v>0</v>
      </c>
      <c r="AB176" s="335">
        <v>0</v>
      </c>
      <c r="AC176" s="335">
        <v>0</v>
      </c>
      <c r="AD176" s="335">
        <v>0</v>
      </c>
      <c r="AE176" s="335">
        <v>0</v>
      </c>
      <c r="AF176" s="335">
        <v>0.01</v>
      </c>
      <c r="AG176" s="335">
        <v>0.01</v>
      </c>
      <c r="AH176" s="335">
        <v>0.01</v>
      </c>
      <c r="AI176" s="335">
        <v>0.01</v>
      </c>
      <c r="AJ176" s="335">
        <v>0.01</v>
      </c>
      <c r="AK176" s="335">
        <v>0.01</v>
      </c>
      <c r="AL176" s="335" t="s">
        <v>8450</v>
      </c>
    </row>
    <row r="177" spans="1:38">
      <c r="A177" s="334" t="s">
        <v>8500</v>
      </c>
      <c r="C177" s="335">
        <v>0</v>
      </c>
      <c r="D177" s="335">
        <v>0</v>
      </c>
      <c r="E177" s="335">
        <v>0</v>
      </c>
      <c r="F177" s="335">
        <v>0</v>
      </c>
      <c r="G177" s="335">
        <v>0</v>
      </c>
      <c r="H177" s="335">
        <v>0</v>
      </c>
      <c r="I177" s="335">
        <v>0</v>
      </c>
      <c r="J177" s="335">
        <v>0</v>
      </c>
      <c r="K177" s="335">
        <v>0</v>
      </c>
      <c r="L177" s="335">
        <v>0</v>
      </c>
      <c r="M177" s="335">
        <v>0</v>
      </c>
      <c r="N177" s="335">
        <v>0</v>
      </c>
      <c r="O177" s="335">
        <v>0</v>
      </c>
      <c r="P177" s="335">
        <v>0</v>
      </c>
      <c r="Q177" s="335">
        <v>0</v>
      </c>
      <c r="R177" s="335">
        <v>0</v>
      </c>
      <c r="S177" s="335">
        <v>0</v>
      </c>
      <c r="T177" s="335">
        <v>0</v>
      </c>
      <c r="U177" s="335">
        <v>0</v>
      </c>
      <c r="V177" s="335">
        <v>0</v>
      </c>
      <c r="W177" s="335">
        <v>0</v>
      </c>
      <c r="X177" s="335">
        <v>0</v>
      </c>
      <c r="Y177" s="335">
        <v>0</v>
      </c>
      <c r="Z177" s="335">
        <v>0</v>
      </c>
      <c r="AA177" s="335">
        <v>0</v>
      </c>
      <c r="AB177" s="335">
        <v>0</v>
      </c>
      <c r="AC177" s="335">
        <v>0</v>
      </c>
      <c r="AD177" s="335">
        <v>0</v>
      </c>
      <c r="AE177" s="335">
        <v>0</v>
      </c>
      <c r="AF177" s="335">
        <v>0</v>
      </c>
      <c r="AG177" s="335">
        <v>0</v>
      </c>
      <c r="AH177" s="335">
        <v>0</v>
      </c>
      <c r="AI177" s="335">
        <v>0</v>
      </c>
      <c r="AJ177" s="335">
        <v>0</v>
      </c>
      <c r="AK177" s="335">
        <v>0</v>
      </c>
      <c r="AL177" s="335" t="s">
        <v>8450</v>
      </c>
    </row>
    <row r="178" spans="1:38">
      <c r="A178" s="334" t="s">
        <v>694</v>
      </c>
      <c r="C178" s="335">
        <v>0</v>
      </c>
      <c r="D178" s="335">
        <v>0</v>
      </c>
      <c r="E178" s="335">
        <v>0</v>
      </c>
      <c r="F178" s="335">
        <v>0</v>
      </c>
      <c r="G178" s="335">
        <v>0</v>
      </c>
      <c r="H178" s="335">
        <v>0</v>
      </c>
      <c r="I178" s="335">
        <v>0</v>
      </c>
      <c r="J178" s="335">
        <v>0</v>
      </c>
      <c r="K178" s="335">
        <v>0</v>
      </c>
      <c r="L178" s="335">
        <v>0</v>
      </c>
      <c r="M178" s="335">
        <v>0</v>
      </c>
      <c r="N178" s="335">
        <v>0</v>
      </c>
      <c r="O178" s="335">
        <v>0</v>
      </c>
      <c r="P178" s="335">
        <v>0</v>
      </c>
      <c r="Q178" s="335">
        <v>0</v>
      </c>
      <c r="R178" s="335">
        <v>0</v>
      </c>
      <c r="S178" s="335">
        <v>0</v>
      </c>
      <c r="T178" s="335">
        <v>0</v>
      </c>
      <c r="U178" s="335">
        <v>0</v>
      </c>
      <c r="V178" s="335">
        <v>0</v>
      </c>
      <c r="W178" s="335">
        <v>0</v>
      </c>
      <c r="X178" s="335">
        <v>0</v>
      </c>
      <c r="Y178" s="335">
        <v>0</v>
      </c>
      <c r="Z178" s="335">
        <v>0</v>
      </c>
      <c r="AA178" s="335">
        <v>0</v>
      </c>
      <c r="AB178" s="335">
        <v>0</v>
      </c>
      <c r="AC178" s="335">
        <v>0</v>
      </c>
      <c r="AD178" s="335">
        <v>0</v>
      </c>
      <c r="AE178" s="335">
        <v>0</v>
      </c>
      <c r="AF178" s="335">
        <v>0</v>
      </c>
      <c r="AG178" s="335">
        <v>0</v>
      </c>
      <c r="AH178" s="335">
        <v>0</v>
      </c>
      <c r="AI178" s="335">
        <v>0</v>
      </c>
      <c r="AJ178" s="335">
        <v>0</v>
      </c>
      <c r="AK178" s="335">
        <v>0</v>
      </c>
      <c r="AL178" s="335" t="s">
        <v>8450</v>
      </c>
    </row>
    <row r="179" spans="1:38">
      <c r="A179" s="334" t="s">
        <v>685</v>
      </c>
      <c r="C179" s="335">
        <v>0</v>
      </c>
      <c r="D179" s="335">
        <v>0</v>
      </c>
      <c r="E179" s="335">
        <v>0</v>
      </c>
      <c r="F179" s="335">
        <v>0</v>
      </c>
      <c r="G179" s="335">
        <v>0</v>
      </c>
      <c r="H179" s="335">
        <v>0</v>
      </c>
      <c r="I179" s="335">
        <v>0.14657000000000001</v>
      </c>
      <c r="J179" s="335">
        <v>-0.10113</v>
      </c>
      <c r="K179" s="335">
        <v>-0.15271000000000001</v>
      </c>
      <c r="L179" s="335">
        <v>-0.12559000000000001</v>
      </c>
      <c r="M179" s="335">
        <v>-0.17568</v>
      </c>
      <c r="N179" s="335">
        <v>-9.4969999999999999E-2</v>
      </c>
      <c r="O179" s="335">
        <v>-6.3039999999999999E-2</v>
      </c>
      <c r="P179" s="335">
        <v>-4.5569999999999999E-2</v>
      </c>
      <c r="Q179" s="335">
        <v>-7.0299999999999998E-3</v>
      </c>
      <c r="R179" s="335">
        <v>-1.03E-2</v>
      </c>
      <c r="S179" s="335">
        <v>-8.77E-3</v>
      </c>
      <c r="T179" s="335">
        <v>-7.4279999999999999E-2</v>
      </c>
      <c r="U179" s="335">
        <v>-3.7449999999999997E-2</v>
      </c>
      <c r="V179" s="335">
        <v>-1.158E-2</v>
      </c>
      <c r="W179" s="335">
        <v>1.5480000000000001E-2</v>
      </c>
      <c r="X179" s="335">
        <v>-2.7529999999999999E-2</v>
      </c>
      <c r="Y179" s="335">
        <v>-2.1129999999999999E-2</v>
      </c>
      <c r="Z179" s="335">
        <v>-3.1289999999999998E-2</v>
      </c>
      <c r="AA179" s="335">
        <v>-5.876E-2</v>
      </c>
      <c r="AB179" s="335">
        <v>-3.8649999999999997E-2</v>
      </c>
      <c r="AC179" s="335">
        <v>-1.342E-2</v>
      </c>
      <c r="AD179" s="335">
        <v>-6.5119999999999997E-2</v>
      </c>
      <c r="AE179" s="335">
        <v>-8.0979999999999996E-2</v>
      </c>
      <c r="AF179" s="335">
        <v>-3.2460000000000003E-2</v>
      </c>
      <c r="AG179" s="335">
        <v>3.5999999999999997E-2</v>
      </c>
      <c r="AH179" s="335">
        <v>8.0000000000000002E-3</v>
      </c>
      <c r="AI179" s="335">
        <v>-6.7000000000000004E-2</v>
      </c>
      <c r="AJ179" s="335">
        <v>-6.7000000000000004E-2</v>
      </c>
      <c r="AK179" s="335">
        <v>-6.7000000000000004E-2</v>
      </c>
      <c r="AL179" s="335" t="s">
        <v>8450</v>
      </c>
    </row>
    <row r="180" spans="1:38">
      <c r="A180" s="334" t="s">
        <v>965</v>
      </c>
      <c r="C180" s="335">
        <v>0</v>
      </c>
      <c r="D180" s="335">
        <v>0</v>
      </c>
      <c r="E180" s="335">
        <v>0</v>
      </c>
      <c r="F180" s="335">
        <v>0</v>
      </c>
      <c r="G180" s="335">
        <v>0</v>
      </c>
      <c r="H180" s="335">
        <v>0</v>
      </c>
      <c r="I180" s="335">
        <v>0</v>
      </c>
      <c r="J180" s="335">
        <v>0</v>
      </c>
      <c r="K180" s="335">
        <v>0</v>
      </c>
      <c r="L180" s="335">
        <v>0</v>
      </c>
      <c r="M180" s="335">
        <v>0</v>
      </c>
      <c r="N180" s="335">
        <v>0</v>
      </c>
      <c r="O180" s="335">
        <v>0</v>
      </c>
      <c r="P180" s="335">
        <v>0</v>
      </c>
      <c r="Q180" s="335">
        <v>0</v>
      </c>
      <c r="R180" s="335">
        <v>0</v>
      </c>
      <c r="S180" s="335">
        <v>0</v>
      </c>
      <c r="T180" s="335">
        <v>0</v>
      </c>
      <c r="U180" s="335">
        <v>0</v>
      </c>
      <c r="V180" s="335">
        <v>0</v>
      </c>
      <c r="W180" s="335">
        <v>0</v>
      </c>
      <c r="X180" s="335">
        <v>0</v>
      </c>
      <c r="Y180" s="335">
        <v>0</v>
      </c>
      <c r="Z180" s="335">
        <v>0</v>
      </c>
      <c r="AA180" s="335">
        <v>0</v>
      </c>
      <c r="AB180" s="335">
        <v>0</v>
      </c>
      <c r="AC180" s="335">
        <v>0</v>
      </c>
      <c r="AD180" s="335">
        <v>0</v>
      </c>
      <c r="AE180" s="335">
        <v>0</v>
      </c>
      <c r="AF180" s="335">
        <v>0</v>
      </c>
      <c r="AG180" s="335">
        <v>0</v>
      </c>
      <c r="AH180" s="335">
        <v>0</v>
      </c>
      <c r="AI180" s="335">
        <v>0</v>
      </c>
      <c r="AJ180" s="335">
        <v>0</v>
      </c>
      <c r="AK180" s="335">
        <v>0</v>
      </c>
      <c r="AL180" s="335" t="s">
        <v>8450</v>
      </c>
    </row>
    <row r="181" spans="1:38">
      <c r="A181" s="334" t="s">
        <v>687</v>
      </c>
      <c r="C181" s="335">
        <v>0</v>
      </c>
      <c r="D181" s="335">
        <v>0</v>
      </c>
      <c r="E181" s="335">
        <v>0</v>
      </c>
      <c r="F181" s="335">
        <v>0</v>
      </c>
      <c r="G181" s="335">
        <v>0</v>
      </c>
      <c r="H181" s="335">
        <v>0</v>
      </c>
      <c r="I181" s="335">
        <v>-1.145E-2</v>
      </c>
      <c r="J181" s="335">
        <v>-5.3870000000000001E-2</v>
      </c>
      <c r="K181" s="335">
        <v>-3.9789999999999999E-2</v>
      </c>
      <c r="L181" s="335">
        <v>-3.823E-2</v>
      </c>
      <c r="M181" s="335">
        <v>-3.798E-2</v>
      </c>
      <c r="N181" s="335">
        <v>-3.7569999999999999E-2</v>
      </c>
      <c r="O181" s="335">
        <v>-7.3899999999999999E-3</v>
      </c>
      <c r="P181" s="335">
        <v>-3.4610000000000002E-2</v>
      </c>
      <c r="Q181" s="335">
        <v>0.12848000000000001</v>
      </c>
      <c r="R181" s="335">
        <v>-3.65E-3</v>
      </c>
      <c r="S181" s="335">
        <v>-3.64E-3</v>
      </c>
      <c r="T181" s="335">
        <v>-3.8999999999999998E-3</v>
      </c>
      <c r="U181" s="335">
        <v>-2.64E-3</v>
      </c>
      <c r="V181" s="335">
        <v>-2.64E-3</v>
      </c>
      <c r="W181" s="335">
        <v>-2.0400000000000001E-3</v>
      </c>
      <c r="X181" s="335">
        <v>0</v>
      </c>
      <c r="Y181" s="335">
        <v>8.4000000000000003E-4</v>
      </c>
      <c r="Z181" s="335">
        <v>3.9899999999999996E-3</v>
      </c>
      <c r="AA181" s="335">
        <v>6.9999999999999999E-4</v>
      </c>
      <c r="AB181" s="335">
        <v>2.99E-3</v>
      </c>
      <c r="AC181" s="335">
        <v>2.8979999999999999E-2</v>
      </c>
      <c r="AD181" s="335">
        <v>2.5389999999999999E-2</v>
      </c>
      <c r="AE181" s="335">
        <v>3.2980000000000002E-2</v>
      </c>
      <c r="AF181" s="335">
        <v>0</v>
      </c>
      <c r="AG181" s="335">
        <v>0</v>
      </c>
      <c r="AH181" s="335">
        <v>2.5389999999999999E-2</v>
      </c>
      <c r="AI181" s="335">
        <v>2.5389999999999999E-2</v>
      </c>
      <c r="AJ181" s="335">
        <v>2.5389999999999999E-2</v>
      </c>
      <c r="AK181" s="335">
        <v>2.5389999999999999E-2</v>
      </c>
      <c r="AL181" s="335" t="s">
        <v>8450</v>
      </c>
    </row>
    <row r="182" spans="1:38">
      <c r="A182" s="334" t="s">
        <v>689</v>
      </c>
      <c r="C182" s="335">
        <v>0</v>
      </c>
      <c r="D182" s="335">
        <v>0</v>
      </c>
      <c r="E182" s="335">
        <v>0</v>
      </c>
      <c r="F182" s="335">
        <v>0</v>
      </c>
      <c r="G182" s="335">
        <v>0</v>
      </c>
      <c r="H182" s="335">
        <v>0</v>
      </c>
      <c r="I182" s="335">
        <v>0.19583999999999999</v>
      </c>
      <c r="J182" s="335">
        <v>0.12925</v>
      </c>
      <c r="K182" s="335">
        <v>0.12920000000000001</v>
      </c>
      <c r="L182" s="335">
        <v>0.13156000000000001</v>
      </c>
      <c r="M182" s="335">
        <v>0.12321</v>
      </c>
      <c r="N182" s="335">
        <v>5.9659999999999998E-2</v>
      </c>
      <c r="O182" s="335">
        <v>5.3809999999999997E-2</v>
      </c>
      <c r="P182" s="335">
        <v>5.3740000000000003E-2</v>
      </c>
      <c r="Q182" s="335">
        <v>5.3740000000000003E-2</v>
      </c>
      <c r="R182" s="335">
        <v>5.3740000000000003E-2</v>
      </c>
      <c r="S182" s="335">
        <v>5.3740000000000003E-2</v>
      </c>
      <c r="T182" s="335">
        <v>5.3740000000000003E-2</v>
      </c>
      <c r="U182" s="335">
        <v>5.3740000000000003E-2</v>
      </c>
      <c r="V182" s="335">
        <v>5.3740000000000003E-2</v>
      </c>
      <c r="W182" s="335">
        <v>0</v>
      </c>
      <c r="X182" s="335">
        <v>0</v>
      </c>
      <c r="Y182" s="335">
        <v>0</v>
      </c>
      <c r="Z182" s="335">
        <v>0</v>
      </c>
      <c r="AA182" s="335">
        <v>0</v>
      </c>
      <c r="AB182" s="335">
        <v>0</v>
      </c>
      <c r="AC182" s="335">
        <v>0</v>
      </c>
      <c r="AD182" s="335">
        <v>0</v>
      </c>
      <c r="AE182" s="335">
        <v>0</v>
      </c>
      <c r="AF182" s="335">
        <v>0</v>
      </c>
      <c r="AG182" s="335">
        <v>0</v>
      </c>
      <c r="AH182" s="335">
        <v>0</v>
      </c>
      <c r="AI182" s="335">
        <v>0</v>
      </c>
      <c r="AJ182" s="335">
        <v>0</v>
      </c>
      <c r="AK182" s="335">
        <v>0</v>
      </c>
      <c r="AL182" s="335" t="s">
        <v>8450</v>
      </c>
    </row>
    <row r="183" spans="1:38">
      <c r="A183" s="334" t="s">
        <v>48</v>
      </c>
      <c r="C183" s="335">
        <v>0</v>
      </c>
      <c r="D183" s="335">
        <v>4</v>
      </c>
      <c r="E183" s="335">
        <v>20</v>
      </c>
      <c r="F183" s="335">
        <v>55</v>
      </c>
      <c r="G183" s="335">
        <v>55</v>
      </c>
      <c r="H183" s="335">
        <v>60</v>
      </c>
      <c r="I183" s="335">
        <v>67.131569999999996</v>
      </c>
      <c r="J183" s="335">
        <v>72.140770000000003</v>
      </c>
      <c r="K183" s="335">
        <v>67.255420000000001</v>
      </c>
      <c r="L183" s="335">
        <v>77.273129999999995</v>
      </c>
      <c r="M183" s="335">
        <v>77.361429999999999</v>
      </c>
      <c r="N183" s="335">
        <v>77.414709999999999</v>
      </c>
      <c r="O183" s="335">
        <v>140.19349</v>
      </c>
      <c r="P183" s="335">
        <v>194.52063999999999</v>
      </c>
      <c r="Q183" s="335">
        <v>195.09187</v>
      </c>
      <c r="R183" s="335">
        <v>206.78872999999999</v>
      </c>
      <c r="S183" s="335">
        <v>208.17993000000001</v>
      </c>
      <c r="T183" s="335">
        <v>210.41598999999999</v>
      </c>
      <c r="U183" s="335">
        <v>213.80694</v>
      </c>
      <c r="V183" s="335">
        <v>194.83036999999999</v>
      </c>
      <c r="W183" s="335">
        <v>201.63060999999999</v>
      </c>
      <c r="X183" s="335">
        <v>209.28577000000001</v>
      </c>
      <c r="Y183" s="335">
        <v>211.44427999999999</v>
      </c>
      <c r="Z183" s="335">
        <v>202.30936</v>
      </c>
      <c r="AA183" s="335">
        <v>234.04175000000001</v>
      </c>
      <c r="AB183" s="335">
        <v>215.21074999999999</v>
      </c>
      <c r="AC183" s="335">
        <v>201.40674000000001</v>
      </c>
      <c r="AD183" s="335">
        <v>196.19566</v>
      </c>
      <c r="AE183" s="335">
        <v>193.71329</v>
      </c>
      <c r="AF183" s="335">
        <v>182.61662999999999</v>
      </c>
      <c r="AG183" s="335">
        <v>181.86015</v>
      </c>
      <c r="AH183" s="335">
        <v>183.869</v>
      </c>
      <c r="AI183" s="335">
        <v>182.65857</v>
      </c>
      <c r="AJ183" s="335">
        <v>182.32682</v>
      </c>
      <c r="AK183" s="335">
        <v>161.61600000000001</v>
      </c>
      <c r="AL183" s="335" t="s">
        <v>8450</v>
      </c>
    </row>
    <row r="184" spans="1:38">
      <c r="A184" s="334" t="s">
        <v>8501</v>
      </c>
      <c r="C184" s="335">
        <v>0</v>
      </c>
      <c r="D184" s="335">
        <v>0</v>
      </c>
      <c r="E184" s="335">
        <v>0</v>
      </c>
      <c r="F184" s="335">
        <v>0</v>
      </c>
      <c r="G184" s="335">
        <v>0</v>
      </c>
      <c r="H184" s="335">
        <v>0</v>
      </c>
      <c r="I184" s="335">
        <v>-0.16724</v>
      </c>
      <c r="J184" s="335">
        <v>-0.14726</v>
      </c>
      <c r="K184" s="335">
        <v>-1.788E-2</v>
      </c>
      <c r="L184" s="335">
        <v>1.7680000000000001E-2</v>
      </c>
      <c r="M184" s="335">
        <v>1.8180000000000002E-2</v>
      </c>
      <c r="N184" s="335">
        <v>-0.27209</v>
      </c>
      <c r="O184" s="335">
        <v>0.13406999999999999</v>
      </c>
      <c r="P184" s="335">
        <v>0.13963999999999999</v>
      </c>
      <c r="Q184" s="335">
        <v>-0.11545</v>
      </c>
      <c r="R184" s="335">
        <v>4.1709999999999997E-2</v>
      </c>
      <c r="S184" s="335">
        <v>1.84694</v>
      </c>
      <c r="T184" s="335">
        <v>4.8473300000000004</v>
      </c>
      <c r="U184" s="335">
        <v>9.84816</v>
      </c>
      <c r="V184" s="335">
        <v>68.617339999999999</v>
      </c>
      <c r="W184" s="335">
        <v>186.98453000000001</v>
      </c>
      <c r="X184" s="335">
        <v>210.83491000000001</v>
      </c>
      <c r="Y184" s="335">
        <v>240.49340000000001</v>
      </c>
      <c r="Z184" s="335">
        <v>271.87903999999997</v>
      </c>
      <c r="AA184" s="335">
        <v>344.84255000000002</v>
      </c>
      <c r="AB184" s="335">
        <v>352.40726999999998</v>
      </c>
      <c r="AC184" s="335">
        <v>381.34793999999999</v>
      </c>
      <c r="AD184" s="335">
        <v>466.76211999999998</v>
      </c>
      <c r="AE184" s="335">
        <v>479.83064999999999</v>
      </c>
      <c r="AF184" s="335">
        <v>485.98728999999997</v>
      </c>
      <c r="AG184" s="335">
        <v>488.98674</v>
      </c>
      <c r="AH184" s="335">
        <v>455.36027000000001</v>
      </c>
      <c r="AI184" s="335">
        <v>114.82608999999999</v>
      </c>
      <c r="AJ184" s="335">
        <v>249.55333999999999</v>
      </c>
      <c r="AK184" s="335">
        <v>261.44375000000002</v>
      </c>
      <c r="AL184" s="335" t="s">
        <v>8450</v>
      </c>
    </row>
    <row r="185" spans="1:38">
      <c r="A185" s="334" t="s">
        <v>963</v>
      </c>
      <c r="C185" s="335">
        <v>0</v>
      </c>
      <c r="D185" s="335">
        <v>0</v>
      </c>
      <c r="E185" s="335">
        <v>0</v>
      </c>
      <c r="F185" s="335">
        <v>0</v>
      </c>
      <c r="G185" s="335">
        <v>0</v>
      </c>
      <c r="H185" s="335">
        <v>0</v>
      </c>
      <c r="I185" s="335">
        <v>0</v>
      </c>
      <c r="J185" s="335">
        <v>0</v>
      </c>
      <c r="K185" s="335">
        <v>0</v>
      </c>
      <c r="L185" s="335">
        <v>0</v>
      </c>
      <c r="M185" s="335">
        <v>0</v>
      </c>
      <c r="N185" s="335">
        <v>0</v>
      </c>
      <c r="O185" s="335">
        <v>0</v>
      </c>
      <c r="P185" s="335">
        <v>0</v>
      </c>
      <c r="Q185" s="335">
        <v>0</v>
      </c>
      <c r="R185" s="335">
        <v>0</v>
      </c>
      <c r="S185" s="335">
        <v>0</v>
      </c>
      <c r="T185" s="335">
        <v>0</v>
      </c>
      <c r="U185" s="335">
        <v>0</v>
      </c>
      <c r="V185" s="335">
        <v>0</v>
      </c>
      <c r="W185" s="335">
        <v>0</v>
      </c>
      <c r="X185" s="335">
        <v>0</v>
      </c>
      <c r="Y185" s="335">
        <v>0</v>
      </c>
      <c r="Z185" s="335">
        <v>0</v>
      </c>
      <c r="AA185" s="335">
        <v>0</v>
      </c>
      <c r="AB185" s="335">
        <v>0</v>
      </c>
      <c r="AC185" s="335">
        <v>0</v>
      </c>
      <c r="AD185" s="335">
        <v>0</v>
      </c>
      <c r="AE185" s="335">
        <v>0</v>
      </c>
      <c r="AF185" s="335">
        <v>0</v>
      </c>
      <c r="AG185" s="335">
        <v>0</v>
      </c>
      <c r="AH185" s="335">
        <v>0</v>
      </c>
      <c r="AI185" s="335">
        <v>0</v>
      </c>
      <c r="AJ185" s="335">
        <v>0</v>
      </c>
      <c r="AK185" s="335">
        <v>0</v>
      </c>
      <c r="AL185" s="335" t="s">
        <v>8450</v>
      </c>
    </row>
    <row r="186" spans="1:38">
      <c r="A186" s="334" t="s">
        <v>745</v>
      </c>
      <c r="C186" s="335">
        <v>0</v>
      </c>
      <c r="D186" s="335">
        <v>0</v>
      </c>
      <c r="E186" s="335">
        <v>0</v>
      </c>
      <c r="F186" s="335">
        <v>0</v>
      </c>
      <c r="G186" s="335">
        <v>0</v>
      </c>
      <c r="H186" s="335">
        <v>0</v>
      </c>
      <c r="I186" s="335">
        <v>1.6619999999999999E-2</v>
      </c>
      <c r="J186" s="335">
        <v>7.825E-2</v>
      </c>
      <c r="K186" s="335">
        <v>3.202E-2</v>
      </c>
      <c r="L186" s="335">
        <v>-0.22913</v>
      </c>
      <c r="M186" s="335">
        <v>-0.16236999999999999</v>
      </c>
      <c r="N186" s="335">
        <v>-0.13356000000000001</v>
      </c>
      <c r="O186" s="335">
        <v>-1.82E-3</v>
      </c>
      <c r="P186" s="335">
        <v>-0.16098999999999999</v>
      </c>
      <c r="Q186" s="335">
        <v>-0.15787000000000001</v>
      </c>
      <c r="R186" s="335">
        <v>-0.1585</v>
      </c>
      <c r="S186" s="335">
        <v>-0.15681</v>
      </c>
      <c r="T186" s="335">
        <v>-0.15565000000000001</v>
      </c>
      <c r="U186" s="335">
        <v>-0.15692999999999999</v>
      </c>
      <c r="V186" s="335">
        <v>-0.16569999999999999</v>
      </c>
      <c r="W186" s="335">
        <v>0</v>
      </c>
      <c r="X186" s="335">
        <v>0</v>
      </c>
      <c r="Y186" s="335">
        <v>0</v>
      </c>
      <c r="Z186" s="335">
        <v>0</v>
      </c>
      <c r="AA186" s="335">
        <v>0</v>
      </c>
      <c r="AB186" s="335">
        <v>0</v>
      </c>
      <c r="AC186" s="335">
        <v>0</v>
      </c>
      <c r="AD186" s="335">
        <v>0</v>
      </c>
      <c r="AE186" s="335">
        <v>0</v>
      </c>
      <c r="AF186" s="335">
        <v>0.01</v>
      </c>
      <c r="AG186" s="335">
        <v>0.01</v>
      </c>
      <c r="AH186" s="335">
        <v>0.01</v>
      </c>
      <c r="AI186" s="335">
        <v>0.01</v>
      </c>
      <c r="AJ186" s="335">
        <v>0.01</v>
      </c>
      <c r="AK186" s="335">
        <v>0.01</v>
      </c>
      <c r="AL186" s="335" t="s">
        <v>8450</v>
      </c>
    </row>
    <row r="187" spans="1:38">
      <c r="A187" s="334" t="s">
        <v>692</v>
      </c>
      <c r="C187" s="335">
        <v>0</v>
      </c>
      <c r="D187" s="335">
        <v>0</v>
      </c>
      <c r="E187" s="335">
        <v>0</v>
      </c>
      <c r="F187" s="335">
        <v>0</v>
      </c>
      <c r="G187" s="335">
        <v>0</v>
      </c>
      <c r="H187" s="335">
        <v>0</v>
      </c>
      <c r="I187" s="335">
        <v>0</v>
      </c>
      <c r="J187" s="335">
        <v>0</v>
      </c>
      <c r="K187" s="335">
        <v>0</v>
      </c>
      <c r="L187" s="335">
        <v>0</v>
      </c>
      <c r="M187" s="335">
        <v>0</v>
      </c>
      <c r="N187" s="335">
        <v>0</v>
      </c>
      <c r="O187" s="335">
        <v>0</v>
      </c>
      <c r="P187" s="335">
        <v>0</v>
      </c>
      <c r="Q187" s="335">
        <v>0</v>
      </c>
      <c r="R187" s="335">
        <v>0</v>
      </c>
      <c r="S187" s="335">
        <v>0</v>
      </c>
      <c r="T187" s="335">
        <v>0</v>
      </c>
      <c r="U187" s="335">
        <v>0</v>
      </c>
      <c r="V187" s="335">
        <v>0</v>
      </c>
      <c r="W187" s="335">
        <v>0</v>
      </c>
      <c r="X187" s="335">
        <v>0</v>
      </c>
      <c r="Y187" s="335">
        <v>0</v>
      </c>
      <c r="Z187" s="335">
        <v>0</v>
      </c>
      <c r="AA187" s="335">
        <v>0</v>
      </c>
      <c r="AB187" s="335">
        <v>0</v>
      </c>
      <c r="AC187" s="335">
        <v>0</v>
      </c>
      <c r="AD187" s="335">
        <v>0</v>
      </c>
      <c r="AE187" s="335">
        <v>0</v>
      </c>
      <c r="AF187" s="335">
        <v>0</v>
      </c>
      <c r="AG187" s="335">
        <v>0</v>
      </c>
      <c r="AH187" s="335">
        <v>0</v>
      </c>
      <c r="AI187" s="335">
        <v>0</v>
      </c>
      <c r="AJ187" s="335">
        <v>0</v>
      </c>
      <c r="AK187" s="335">
        <v>0</v>
      </c>
      <c r="AL187" s="335" t="s">
        <v>8450</v>
      </c>
    </row>
    <row r="188" spans="1:38">
      <c r="A188" s="334" t="s">
        <v>640</v>
      </c>
      <c r="C188" s="335">
        <v>110</v>
      </c>
      <c r="D188" s="335">
        <v>118</v>
      </c>
      <c r="E188" s="335">
        <v>120</v>
      </c>
      <c r="F188" s="335">
        <v>120</v>
      </c>
      <c r="G188" s="335">
        <v>120</v>
      </c>
      <c r="H188" s="335">
        <v>114</v>
      </c>
      <c r="I188" s="335">
        <v>110.58056999999999</v>
      </c>
      <c r="J188" s="335">
        <v>108.53583999999999</v>
      </c>
      <c r="K188" s="335">
        <v>107.66721</v>
      </c>
      <c r="L188" s="335">
        <v>109.59985</v>
      </c>
      <c r="M188" s="335">
        <v>97.707300000000004</v>
      </c>
      <c r="N188" s="335">
        <v>109.03388</v>
      </c>
      <c r="O188" s="335">
        <v>114.43272</v>
      </c>
      <c r="P188" s="335">
        <v>102.13204</v>
      </c>
      <c r="Q188" s="335">
        <v>95.969859999999997</v>
      </c>
      <c r="R188" s="335">
        <v>90.054419999999993</v>
      </c>
      <c r="S188" s="335">
        <v>87.977710000000002</v>
      </c>
      <c r="T188" s="335">
        <v>84.987170000000006</v>
      </c>
      <c r="U188" s="335">
        <v>81.249799999999993</v>
      </c>
      <c r="V188" s="335">
        <v>83.696110000000004</v>
      </c>
      <c r="W188" s="335">
        <v>80.498930000000001</v>
      </c>
      <c r="X188" s="335">
        <v>72.580979999999997</v>
      </c>
      <c r="Y188" s="335">
        <v>78.550139999999999</v>
      </c>
      <c r="Z188" s="335">
        <v>77.369129999999998</v>
      </c>
      <c r="AA188" s="335">
        <v>81.66704</v>
      </c>
      <c r="AB188" s="335">
        <v>76.747799999999998</v>
      </c>
      <c r="AC188" s="335">
        <v>78.240849999999995</v>
      </c>
      <c r="AD188" s="335">
        <v>85.887119999999996</v>
      </c>
      <c r="AE188" s="335">
        <v>85.489419999999996</v>
      </c>
      <c r="AF188" s="335">
        <v>80.955029999999994</v>
      </c>
      <c r="AG188" s="335">
        <v>79.267669999999995</v>
      </c>
      <c r="AH188" s="335">
        <v>67.123279999999994</v>
      </c>
      <c r="AI188" s="335">
        <v>65.781350000000003</v>
      </c>
      <c r="AJ188" s="335">
        <v>63.634950000000003</v>
      </c>
      <c r="AK188" s="335">
        <v>58.539050000000003</v>
      </c>
      <c r="AL188" s="335" t="s">
        <v>8450</v>
      </c>
    </row>
    <row r="189" spans="1:38">
      <c r="A189" s="334" t="s">
        <v>976</v>
      </c>
      <c r="C189" s="335">
        <v>0</v>
      </c>
      <c r="D189" s="335">
        <v>0</v>
      </c>
      <c r="E189" s="335">
        <v>0</v>
      </c>
      <c r="F189" s="335">
        <v>0</v>
      </c>
      <c r="G189" s="335">
        <v>0</v>
      </c>
      <c r="H189" s="335">
        <v>0</v>
      </c>
      <c r="I189" s="335">
        <v>0</v>
      </c>
      <c r="J189" s="335">
        <v>0</v>
      </c>
      <c r="K189" s="335">
        <v>0</v>
      </c>
      <c r="L189" s="335">
        <v>0</v>
      </c>
      <c r="M189" s="335">
        <v>0</v>
      </c>
      <c r="N189" s="335">
        <v>0</v>
      </c>
      <c r="O189" s="335">
        <v>0</v>
      </c>
      <c r="P189" s="335">
        <v>0</v>
      </c>
      <c r="Q189" s="335">
        <v>0</v>
      </c>
      <c r="R189" s="335">
        <v>0</v>
      </c>
      <c r="S189" s="335">
        <v>0</v>
      </c>
      <c r="T189" s="335">
        <v>0</v>
      </c>
      <c r="U189" s="335">
        <v>0</v>
      </c>
      <c r="V189" s="335">
        <v>0</v>
      </c>
      <c r="W189" s="335">
        <v>0</v>
      </c>
      <c r="X189" s="335">
        <v>0</v>
      </c>
      <c r="Y189" s="335">
        <v>0</v>
      </c>
      <c r="Z189" s="335">
        <v>0</v>
      </c>
      <c r="AA189" s="335">
        <v>0</v>
      </c>
      <c r="AB189" s="335">
        <v>0</v>
      </c>
      <c r="AC189" s="335">
        <v>0</v>
      </c>
      <c r="AD189" s="335">
        <v>0</v>
      </c>
      <c r="AE189" s="335">
        <v>0</v>
      </c>
      <c r="AF189" s="335">
        <v>0</v>
      </c>
      <c r="AG189" s="335">
        <v>0</v>
      </c>
      <c r="AH189" s="335">
        <v>0</v>
      </c>
      <c r="AI189" s="335">
        <v>0</v>
      </c>
      <c r="AJ189" s="335">
        <v>0</v>
      </c>
      <c r="AK189" s="335">
        <v>0</v>
      </c>
      <c r="AL189" s="335" t="s">
        <v>8450</v>
      </c>
    </row>
    <row r="190" spans="1:38">
      <c r="A190" s="334" t="s">
        <v>642</v>
      </c>
      <c r="C190" s="335">
        <v>0</v>
      </c>
      <c r="D190" s="335">
        <v>0</v>
      </c>
      <c r="E190" s="335">
        <v>0</v>
      </c>
      <c r="F190" s="335">
        <v>0</v>
      </c>
      <c r="G190" s="335">
        <v>0</v>
      </c>
      <c r="H190" s="335">
        <v>0</v>
      </c>
      <c r="I190" s="335">
        <v>0</v>
      </c>
      <c r="J190" s="335">
        <v>0</v>
      </c>
      <c r="K190" s="335">
        <v>0</v>
      </c>
      <c r="L190" s="335">
        <v>0</v>
      </c>
      <c r="M190" s="335">
        <v>0</v>
      </c>
      <c r="N190" s="335">
        <v>0</v>
      </c>
      <c r="O190" s="335">
        <v>0</v>
      </c>
      <c r="P190" s="335">
        <v>0</v>
      </c>
      <c r="Q190" s="335">
        <v>0</v>
      </c>
      <c r="R190" s="335">
        <v>0</v>
      </c>
      <c r="S190" s="335">
        <v>0</v>
      </c>
      <c r="T190" s="335">
        <v>0</v>
      </c>
      <c r="U190" s="335">
        <v>0</v>
      </c>
      <c r="V190" s="335">
        <v>0</v>
      </c>
      <c r="W190" s="335">
        <v>0</v>
      </c>
      <c r="X190" s="335">
        <v>0</v>
      </c>
      <c r="Y190" s="335">
        <v>0</v>
      </c>
      <c r="Z190" s="335">
        <v>0</v>
      </c>
      <c r="AA190" s="335">
        <v>0</v>
      </c>
      <c r="AB190" s="335">
        <v>0</v>
      </c>
      <c r="AC190" s="335">
        <v>0</v>
      </c>
      <c r="AD190" s="335">
        <v>0</v>
      </c>
      <c r="AE190" s="335">
        <v>0</v>
      </c>
      <c r="AF190" s="335">
        <v>0</v>
      </c>
      <c r="AG190" s="335">
        <v>0</v>
      </c>
      <c r="AH190" s="335">
        <v>0</v>
      </c>
      <c r="AI190" s="335">
        <v>0</v>
      </c>
      <c r="AJ190" s="335">
        <v>0</v>
      </c>
      <c r="AK190" s="335">
        <v>0</v>
      </c>
      <c r="AL190" s="335" t="s">
        <v>8450</v>
      </c>
    </row>
    <row r="191" spans="1:38">
      <c r="A191" s="334" t="s">
        <v>988</v>
      </c>
      <c r="C191" s="335">
        <v>0</v>
      </c>
      <c r="D191" s="335">
        <v>0</v>
      </c>
      <c r="E191" s="335">
        <v>0</v>
      </c>
      <c r="F191" s="335">
        <v>0</v>
      </c>
      <c r="G191" s="335">
        <v>0</v>
      </c>
      <c r="H191" s="335">
        <v>0</v>
      </c>
      <c r="I191" s="335">
        <v>0.14030000000000001</v>
      </c>
      <c r="J191" s="335">
        <v>0.1583</v>
      </c>
      <c r="K191" s="335">
        <v>0.46549000000000001</v>
      </c>
      <c r="L191" s="335">
        <v>0.21138999999999999</v>
      </c>
      <c r="M191" s="335">
        <v>0.12828000000000001</v>
      </c>
      <c r="N191" s="335">
        <v>0.16336000000000001</v>
      </c>
      <c r="O191" s="335">
        <v>0.13192000000000001</v>
      </c>
      <c r="P191" s="335">
        <v>0.14657000000000001</v>
      </c>
      <c r="Q191" s="335">
        <v>0.14526</v>
      </c>
      <c r="R191" s="335">
        <v>0.14602999999999999</v>
      </c>
      <c r="S191" s="335">
        <v>0.14760000000000001</v>
      </c>
      <c r="T191" s="335">
        <v>0.14895</v>
      </c>
      <c r="U191" s="335">
        <v>0.15434999999999999</v>
      </c>
      <c r="V191" s="335">
        <v>5.8090000000000003E-2</v>
      </c>
      <c r="W191" s="335">
        <v>8.0199999999999994E-3</v>
      </c>
      <c r="X191" s="335">
        <v>0.12579000000000001</v>
      </c>
      <c r="Y191" s="335">
        <v>0.13020999999999999</v>
      </c>
      <c r="Z191" s="335">
        <v>0.14005000000000001</v>
      </c>
      <c r="AA191" s="335">
        <v>0.15</v>
      </c>
      <c r="AB191" s="335">
        <v>0.15928</v>
      </c>
      <c r="AC191" s="335">
        <v>0.15948000000000001</v>
      </c>
      <c r="AD191" s="335">
        <v>0.19034000000000001</v>
      </c>
      <c r="AE191" s="335">
        <v>0.14016000000000001</v>
      </c>
      <c r="AF191" s="335">
        <v>0.14155999999999999</v>
      </c>
      <c r="AG191" s="335">
        <v>0.17</v>
      </c>
      <c r="AH191" s="335">
        <v>0.186</v>
      </c>
      <c r="AI191" s="335">
        <v>0.19900000000000001</v>
      </c>
      <c r="AJ191" s="335">
        <v>0.19900000000000001</v>
      </c>
      <c r="AK191" s="335">
        <v>0.19900000000000001</v>
      </c>
      <c r="AL191" s="335" t="s">
        <v>8450</v>
      </c>
    </row>
    <row r="192" spans="1:38">
      <c r="A192" s="334" t="s">
        <v>989</v>
      </c>
      <c r="C192" s="335">
        <v>0</v>
      </c>
      <c r="D192" s="335">
        <v>0</v>
      </c>
      <c r="E192" s="335">
        <v>0</v>
      </c>
      <c r="F192" s="335">
        <v>0</v>
      </c>
      <c r="G192" s="335">
        <v>0</v>
      </c>
      <c r="H192" s="335">
        <v>0</v>
      </c>
      <c r="I192" s="335">
        <v>0</v>
      </c>
      <c r="J192" s="335">
        <v>0</v>
      </c>
      <c r="K192" s="335">
        <v>0</v>
      </c>
      <c r="L192" s="335">
        <v>0</v>
      </c>
      <c r="M192" s="335">
        <v>0</v>
      </c>
      <c r="N192" s="335">
        <v>0</v>
      </c>
      <c r="O192" s="335">
        <v>0</v>
      </c>
      <c r="P192" s="335">
        <v>0</v>
      </c>
      <c r="Q192" s="335">
        <v>0</v>
      </c>
      <c r="R192" s="335">
        <v>0</v>
      </c>
      <c r="S192" s="335">
        <v>0</v>
      </c>
      <c r="T192" s="335">
        <v>0</v>
      </c>
      <c r="U192" s="335">
        <v>0</v>
      </c>
      <c r="V192" s="335">
        <v>0</v>
      </c>
      <c r="W192" s="335">
        <v>0</v>
      </c>
      <c r="X192" s="335">
        <v>0</v>
      </c>
      <c r="Y192" s="335">
        <v>0</v>
      </c>
      <c r="Z192" s="335">
        <v>0</v>
      </c>
      <c r="AA192" s="335">
        <v>0</v>
      </c>
      <c r="AB192" s="335">
        <v>0</v>
      </c>
      <c r="AC192" s="335">
        <v>0</v>
      </c>
      <c r="AD192" s="335">
        <v>0</v>
      </c>
      <c r="AE192" s="335">
        <v>0.04</v>
      </c>
      <c r="AF192" s="335">
        <v>0.06</v>
      </c>
      <c r="AG192" s="335">
        <v>0.12</v>
      </c>
      <c r="AH192" s="335">
        <v>0.12</v>
      </c>
      <c r="AI192" s="335">
        <v>0.12</v>
      </c>
      <c r="AJ192" s="335">
        <v>0.12</v>
      </c>
      <c r="AK192" s="335">
        <v>0.12</v>
      </c>
      <c r="AL192" s="335" t="s">
        <v>8450</v>
      </c>
    </row>
    <row r="193" spans="1:38">
      <c r="A193" s="334" t="s">
        <v>1260</v>
      </c>
      <c r="C193" s="335">
        <v>5092.74</v>
      </c>
      <c r="D193" s="335">
        <v>5088.0940000000001</v>
      </c>
      <c r="E193" s="335">
        <v>4937.2049999999999</v>
      </c>
      <c r="F193" s="335">
        <v>5240.3890000000001</v>
      </c>
      <c r="G193" s="335">
        <v>5674.85862</v>
      </c>
      <c r="H193" s="335">
        <v>5999.8031600000004</v>
      </c>
      <c r="I193" s="335">
        <v>6165.8273799999997</v>
      </c>
      <c r="J193" s="335">
        <v>6186.0202799999997</v>
      </c>
      <c r="K193" s="335">
        <v>6304.8453799999997</v>
      </c>
      <c r="L193" s="335">
        <v>6524.2018500000004</v>
      </c>
      <c r="M193" s="335">
        <v>6736.4560000000001</v>
      </c>
      <c r="N193" s="335">
        <v>6935.7355799999996</v>
      </c>
      <c r="O193" s="335">
        <v>6914.0390100000004</v>
      </c>
      <c r="P193" s="335">
        <v>7014.9766900000004</v>
      </c>
      <c r="Q193" s="335">
        <v>7197.5302499999998</v>
      </c>
      <c r="R193" s="335">
        <v>7501.3619799999997</v>
      </c>
      <c r="S193" s="335">
        <v>7740.9127500000004</v>
      </c>
      <c r="T193" s="335">
        <v>7947.1636399999998</v>
      </c>
      <c r="U193" s="335">
        <v>8042.0198700000001</v>
      </c>
      <c r="V193" s="335">
        <v>8073.4779099999996</v>
      </c>
      <c r="W193" s="335">
        <v>8316.4591600000003</v>
      </c>
      <c r="X193" s="335">
        <v>8289.9573099999998</v>
      </c>
      <c r="Y193" s="335">
        <v>8321.0165199999992</v>
      </c>
      <c r="Z193" s="335">
        <v>8250.1689000000006</v>
      </c>
      <c r="AA193" s="335">
        <v>8337.0805600000003</v>
      </c>
      <c r="AB193" s="335">
        <v>8538.4416700000002</v>
      </c>
      <c r="AC193" s="335">
        <v>8560.2042799999999</v>
      </c>
      <c r="AD193" s="335">
        <v>8537.0923700000003</v>
      </c>
      <c r="AE193" s="335">
        <v>8702.5022399999998</v>
      </c>
      <c r="AF193" s="335">
        <v>8768.1513099999993</v>
      </c>
      <c r="AG193" s="335">
        <v>9178.9205399999992</v>
      </c>
      <c r="AH193" s="335">
        <v>9048.2405600000002</v>
      </c>
      <c r="AI193" s="335">
        <v>9152.3536100000001</v>
      </c>
      <c r="AJ193" s="335">
        <v>9199.4727700000003</v>
      </c>
      <c r="AK193" s="335">
        <v>9257.7903200000001</v>
      </c>
      <c r="AL193" s="335" t="s">
        <v>8450</v>
      </c>
    </row>
    <row r="194" spans="1:38">
      <c r="A194" s="334" t="s">
        <v>830</v>
      </c>
      <c r="C194" s="335">
        <v>0</v>
      </c>
      <c r="D194" s="335">
        <v>0</v>
      </c>
      <c r="E194" s="335">
        <v>0</v>
      </c>
      <c r="F194" s="335">
        <v>0</v>
      </c>
      <c r="G194" s="335">
        <v>0</v>
      </c>
      <c r="H194" s="335">
        <v>0</v>
      </c>
      <c r="I194" s="335">
        <v>0</v>
      </c>
      <c r="J194" s="335">
        <v>0</v>
      </c>
      <c r="K194" s="335">
        <v>0</v>
      </c>
      <c r="L194" s="335">
        <v>0</v>
      </c>
      <c r="M194" s="335">
        <v>0</v>
      </c>
      <c r="N194" s="335">
        <v>0</v>
      </c>
      <c r="O194" s="335">
        <v>0</v>
      </c>
      <c r="P194" s="335">
        <v>0</v>
      </c>
      <c r="Q194" s="335">
        <v>0</v>
      </c>
      <c r="R194" s="335">
        <v>0</v>
      </c>
      <c r="S194" s="335">
        <v>0</v>
      </c>
      <c r="T194" s="335">
        <v>0</v>
      </c>
      <c r="U194" s="335">
        <v>0</v>
      </c>
      <c r="V194" s="335">
        <v>0</v>
      </c>
      <c r="W194" s="335">
        <v>0</v>
      </c>
      <c r="X194" s="335">
        <v>0</v>
      </c>
      <c r="Y194" s="335">
        <v>0</v>
      </c>
      <c r="Z194" s="335">
        <v>0</v>
      </c>
      <c r="AA194" s="335">
        <v>0</v>
      </c>
      <c r="AB194" s="335">
        <v>0</v>
      </c>
      <c r="AC194" s="335">
        <v>0</v>
      </c>
      <c r="AD194" s="335">
        <v>0</v>
      </c>
      <c r="AE194" s="335">
        <v>0</v>
      </c>
      <c r="AF194" s="335">
        <v>0</v>
      </c>
      <c r="AG194" s="335">
        <v>0</v>
      </c>
      <c r="AH194" s="335">
        <v>0</v>
      </c>
      <c r="AI194" s="335">
        <v>0</v>
      </c>
      <c r="AJ194" s="335">
        <v>0</v>
      </c>
      <c r="AK194" s="335">
        <v>0</v>
      </c>
      <c r="AL194" s="335" t="s">
        <v>8450</v>
      </c>
    </row>
    <row r="195" spans="1:38">
      <c r="A195" s="334" t="s">
        <v>834</v>
      </c>
      <c r="C195" s="335">
        <v>0</v>
      </c>
      <c r="D195" s="335">
        <v>0</v>
      </c>
      <c r="E195" s="335">
        <v>0</v>
      </c>
      <c r="F195" s="335">
        <v>0</v>
      </c>
      <c r="G195" s="335">
        <v>0</v>
      </c>
      <c r="H195" s="335">
        <v>0</v>
      </c>
      <c r="I195" s="335">
        <v>0</v>
      </c>
      <c r="J195" s="335">
        <v>0</v>
      </c>
      <c r="K195" s="335">
        <v>0</v>
      </c>
      <c r="L195" s="335">
        <v>0</v>
      </c>
      <c r="M195" s="335">
        <v>0</v>
      </c>
      <c r="N195" s="335">
        <v>0</v>
      </c>
      <c r="O195" s="335">
        <v>0</v>
      </c>
      <c r="P195" s="335">
        <v>0</v>
      </c>
      <c r="Q195" s="335">
        <v>0</v>
      </c>
      <c r="R195" s="335">
        <v>0</v>
      </c>
      <c r="S195" s="335">
        <v>0</v>
      </c>
      <c r="T195" s="335">
        <v>0</v>
      </c>
      <c r="U195" s="335">
        <v>0</v>
      </c>
      <c r="V195" s="335">
        <v>0</v>
      </c>
      <c r="W195" s="335">
        <v>0</v>
      </c>
      <c r="X195" s="335">
        <v>0</v>
      </c>
      <c r="Y195" s="335">
        <v>0</v>
      </c>
      <c r="Z195" s="335">
        <v>0</v>
      </c>
      <c r="AA195" s="335">
        <v>0</v>
      </c>
      <c r="AB195" s="335">
        <v>0</v>
      </c>
      <c r="AC195" s="335">
        <v>0</v>
      </c>
      <c r="AD195" s="335">
        <v>0</v>
      </c>
      <c r="AE195" s="335">
        <v>0</v>
      </c>
      <c r="AF195" s="335">
        <v>0</v>
      </c>
      <c r="AG195" s="335">
        <v>0</v>
      </c>
      <c r="AH195" s="335">
        <v>0</v>
      </c>
      <c r="AI195" s="335">
        <v>0</v>
      </c>
      <c r="AJ195" s="335">
        <v>0</v>
      </c>
      <c r="AK195" s="335">
        <v>0</v>
      </c>
      <c r="AL195" s="335" t="s">
        <v>8450</v>
      </c>
    </row>
    <row r="196" spans="1:38">
      <c r="A196" s="334" t="s">
        <v>41</v>
      </c>
      <c r="C196" s="335">
        <v>460.24</v>
      </c>
      <c r="D196" s="335">
        <v>474.19400000000002</v>
      </c>
      <c r="E196" s="335">
        <v>443.505</v>
      </c>
      <c r="F196" s="335">
        <v>489.46899999999999</v>
      </c>
      <c r="G196" s="335">
        <v>570.58204999999998</v>
      </c>
      <c r="H196" s="335">
        <v>664.61293000000001</v>
      </c>
      <c r="I196" s="335">
        <v>606.18136000000004</v>
      </c>
      <c r="J196" s="335">
        <v>638.62712999999997</v>
      </c>
      <c r="K196" s="335">
        <v>632.63653999999997</v>
      </c>
      <c r="L196" s="335">
        <v>582.72136999999998</v>
      </c>
      <c r="M196" s="335">
        <v>666.49447999999995</v>
      </c>
      <c r="N196" s="335">
        <v>635.18088</v>
      </c>
      <c r="O196" s="335">
        <v>618.74827000000005</v>
      </c>
      <c r="P196" s="335">
        <v>589.63728000000003</v>
      </c>
      <c r="Q196" s="335">
        <v>624.80948000000001</v>
      </c>
      <c r="R196" s="335">
        <v>646.64608999999996</v>
      </c>
      <c r="S196" s="335">
        <v>666.92907000000002</v>
      </c>
      <c r="T196" s="335">
        <v>694.68443000000002</v>
      </c>
      <c r="U196" s="335">
        <v>649.26044999999999</v>
      </c>
      <c r="V196" s="335">
        <v>646.94060999999999</v>
      </c>
      <c r="W196" s="335">
        <v>828.05825000000004</v>
      </c>
      <c r="X196" s="335">
        <v>768.25712999999996</v>
      </c>
      <c r="Y196" s="335">
        <v>744.24487999999997</v>
      </c>
      <c r="Z196" s="335">
        <v>629.81298000000004</v>
      </c>
      <c r="AA196" s="335">
        <v>557.34419000000003</v>
      </c>
      <c r="AB196" s="335">
        <v>572.96896000000004</v>
      </c>
      <c r="AC196" s="335">
        <v>552.93507</v>
      </c>
      <c r="AD196" s="335">
        <v>587.44902000000002</v>
      </c>
      <c r="AE196" s="335">
        <v>588.43173999999999</v>
      </c>
      <c r="AF196" s="335">
        <v>592.48631999999998</v>
      </c>
      <c r="AG196" s="335">
        <v>604.10563999999999</v>
      </c>
      <c r="AH196" s="335">
        <v>530.63153</v>
      </c>
      <c r="AI196" s="335">
        <v>518.00684999999999</v>
      </c>
      <c r="AJ196" s="335">
        <v>445.50182000000001</v>
      </c>
      <c r="AK196" s="335">
        <v>472.94018</v>
      </c>
      <c r="AL196" s="335" t="s">
        <v>8450</v>
      </c>
    </row>
    <row r="197" spans="1:38">
      <c r="A197" s="334" t="s">
        <v>730</v>
      </c>
      <c r="C197" s="335">
        <v>0</v>
      </c>
      <c r="D197" s="335">
        <v>0</v>
      </c>
      <c r="E197" s="335">
        <v>0</v>
      </c>
      <c r="F197" s="335">
        <v>0.22</v>
      </c>
      <c r="G197" s="335">
        <v>0.41</v>
      </c>
      <c r="H197" s="335">
        <v>0.73499999999999999</v>
      </c>
      <c r="I197" s="335">
        <v>0.65210000000000001</v>
      </c>
      <c r="J197" s="335">
        <v>0.61785000000000001</v>
      </c>
      <c r="K197" s="335">
        <v>0.76378999999999997</v>
      </c>
      <c r="L197" s="335">
        <v>0.66922999999999999</v>
      </c>
      <c r="M197" s="335">
        <v>1.0014799999999999</v>
      </c>
      <c r="N197" s="335">
        <v>0.87309000000000003</v>
      </c>
      <c r="O197" s="335">
        <v>0.99804000000000004</v>
      </c>
      <c r="P197" s="335">
        <v>1.1995</v>
      </c>
      <c r="Q197" s="335">
        <v>1.5910500000000001</v>
      </c>
      <c r="R197" s="335">
        <v>1.3299700000000001</v>
      </c>
      <c r="S197" s="335">
        <v>1.4888999999999999</v>
      </c>
      <c r="T197" s="335">
        <v>2.2327400000000002</v>
      </c>
      <c r="U197" s="335">
        <v>2.1566000000000001</v>
      </c>
      <c r="V197" s="335">
        <v>1.9804999999999999</v>
      </c>
      <c r="W197" s="335">
        <v>3.2110300000000001</v>
      </c>
      <c r="X197" s="335">
        <v>4.1014900000000001</v>
      </c>
      <c r="Y197" s="335">
        <v>6.8246900000000004</v>
      </c>
      <c r="Z197" s="335">
        <v>6.9128299999999996</v>
      </c>
      <c r="AA197" s="335">
        <v>6.7458200000000001</v>
      </c>
      <c r="AB197" s="335">
        <v>6.7595700000000001</v>
      </c>
      <c r="AC197" s="335">
        <v>6.7328799999999998</v>
      </c>
      <c r="AD197" s="335">
        <v>6.72417</v>
      </c>
      <c r="AE197" s="335">
        <v>6.4085999999999999</v>
      </c>
      <c r="AF197" s="335">
        <v>5.6837499999999999</v>
      </c>
      <c r="AG197" s="335">
        <v>5.0460000000000003</v>
      </c>
      <c r="AH197" s="335">
        <v>5.0629999999999997</v>
      </c>
      <c r="AI197" s="335">
        <v>4.8636699999999999</v>
      </c>
      <c r="AJ197" s="335">
        <v>4.1970000000000001</v>
      </c>
      <c r="AK197" s="335">
        <v>4.1970000000000001</v>
      </c>
      <c r="AL197" s="335" t="s">
        <v>8450</v>
      </c>
    </row>
    <row r="198" spans="1:38">
      <c r="A198" s="334" t="s">
        <v>847</v>
      </c>
      <c r="C198" s="335">
        <v>0</v>
      </c>
      <c r="D198" s="335">
        <v>0</v>
      </c>
      <c r="E198" s="335">
        <v>0</v>
      </c>
      <c r="F198" s="335">
        <v>0</v>
      </c>
      <c r="G198" s="335">
        <v>0</v>
      </c>
      <c r="H198" s="335">
        <v>0</v>
      </c>
      <c r="I198" s="335">
        <v>0</v>
      </c>
      <c r="J198" s="335">
        <v>0</v>
      </c>
      <c r="K198" s="335">
        <v>0</v>
      </c>
      <c r="L198" s="335">
        <v>0</v>
      </c>
      <c r="M198" s="335">
        <v>0</v>
      </c>
      <c r="N198" s="335">
        <v>0</v>
      </c>
      <c r="O198" s="335">
        <v>0</v>
      </c>
      <c r="P198" s="335">
        <v>0</v>
      </c>
      <c r="Q198" s="335">
        <v>0</v>
      </c>
      <c r="R198" s="335">
        <v>0</v>
      </c>
      <c r="S198" s="335">
        <v>0</v>
      </c>
      <c r="T198" s="335">
        <v>0</v>
      </c>
      <c r="U198" s="335">
        <v>0</v>
      </c>
      <c r="V198" s="335">
        <v>0</v>
      </c>
      <c r="W198" s="335">
        <v>0</v>
      </c>
      <c r="X198" s="335">
        <v>0</v>
      </c>
      <c r="Y198" s="335">
        <v>0</v>
      </c>
      <c r="Z198" s="335">
        <v>0</v>
      </c>
      <c r="AA198" s="335">
        <v>0</v>
      </c>
      <c r="AB198" s="335">
        <v>0</v>
      </c>
      <c r="AC198" s="335">
        <v>0</v>
      </c>
      <c r="AD198" s="335">
        <v>0</v>
      </c>
      <c r="AE198" s="335">
        <v>0</v>
      </c>
      <c r="AF198" s="335">
        <v>0</v>
      </c>
      <c r="AG198" s="335">
        <v>0</v>
      </c>
      <c r="AH198" s="335">
        <v>0</v>
      </c>
      <c r="AI198" s="335">
        <v>0</v>
      </c>
      <c r="AJ198" s="335">
        <v>0</v>
      </c>
      <c r="AK198" s="335">
        <v>0</v>
      </c>
      <c r="AL198" s="335" t="s">
        <v>8450</v>
      </c>
    </row>
    <row r="199" spans="1:38">
      <c r="A199" s="334" t="s">
        <v>705</v>
      </c>
      <c r="C199" s="335">
        <v>270</v>
      </c>
      <c r="D199" s="335">
        <v>188</v>
      </c>
      <c r="E199" s="335">
        <v>179</v>
      </c>
      <c r="F199" s="335">
        <v>187</v>
      </c>
      <c r="G199" s="335">
        <v>175</v>
      </c>
      <c r="H199" s="335">
        <v>168</v>
      </c>
      <c r="I199" s="335">
        <v>181.20454000000001</v>
      </c>
      <c r="J199" s="335">
        <v>150.20697000000001</v>
      </c>
      <c r="K199" s="335">
        <v>148.20751000000001</v>
      </c>
      <c r="L199" s="335">
        <v>142.22395</v>
      </c>
      <c r="M199" s="335">
        <v>160.24832000000001</v>
      </c>
      <c r="N199" s="335">
        <v>171.38773</v>
      </c>
      <c r="O199" s="335">
        <v>177.51521</v>
      </c>
      <c r="P199" s="335">
        <v>177.68001000000001</v>
      </c>
      <c r="Q199" s="335">
        <v>180.22205</v>
      </c>
      <c r="R199" s="335">
        <v>176.22726</v>
      </c>
      <c r="S199" s="335">
        <v>166.65978999999999</v>
      </c>
      <c r="T199" s="335">
        <v>175.26254</v>
      </c>
      <c r="U199" s="335">
        <v>179.67859000000001</v>
      </c>
      <c r="V199" s="335">
        <v>204.26522</v>
      </c>
      <c r="W199" s="335">
        <v>215.36776</v>
      </c>
      <c r="X199" s="335">
        <v>217.58366000000001</v>
      </c>
      <c r="Y199" s="335">
        <v>189.4066</v>
      </c>
      <c r="Z199" s="335">
        <v>196.36775</v>
      </c>
      <c r="AA199" s="335">
        <v>204.43115</v>
      </c>
      <c r="AB199" s="335">
        <v>213.14753999999999</v>
      </c>
      <c r="AC199" s="335">
        <v>220.40882999999999</v>
      </c>
      <c r="AD199" s="335">
        <v>175.5119</v>
      </c>
      <c r="AE199" s="335">
        <v>157.76446999999999</v>
      </c>
      <c r="AF199" s="335">
        <v>150.85760999999999</v>
      </c>
      <c r="AG199" s="335">
        <v>158.40464</v>
      </c>
      <c r="AH199" s="335">
        <v>169.42704000000001</v>
      </c>
      <c r="AI199" s="335">
        <v>158.82247000000001</v>
      </c>
      <c r="AJ199" s="335">
        <v>135.31195</v>
      </c>
      <c r="AK199" s="335">
        <v>123.90647</v>
      </c>
      <c r="AL199" s="335" t="s">
        <v>8450</v>
      </c>
    </row>
    <row r="200" spans="1:38">
      <c r="A200" s="334" t="s">
        <v>8502</v>
      </c>
      <c r="C200" s="335">
        <v>30</v>
      </c>
      <c r="D200" s="335">
        <v>27</v>
      </c>
      <c r="E200" s="335">
        <v>30</v>
      </c>
      <c r="F200" s="335">
        <v>30</v>
      </c>
      <c r="G200" s="335">
        <v>32</v>
      </c>
      <c r="H200" s="335">
        <v>30</v>
      </c>
      <c r="I200" s="335">
        <v>24.237960000000001</v>
      </c>
      <c r="J200" s="335">
        <v>17.206620000000001</v>
      </c>
      <c r="K200" s="335">
        <v>13.86464</v>
      </c>
      <c r="L200" s="335">
        <v>16.15033</v>
      </c>
      <c r="M200" s="335">
        <v>14.14321</v>
      </c>
      <c r="N200" s="335">
        <v>16.109439999999999</v>
      </c>
      <c r="O200" s="335">
        <v>15.01327</v>
      </c>
      <c r="P200" s="335">
        <v>14.12893</v>
      </c>
      <c r="Q200" s="335">
        <v>14.19946</v>
      </c>
      <c r="R200" s="335">
        <v>10.111179999999999</v>
      </c>
      <c r="S200" s="335">
        <v>8.4194700000000005</v>
      </c>
      <c r="T200" s="335">
        <v>9.5976700000000008</v>
      </c>
      <c r="U200" s="335">
        <v>11.619719999999999</v>
      </c>
      <c r="V200" s="335">
        <v>10.16231</v>
      </c>
      <c r="W200" s="335">
        <v>12.74034</v>
      </c>
      <c r="X200" s="335">
        <v>10.48798</v>
      </c>
      <c r="Y200" s="335">
        <v>15.602410000000001</v>
      </c>
      <c r="Z200" s="335">
        <v>15.68731</v>
      </c>
      <c r="AA200" s="335">
        <v>20.683869999999999</v>
      </c>
      <c r="AB200" s="335">
        <v>20.750720000000001</v>
      </c>
      <c r="AC200" s="335">
        <v>23.79111</v>
      </c>
      <c r="AD200" s="335">
        <v>21.95458</v>
      </c>
      <c r="AE200" s="335">
        <v>22.060179999999999</v>
      </c>
      <c r="AF200" s="335">
        <v>18.776260000000001</v>
      </c>
      <c r="AG200" s="335">
        <v>21.15577</v>
      </c>
      <c r="AH200" s="335">
        <v>20.734000000000002</v>
      </c>
      <c r="AI200" s="335">
        <v>20.635000000000002</v>
      </c>
      <c r="AJ200" s="335">
        <v>20.635000000000002</v>
      </c>
      <c r="AK200" s="335">
        <v>20.635000000000002</v>
      </c>
      <c r="AL200" s="335" t="s">
        <v>8450</v>
      </c>
    </row>
    <row r="201" spans="1:38">
      <c r="A201" s="334" t="s">
        <v>707</v>
      </c>
      <c r="C201" s="335">
        <v>0</v>
      </c>
      <c r="D201" s="335">
        <v>0</v>
      </c>
      <c r="E201" s="335">
        <v>0</v>
      </c>
      <c r="F201" s="335">
        <v>0</v>
      </c>
      <c r="G201" s="335">
        <v>0</v>
      </c>
      <c r="H201" s="335">
        <v>0</v>
      </c>
      <c r="I201" s="335">
        <v>0</v>
      </c>
      <c r="J201" s="335">
        <v>0</v>
      </c>
      <c r="K201" s="335">
        <v>0</v>
      </c>
      <c r="L201" s="335">
        <v>0</v>
      </c>
      <c r="M201" s="335">
        <v>0</v>
      </c>
      <c r="N201" s="335">
        <v>0</v>
      </c>
      <c r="O201" s="335">
        <v>0</v>
      </c>
      <c r="P201" s="335">
        <v>0</v>
      </c>
      <c r="Q201" s="335">
        <v>0</v>
      </c>
      <c r="R201" s="335">
        <v>0</v>
      </c>
      <c r="S201" s="335">
        <v>0</v>
      </c>
      <c r="T201" s="335">
        <v>0</v>
      </c>
      <c r="U201" s="335">
        <v>0</v>
      </c>
      <c r="V201" s="335">
        <v>0</v>
      </c>
      <c r="W201" s="335">
        <v>0</v>
      </c>
      <c r="X201" s="335">
        <v>0</v>
      </c>
      <c r="Y201" s="335">
        <v>0</v>
      </c>
      <c r="Z201" s="335">
        <v>0</v>
      </c>
      <c r="AA201" s="335">
        <v>0</v>
      </c>
      <c r="AB201" s="335">
        <v>0</v>
      </c>
      <c r="AC201" s="335">
        <v>0</v>
      </c>
      <c r="AD201" s="335">
        <v>0</v>
      </c>
      <c r="AE201" s="335">
        <v>0</v>
      </c>
      <c r="AF201" s="335">
        <v>0.6</v>
      </c>
      <c r="AG201" s="335">
        <v>8.1000000000000003E-2</v>
      </c>
      <c r="AH201" s="335">
        <v>5.0000000000000001E-4</v>
      </c>
      <c r="AI201" s="335">
        <v>5.0000000000000001E-4</v>
      </c>
      <c r="AJ201" s="335">
        <v>5.0000000000000001E-4</v>
      </c>
      <c r="AK201" s="335">
        <v>5.0000000000000001E-4</v>
      </c>
      <c r="AL201" s="335" t="s">
        <v>8450</v>
      </c>
    </row>
    <row r="202" spans="1:38">
      <c r="A202" s="334" t="s">
        <v>709</v>
      </c>
      <c r="C202" s="335">
        <v>2114</v>
      </c>
      <c r="D202" s="335">
        <v>2012</v>
      </c>
      <c r="E202" s="335">
        <v>2045</v>
      </c>
      <c r="F202" s="335">
        <v>2120</v>
      </c>
      <c r="G202" s="335">
        <v>2296</v>
      </c>
      <c r="H202" s="335">
        <v>2505</v>
      </c>
      <c r="I202" s="335">
        <v>2587.5074</v>
      </c>
      <c r="J202" s="335">
        <v>2680.48857</v>
      </c>
      <c r="K202" s="335">
        <v>2722.2278799999999</v>
      </c>
      <c r="L202" s="335">
        <v>2749.2402400000001</v>
      </c>
      <c r="M202" s="335">
        <v>2768.0444200000002</v>
      </c>
      <c r="N202" s="335">
        <v>2836.2037099999998</v>
      </c>
      <c r="O202" s="335">
        <v>2851.9423900000002</v>
      </c>
      <c r="P202" s="335">
        <v>2903.4632799999999</v>
      </c>
      <c r="Q202" s="335">
        <v>2957.3141500000002</v>
      </c>
      <c r="R202" s="335">
        <v>3059.6246099999998</v>
      </c>
      <c r="S202" s="335">
        <v>3211.2881600000001</v>
      </c>
      <c r="T202" s="335">
        <v>3284.5551099999998</v>
      </c>
      <c r="U202" s="335">
        <v>3301.7448300000001</v>
      </c>
      <c r="V202" s="335">
        <v>3317.0283300000001</v>
      </c>
      <c r="W202" s="335">
        <v>3377.5273200000001</v>
      </c>
      <c r="X202" s="335">
        <v>3434.6348600000001</v>
      </c>
      <c r="Y202" s="335">
        <v>3534.8615399999999</v>
      </c>
      <c r="Z202" s="335">
        <v>3572.9059900000002</v>
      </c>
      <c r="AA202" s="335">
        <v>3674.7525000000001</v>
      </c>
      <c r="AB202" s="335">
        <v>3811.5156299999999</v>
      </c>
      <c r="AC202" s="335">
        <v>3895.2150700000002</v>
      </c>
      <c r="AD202" s="335">
        <v>3953.86</v>
      </c>
      <c r="AE202" s="335">
        <v>4035.9319700000001</v>
      </c>
      <c r="AF202" s="335">
        <v>4074.4486299999999</v>
      </c>
      <c r="AG202" s="335">
        <v>4377.1322700000001</v>
      </c>
      <c r="AH202" s="335">
        <v>4393.0592100000003</v>
      </c>
      <c r="AI202" s="335">
        <v>4465.2080900000001</v>
      </c>
      <c r="AJ202" s="335">
        <v>4561.1150699999998</v>
      </c>
      <c r="AK202" s="335">
        <v>4598.0520500000002</v>
      </c>
      <c r="AL202" s="335" t="s">
        <v>8450</v>
      </c>
    </row>
    <row r="203" spans="1:38">
      <c r="A203" s="334" t="s">
        <v>1619</v>
      </c>
      <c r="C203" s="335">
        <v>0</v>
      </c>
      <c r="D203" s="335">
        <v>0</v>
      </c>
      <c r="E203" s="335">
        <v>0</v>
      </c>
      <c r="F203" s="335">
        <v>0</v>
      </c>
      <c r="G203" s="335">
        <v>0</v>
      </c>
      <c r="H203" s="335">
        <v>0</v>
      </c>
      <c r="I203" s="335">
        <v>0</v>
      </c>
      <c r="J203" s="335">
        <v>0</v>
      </c>
      <c r="K203" s="335">
        <v>0</v>
      </c>
      <c r="L203" s="335">
        <v>0</v>
      </c>
      <c r="M203" s="335">
        <v>0</v>
      </c>
      <c r="N203" s="335">
        <v>0</v>
      </c>
      <c r="O203" s="335">
        <v>0</v>
      </c>
      <c r="P203" s="335">
        <v>0</v>
      </c>
      <c r="Q203" s="335">
        <v>0</v>
      </c>
      <c r="R203" s="335">
        <v>0</v>
      </c>
      <c r="S203" s="335">
        <v>0</v>
      </c>
      <c r="T203" s="335">
        <v>0</v>
      </c>
      <c r="U203" s="335">
        <v>0</v>
      </c>
      <c r="V203" s="335">
        <v>0</v>
      </c>
      <c r="W203" s="335">
        <v>0</v>
      </c>
      <c r="X203" s="335">
        <v>0</v>
      </c>
      <c r="Y203" s="335">
        <v>0</v>
      </c>
      <c r="Z203" s="335">
        <v>0</v>
      </c>
      <c r="AA203" s="335">
        <v>0</v>
      </c>
      <c r="AB203" s="335">
        <v>0</v>
      </c>
      <c r="AC203" s="335">
        <v>0</v>
      </c>
      <c r="AD203" s="335">
        <v>0</v>
      </c>
      <c r="AE203" s="335">
        <v>0</v>
      </c>
      <c r="AF203" s="335">
        <v>0</v>
      </c>
      <c r="AG203" s="335">
        <v>0</v>
      </c>
      <c r="AH203" s="335">
        <v>0</v>
      </c>
      <c r="AI203" s="335">
        <v>0</v>
      </c>
      <c r="AJ203" s="335">
        <v>0</v>
      </c>
      <c r="AK203" s="335">
        <v>0</v>
      </c>
      <c r="AL203" s="335" t="s">
        <v>8450</v>
      </c>
    </row>
    <row r="204" spans="1:38">
      <c r="A204" s="334" t="s">
        <v>875</v>
      </c>
      <c r="C204" s="335">
        <v>0</v>
      </c>
      <c r="D204" s="335">
        <v>0</v>
      </c>
      <c r="E204" s="335">
        <v>0</v>
      </c>
      <c r="F204" s="335">
        <v>0</v>
      </c>
      <c r="G204" s="335">
        <v>0</v>
      </c>
      <c r="H204" s="335">
        <v>0</v>
      </c>
      <c r="I204" s="335">
        <v>0</v>
      </c>
      <c r="J204" s="335">
        <v>0</v>
      </c>
      <c r="K204" s="335">
        <v>0</v>
      </c>
      <c r="L204" s="335">
        <v>0</v>
      </c>
      <c r="M204" s="335">
        <v>0</v>
      </c>
      <c r="N204" s="335">
        <v>0</v>
      </c>
      <c r="O204" s="335">
        <v>0</v>
      </c>
      <c r="P204" s="335">
        <v>0</v>
      </c>
      <c r="Q204" s="335">
        <v>0</v>
      </c>
      <c r="R204" s="335">
        <v>0</v>
      </c>
      <c r="S204" s="335">
        <v>0</v>
      </c>
      <c r="T204" s="335">
        <v>0</v>
      </c>
      <c r="U204" s="335">
        <v>0</v>
      </c>
      <c r="V204" s="335">
        <v>0</v>
      </c>
      <c r="W204" s="335">
        <v>0</v>
      </c>
      <c r="X204" s="335">
        <v>0</v>
      </c>
      <c r="Y204" s="335">
        <v>0</v>
      </c>
      <c r="Z204" s="335">
        <v>0</v>
      </c>
      <c r="AA204" s="335">
        <v>0</v>
      </c>
      <c r="AB204" s="335">
        <v>0</v>
      </c>
      <c r="AC204" s="335">
        <v>0</v>
      </c>
      <c r="AD204" s="335">
        <v>0</v>
      </c>
      <c r="AE204" s="335">
        <v>0</v>
      </c>
      <c r="AF204" s="335">
        <v>0</v>
      </c>
      <c r="AG204" s="335">
        <v>0.01</v>
      </c>
      <c r="AH204" s="335">
        <v>0.03</v>
      </c>
      <c r="AI204" s="335">
        <v>0.03</v>
      </c>
      <c r="AJ204" s="335">
        <v>0.03</v>
      </c>
      <c r="AK204" s="335">
        <v>0.03</v>
      </c>
      <c r="AL204" s="335" t="s">
        <v>8450</v>
      </c>
    </row>
    <row r="205" spans="1:38">
      <c r="A205" s="334" t="s">
        <v>948</v>
      </c>
      <c r="C205" s="335">
        <v>0</v>
      </c>
      <c r="D205" s="335">
        <v>0</v>
      </c>
      <c r="E205" s="335">
        <v>0</v>
      </c>
      <c r="F205" s="335">
        <v>0</v>
      </c>
      <c r="G205" s="335">
        <v>0</v>
      </c>
      <c r="H205" s="335">
        <v>0</v>
      </c>
      <c r="I205" s="335">
        <v>0</v>
      </c>
      <c r="J205" s="335">
        <v>0</v>
      </c>
      <c r="K205" s="335">
        <v>0</v>
      </c>
      <c r="L205" s="335">
        <v>0</v>
      </c>
      <c r="M205" s="335">
        <v>0</v>
      </c>
      <c r="N205" s="335">
        <v>0</v>
      </c>
      <c r="O205" s="335">
        <v>0</v>
      </c>
      <c r="P205" s="335">
        <v>0</v>
      </c>
      <c r="Q205" s="335">
        <v>0</v>
      </c>
      <c r="R205" s="335">
        <v>0</v>
      </c>
      <c r="S205" s="335">
        <v>0</v>
      </c>
      <c r="T205" s="335">
        <v>0</v>
      </c>
      <c r="U205" s="335">
        <v>0</v>
      </c>
      <c r="V205" s="335">
        <v>0</v>
      </c>
      <c r="W205" s="335">
        <v>0</v>
      </c>
      <c r="X205" s="335">
        <v>0</v>
      </c>
      <c r="Y205" s="335">
        <v>0</v>
      </c>
      <c r="Z205" s="335">
        <v>0</v>
      </c>
      <c r="AA205" s="335">
        <v>0</v>
      </c>
      <c r="AB205" s="335">
        <v>0</v>
      </c>
      <c r="AC205" s="335">
        <v>0</v>
      </c>
      <c r="AD205" s="335">
        <v>0</v>
      </c>
      <c r="AE205" s="335">
        <v>0</v>
      </c>
      <c r="AF205" s="335">
        <v>0</v>
      </c>
      <c r="AG205" s="335">
        <v>0</v>
      </c>
      <c r="AH205" s="335">
        <v>0</v>
      </c>
      <c r="AI205" s="335">
        <v>0</v>
      </c>
      <c r="AJ205" s="335">
        <v>0</v>
      </c>
      <c r="AK205" s="335">
        <v>0</v>
      </c>
      <c r="AL205" s="335" t="s">
        <v>8450</v>
      </c>
    </row>
    <row r="206" spans="1:38">
      <c r="A206" s="334" t="s">
        <v>881</v>
      </c>
      <c r="C206" s="335">
        <v>0</v>
      </c>
      <c r="D206" s="335">
        <v>0</v>
      </c>
      <c r="E206" s="335">
        <v>0</v>
      </c>
      <c r="F206" s="335">
        <v>0</v>
      </c>
      <c r="G206" s="335">
        <v>0</v>
      </c>
      <c r="H206" s="335">
        <v>0</v>
      </c>
      <c r="I206" s="335">
        <v>0</v>
      </c>
      <c r="J206" s="335">
        <v>0</v>
      </c>
      <c r="K206" s="335">
        <v>0</v>
      </c>
      <c r="L206" s="335">
        <v>0</v>
      </c>
      <c r="M206" s="335">
        <v>0</v>
      </c>
      <c r="N206" s="335">
        <v>0</v>
      </c>
      <c r="O206" s="335">
        <v>0</v>
      </c>
      <c r="P206" s="335">
        <v>0</v>
      </c>
      <c r="Q206" s="335">
        <v>0</v>
      </c>
      <c r="R206" s="335">
        <v>0</v>
      </c>
      <c r="S206" s="335">
        <v>0</v>
      </c>
      <c r="T206" s="335">
        <v>0</v>
      </c>
      <c r="U206" s="335">
        <v>0</v>
      </c>
      <c r="V206" s="335">
        <v>0</v>
      </c>
      <c r="W206" s="335">
        <v>0</v>
      </c>
      <c r="X206" s="335">
        <v>0</v>
      </c>
      <c r="Y206" s="335">
        <v>0</v>
      </c>
      <c r="Z206" s="335">
        <v>0</v>
      </c>
      <c r="AA206" s="335">
        <v>0</v>
      </c>
      <c r="AB206" s="335">
        <v>0</v>
      </c>
      <c r="AC206" s="335">
        <v>0</v>
      </c>
      <c r="AD206" s="335">
        <v>0</v>
      </c>
      <c r="AE206" s="335">
        <v>0</v>
      </c>
      <c r="AF206" s="335">
        <v>0</v>
      </c>
      <c r="AG206" s="335">
        <v>0</v>
      </c>
      <c r="AH206" s="335">
        <v>0</v>
      </c>
      <c r="AI206" s="335">
        <v>0</v>
      </c>
      <c r="AJ206" s="335">
        <v>0</v>
      </c>
      <c r="AK206" s="335">
        <v>0</v>
      </c>
      <c r="AL206" s="335" t="s">
        <v>8450</v>
      </c>
    </row>
    <row r="207" spans="1:38">
      <c r="A207" s="334" t="s">
        <v>8503</v>
      </c>
      <c r="C207" s="335">
        <v>0</v>
      </c>
      <c r="D207" s="335">
        <v>0</v>
      </c>
      <c r="E207" s="335">
        <v>0</v>
      </c>
      <c r="F207" s="335">
        <v>0</v>
      </c>
      <c r="G207" s="335">
        <v>0</v>
      </c>
      <c r="H207" s="335">
        <v>-7.4569999999999997E-2</v>
      </c>
      <c r="I207" s="335">
        <v>-0.29603000000000002</v>
      </c>
      <c r="J207" s="335" t="s">
        <v>8471</v>
      </c>
      <c r="K207" s="335" t="s">
        <v>8471</v>
      </c>
      <c r="L207" s="335" t="s">
        <v>8471</v>
      </c>
      <c r="M207" s="335" t="s">
        <v>8471</v>
      </c>
      <c r="N207" s="335" t="s">
        <v>8471</v>
      </c>
      <c r="O207" s="335" t="s">
        <v>8471</v>
      </c>
      <c r="P207" s="335" t="s">
        <v>8471</v>
      </c>
      <c r="Q207" s="335" t="s">
        <v>8471</v>
      </c>
      <c r="R207" s="335" t="s">
        <v>8471</v>
      </c>
      <c r="S207" s="335" t="s">
        <v>8471</v>
      </c>
      <c r="T207" s="335" t="s">
        <v>8471</v>
      </c>
      <c r="U207" s="335" t="s">
        <v>8471</v>
      </c>
      <c r="V207" s="335" t="s">
        <v>8471</v>
      </c>
      <c r="W207" s="335" t="s">
        <v>8471</v>
      </c>
      <c r="X207" s="335" t="s">
        <v>8471</v>
      </c>
      <c r="Y207" s="335" t="s">
        <v>8471</v>
      </c>
      <c r="Z207" s="335" t="s">
        <v>8471</v>
      </c>
      <c r="AA207" s="335" t="s">
        <v>8471</v>
      </c>
      <c r="AB207" s="335" t="s">
        <v>8471</v>
      </c>
      <c r="AC207" s="335" t="s">
        <v>8471</v>
      </c>
      <c r="AD207" s="335" t="s">
        <v>8471</v>
      </c>
      <c r="AE207" s="335" t="s">
        <v>8471</v>
      </c>
      <c r="AF207" s="335" t="s">
        <v>8471</v>
      </c>
      <c r="AG207" s="335" t="s">
        <v>8471</v>
      </c>
      <c r="AH207" s="335" t="s">
        <v>8471</v>
      </c>
      <c r="AI207" s="335" t="s">
        <v>8471</v>
      </c>
      <c r="AJ207" s="335" t="s">
        <v>8471</v>
      </c>
      <c r="AK207" s="335" t="s">
        <v>8471</v>
      </c>
      <c r="AL207" s="335" t="s">
        <v>8450</v>
      </c>
    </row>
    <row r="208" spans="1:38">
      <c r="A208" s="334" t="s">
        <v>8504</v>
      </c>
      <c r="C208" s="335">
        <v>0</v>
      </c>
      <c r="D208" s="335">
        <v>0</v>
      </c>
      <c r="E208" s="335">
        <v>0</v>
      </c>
      <c r="F208" s="335">
        <v>0</v>
      </c>
      <c r="G208" s="335">
        <v>0</v>
      </c>
      <c r="H208" s="335">
        <v>0</v>
      </c>
      <c r="I208" s="335">
        <v>0</v>
      </c>
      <c r="J208" s="335">
        <v>0</v>
      </c>
      <c r="K208" s="335">
        <v>0</v>
      </c>
      <c r="L208" s="335">
        <v>0</v>
      </c>
      <c r="M208" s="335">
        <v>0</v>
      </c>
      <c r="N208" s="335">
        <v>0</v>
      </c>
      <c r="O208" s="335">
        <v>0</v>
      </c>
      <c r="P208" s="335">
        <v>0</v>
      </c>
      <c r="Q208" s="335">
        <v>0</v>
      </c>
      <c r="R208" s="335">
        <v>0</v>
      </c>
      <c r="S208" s="335">
        <v>0</v>
      </c>
      <c r="T208" s="335">
        <v>0</v>
      </c>
      <c r="U208" s="335">
        <v>0</v>
      </c>
      <c r="V208" s="335">
        <v>0</v>
      </c>
      <c r="W208" s="335">
        <v>0</v>
      </c>
      <c r="X208" s="335">
        <v>0</v>
      </c>
      <c r="Y208" s="335">
        <v>0</v>
      </c>
      <c r="Z208" s="335">
        <v>0</v>
      </c>
      <c r="AA208" s="335">
        <v>0</v>
      </c>
      <c r="AB208" s="335">
        <v>0</v>
      </c>
      <c r="AC208" s="335">
        <v>0</v>
      </c>
      <c r="AD208" s="335">
        <v>0</v>
      </c>
      <c r="AE208" s="335">
        <v>0</v>
      </c>
      <c r="AF208" s="335">
        <v>0</v>
      </c>
      <c r="AG208" s="335">
        <v>0.1</v>
      </c>
      <c r="AH208" s="335">
        <v>0.1</v>
      </c>
      <c r="AI208" s="335">
        <v>0.1</v>
      </c>
      <c r="AJ208" s="335">
        <v>0.1</v>
      </c>
      <c r="AK208" s="335">
        <v>0.1</v>
      </c>
      <c r="AL208" s="335" t="s">
        <v>8450</v>
      </c>
    </row>
    <row r="209" spans="1:38">
      <c r="A209" s="334" t="s">
        <v>45</v>
      </c>
      <c r="C209" s="335">
        <v>185.5</v>
      </c>
      <c r="D209" s="335">
        <v>329.4</v>
      </c>
      <c r="E209" s="335">
        <v>394.5</v>
      </c>
      <c r="F209" s="335">
        <v>485</v>
      </c>
      <c r="G209" s="335">
        <v>525</v>
      </c>
      <c r="H209" s="335">
        <v>626</v>
      </c>
      <c r="I209" s="335">
        <v>645.72514000000001</v>
      </c>
      <c r="J209" s="335">
        <v>626.87336000000005</v>
      </c>
      <c r="K209" s="335">
        <v>654.51518999999996</v>
      </c>
      <c r="L209" s="335">
        <v>723.78642000000002</v>
      </c>
      <c r="M209" s="335">
        <v>681.81277999999998</v>
      </c>
      <c r="N209" s="335">
        <v>639.26724999999999</v>
      </c>
      <c r="O209" s="335">
        <v>602.05884000000003</v>
      </c>
      <c r="P209" s="335">
        <v>577.56631000000004</v>
      </c>
      <c r="Q209" s="335">
        <v>650.63476000000003</v>
      </c>
      <c r="R209" s="335">
        <v>769.71451999999999</v>
      </c>
      <c r="S209" s="335">
        <v>750.86334999999997</v>
      </c>
      <c r="T209" s="335">
        <v>779.61608999999999</v>
      </c>
      <c r="U209" s="335">
        <v>761.30548999999996</v>
      </c>
      <c r="V209" s="335">
        <v>764.78453999999999</v>
      </c>
      <c r="W209" s="335">
        <v>772.95093999999995</v>
      </c>
      <c r="X209" s="335">
        <v>784.63081</v>
      </c>
      <c r="Y209" s="335">
        <v>815.86515999999995</v>
      </c>
      <c r="Z209" s="335">
        <v>818.33349999999996</v>
      </c>
      <c r="AA209" s="335">
        <v>846.60082999999997</v>
      </c>
      <c r="AB209" s="335">
        <v>834.48838000000001</v>
      </c>
      <c r="AC209" s="335">
        <v>865.85176000000001</v>
      </c>
      <c r="AD209" s="335">
        <v>872.95102999999995</v>
      </c>
      <c r="AE209" s="335">
        <v>876.53252999999995</v>
      </c>
      <c r="AF209" s="335">
        <v>882.25284999999997</v>
      </c>
      <c r="AG209" s="335">
        <v>970.40824999999995</v>
      </c>
      <c r="AH209" s="335">
        <v>1006.96506</v>
      </c>
      <c r="AI209" s="335">
        <v>1016.73162</v>
      </c>
      <c r="AJ209" s="335">
        <v>1015.80985</v>
      </c>
      <c r="AK209" s="335">
        <v>1011.1301</v>
      </c>
      <c r="AL209" s="335" t="s">
        <v>8450</v>
      </c>
    </row>
    <row r="210" spans="1:38">
      <c r="A210" s="334" t="s">
        <v>711</v>
      </c>
      <c r="C210" s="335">
        <v>1659</v>
      </c>
      <c r="D210" s="335">
        <v>1712</v>
      </c>
      <c r="E210" s="335">
        <v>1431</v>
      </c>
      <c r="F210" s="335">
        <v>1448</v>
      </c>
      <c r="G210" s="335">
        <v>1498</v>
      </c>
      <c r="H210" s="335">
        <v>1380</v>
      </c>
      <c r="I210" s="335">
        <v>1425.5375899999999</v>
      </c>
      <c r="J210" s="335">
        <v>1369.6227200000001</v>
      </c>
      <c r="K210" s="335">
        <v>1368.8301300000001</v>
      </c>
      <c r="L210" s="335">
        <v>1480.59448</v>
      </c>
      <c r="M210" s="335">
        <v>1537.02098</v>
      </c>
      <c r="N210" s="335">
        <v>1665.9638</v>
      </c>
      <c r="O210" s="335">
        <v>1576.9075399999999</v>
      </c>
      <c r="P210" s="335">
        <v>1588.09088</v>
      </c>
      <c r="Q210" s="335">
        <v>1589.00206</v>
      </c>
      <c r="R210" s="335">
        <v>1581.58042</v>
      </c>
      <c r="S210" s="335">
        <v>1638.8318200000001</v>
      </c>
      <c r="T210" s="335">
        <v>1607.5483899999999</v>
      </c>
      <c r="U210" s="335">
        <v>1616.0392300000001</v>
      </c>
      <c r="V210" s="335">
        <v>1568.82927</v>
      </c>
      <c r="W210" s="335">
        <v>1530.2784200000001</v>
      </c>
      <c r="X210" s="335">
        <v>1433.58079</v>
      </c>
      <c r="Y210" s="335">
        <v>1340.03153</v>
      </c>
      <c r="Z210" s="335">
        <v>1245.31816</v>
      </c>
      <c r="AA210" s="335">
        <v>1183.3784900000001</v>
      </c>
      <c r="AB210" s="335">
        <v>1149.5258799999999</v>
      </c>
      <c r="AC210" s="335">
        <v>1102.21198</v>
      </c>
      <c r="AD210" s="335">
        <v>1041.5349200000001</v>
      </c>
      <c r="AE210" s="335">
        <v>1065.4156399999999</v>
      </c>
      <c r="AF210" s="335">
        <v>1053.15139</v>
      </c>
      <c r="AG210" s="335">
        <v>1041.80753</v>
      </c>
      <c r="AH210" s="335">
        <v>1024.79081</v>
      </c>
      <c r="AI210" s="335">
        <v>985.17634999999996</v>
      </c>
      <c r="AJ210" s="335">
        <v>926.21414000000004</v>
      </c>
      <c r="AK210" s="335">
        <v>917.21414000000004</v>
      </c>
      <c r="AL210" s="335" t="s">
        <v>8450</v>
      </c>
    </row>
    <row r="211" spans="1:38">
      <c r="A211" s="334" t="s">
        <v>47</v>
      </c>
      <c r="C211" s="335">
        <v>39.5</v>
      </c>
      <c r="D211" s="335">
        <v>38</v>
      </c>
      <c r="E211" s="335">
        <v>44</v>
      </c>
      <c r="F211" s="335">
        <v>38.5</v>
      </c>
      <c r="G211" s="335">
        <v>46.4</v>
      </c>
      <c r="H211" s="335">
        <v>50.55</v>
      </c>
      <c r="I211" s="335">
        <v>52.330860000000001</v>
      </c>
      <c r="J211" s="335">
        <v>54.901479999999999</v>
      </c>
      <c r="K211" s="335">
        <v>59.534520000000001</v>
      </c>
      <c r="L211" s="335">
        <v>62.567270000000001</v>
      </c>
      <c r="M211" s="335">
        <v>66.588380000000001</v>
      </c>
      <c r="N211" s="335">
        <v>77.476659999999995</v>
      </c>
      <c r="O211" s="335">
        <v>81.658349999999999</v>
      </c>
      <c r="P211" s="335">
        <v>84.542810000000003</v>
      </c>
      <c r="Q211" s="335">
        <v>81.651229999999998</v>
      </c>
      <c r="R211" s="335">
        <v>90.950090000000003</v>
      </c>
      <c r="S211" s="335">
        <v>99.976219999999998</v>
      </c>
      <c r="T211" s="335">
        <v>101.07275</v>
      </c>
      <c r="U211" s="335">
        <v>104.44808</v>
      </c>
      <c r="V211" s="335">
        <v>109.48327999999999</v>
      </c>
      <c r="W211" s="335">
        <v>112.19908</v>
      </c>
      <c r="X211" s="335">
        <v>121.05929999999999</v>
      </c>
      <c r="Y211" s="335">
        <v>120.17484</v>
      </c>
      <c r="Z211" s="335">
        <v>116.56882</v>
      </c>
      <c r="AA211" s="335">
        <v>123.39171</v>
      </c>
      <c r="AB211" s="335">
        <v>128.45471000000001</v>
      </c>
      <c r="AC211" s="335">
        <v>129.4195</v>
      </c>
      <c r="AD211" s="335">
        <v>132.44415000000001</v>
      </c>
      <c r="AE211" s="335">
        <v>133.98303999999999</v>
      </c>
      <c r="AF211" s="335">
        <v>137.41647</v>
      </c>
      <c r="AG211" s="335">
        <v>142.58111</v>
      </c>
      <c r="AH211" s="335">
        <v>136.52793</v>
      </c>
      <c r="AI211" s="335">
        <v>127.73544</v>
      </c>
      <c r="AJ211" s="335">
        <v>138.21174999999999</v>
      </c>
      <c r="AK211" s="335">
        <v>137.21174999999999</v>
      </c>
      <c r="AL211" s="335" t="s">
        <v>8450</v>
      </c>
    </row>
    <row r="212" spans="1:38">
      <c r="A212" s="334" t="s">
        <v>898</v>
      </c>
      <c r="C212" s="335">
        <v>0</v>
      </c>
      <c r="D212" s="335">
        <v>0</v>
      </c>
      <c r="E212" s="335">
        <v>0</v>
      </c>
      <c r="F212" s="335">
        <v>0</v>
      </c>
      <c r="G212" s="335">
        <v>0</v>
      </c>
      <c r="H212" s="335">
        <v>0</v>
      </c>
      <c r="I212" s="335">
        <v>0</v>
      </c>
      <c r="J212" s="335">
        <v>0</v>
      </c>
      <c r="K212" s="335">
        <v>0</v>
      </c>
      <c r="L212" s="335">
        <v>0</v>
      </c>
      <c r="M212" s="335">
        <v>0</v>
      </c>
      <c r="N212" s="335">
        <v>0</v>
      </c>
      <c r="O212" s="335">
        <v>0</v>
      </c>
      <c r="P212" s="335">
        <v>0</v>
      </c>
      <c r="Q212" s="335">
        <v>0</v>
      </c>
      <c r="R212" s="335">
        <v>0</v>
      </c>
      <c r="S212" s="335">
        <v>0</v>
      </c>
      <c r="T212" s="335">
        <v>0</v>
      </c>
      <c r="U212" s="335">
        <v>0</v>
      </c>
      <c r="V212" s="335">
        <v>0</v>
      </c>
      <c r="W212" s="335">
        <v>0</v>
      </c>
      <c r="X212" s="335">
        <v>0</v>
      </c>
      <c r="Y212" s="335">
        <v>0</v>
      </c>
      <c r="Z212" s="335">
        <v>0</v>
      </c>
      <c r="AA212" s="335">
        <v>0</v>
      </c>
      <c r="AB212" s="335">
        <v>0</v>
      </c>
      <c r="AC212" s="335">
        <v>0</v>
      </c>
      <c r="AD212" s="335">
        <v>0</v>
      </c>
      <c r="AE212" s="335">
        <v>0</v>
      </c>
      <c r="AF212" s="335">
        <v>0</v>
      </c>
      <c r="AG212" s="335">
        <v>0</v>
      </c>
      <c r="AH212" s="335">
        <v>0</v>
      </c>
      <c r="AI212" s="335">
        <v>0</v>
      </c>
      <c r="AJ212" s="335">
        <v>0</v>
      </c>
      <c r="AK212" s="335">
        <v>0</v>
      </c>
      <c r="AL212" s="335" t="s">
        <v>8450</v>
      </c>
    </row>
    <row r="213" spans="1:38">
      <c r="A213" s="334" t="s">
        <v>8505</v>
      </c>
      <c r="C213" s="335">
        <v>0</v>
      </c>
      <c r="D213" s="335">
        <v>0</v>
      </c>
      <c r="E213" s="335">
        <v>0</v>
      </c>
      <c r="F213" s="335">
        <v>0</v>
      </c>
      <c r="G213" s="335">
        <v>0</v>
      </c>
      <c r="H213" s="335">
        <v>0</v>
      </c>
      <c r="I213" s="335">
        <v>0.61570999999999998</v>
      </c>
      <c r="J213" s="335">
        <v>0.61570999999999998</v>
      </c>
      <c r="K213" s="335">
        <v>0.39609</v>
      </c>
      <c r="L213" s="335">
        <v>0.48687000000000002</v>
      </c>
      <c r="M213" s="335">
        <v>0.62053000000000003</v>
      </c>
      <c r="N213" s="335">
        <v>0.74104000000000003</v>
      </c>
      <c r="O213" s="335">
        <v>0.86270999999999998</v>
      </c>
      <c r="P213" s="335">
        <v>0.92198999999999998</v>
      </c>
      <c r="Q213" s="335">
        <v>0.67222999999999999</v>
      </c>
      <c r="R213" s="335">
        <v>0.61892000000000003</v>
      </c>
      <c r="S213" s="335">
        <v>0.31373000000000001</v>
      </c>
      <c r="T213" s="335">
        <v>0.25407000000000002</v>
      </c>
      <c r="U213" s="335">
        <v>0.79701</v>
      </c>
      <c r="V213" s="335">
        <v>0.55276999999999998</v>
      </c>
      <c r="W213" s="335">
        <v>0.66886999999999996</v>
      </c>
      <c r="X213" s="335">
        <v>0.14011000000000001</v>
      </c>
      <c r="Y213" s="335">
        <v>0.14138000000000001</v>
      </c>
      <c r="Z213" s="335">
        <v>0.13847000000000001</v>
      </c>
      <c r="AA213" s="335">
        <v>0.14097000000000001</v>
      </c>
      <c r="AB213" s="335">
        <v>0.12071</v>
      </c>
      <c r="AC213" s="335">
        <v>9.2990000000000003E-2</v>
      </c>
      <c r="AD213" s="335">
        <v>0.11803</v>
      </c>
      <c r="AE213" s="335">
        <v>0.12329</v>
      </c>
      <c r="AF213" s="335">
        <v>9.0109999999999996E-2</v>
      </c>
      <c r="AG213" s="335">
        <v>0.13700000000000001</v>
      </c>
      <c r="AH213" s="335">
        <v>0.13500000000000001</v>
      </c>
      <c r="AI213" s="335">
        <v>0.13500000000000001</v>
      </c>
      <c r="AJ213" s="335">
        <v>0.13500000000000001</v>
      </c>
      <c r="AK213" s="335">
        <v>0.13500000000000001</v>
      </c>
      <c r="AL213" s="335" t="s">
        <v>8450</v>
      </c>
    </row>
    <row r="214" spans="1:38">
      <c r="A214" s="334" t="s">
        <v>8506</v>
      </c>
      <c r="C214" s="335">
        <v>0</v>
      </c>
      <c r="D214" s="335">
        <v>0</v>
      </c>
      <c r="E214" s="335">
        <v>0</v>
      </c>
      <c r="F214" s="335">
        <v>0</v>
      </c>
      <c r="G214" s="335">
        <v>-12.73343</v>
      </c>
      <c r="H214" s="335">
        <v>-9.0202000000000009</v>
      </c>
      <c r="I214" s="335">
        <v>-8.1450200000000006</v>
      </c>
      <c r="J214" s="335">
        <v>-7.4345800000000004</v>
      </c>
      <c r="K214" s="335">
        <v>-9.5638500000000004</v>
      </c>
      <c r="L214" s="335">
        <v>-11.78581</v>
      </c>
      <c r="M214" s="335">
        <v>-9.8285499999999999</v>
      </c>
      <c r="N214" s="335">
        <v>-20.742989999999999</v>
      </c>
      <c r="O214" s="335">
        <v>-23.588819999999998</v>
      </c>
      <c r="P214" s="335">
        <v>-23.476150000000001</v>
      </c>
      <c r="Q214" s="335">
        <v>-23.745419999999999</v>
      </c>
      <c r="R214" s="335">
        <v>-22.342390000000002</v>
      </c>
      <c r="S214" s="335">
        <v>-15.22846</v>
      </c>
      <c r="T214" s="335">
        <v>-0.69445000000000001</v>
      </c>
      <c r="U214" s="335">
        <v>10.659330000000001</v>
      </c>
      <c r="V214" s="335">
        <v>5.5155599999999998</v>
      </c>
      <c r="W214" s="335">
        <v>14.01131</v>
      </c>
      <c r="X214" s="335">
        <v>14.78219</v>
      </c>
      <c r="Y214" s="335">
        <v>21.913260000000001</v>
      </c>
      <c r="Z214" s="335">
        <v>14.58882</v>
      </c>
      <c r="AA214" s="335">
        <v>16.917840000000002</v>
      </c>
      <c r="AB214" s="335">
        <v>17.248069999999998</v>
      </c>
      <c r="AC214" s="335">
        <v>21.292999999999999</v>
      </c>
      <c r="AD214" s="335">
        <v>30.033159999999999</v>
      </c>
      <c r="AE214" s="335">
        <v>41.65887</v>
      </c>
      <c r="AF214" s="335">
        <v>54.650030000000001</v>
      </c>
      <c r="AG214" s="335">
        <v>58.474739999999997</v>
      </c>
      <c r="AH214" s="335">
        <v>59.789459999999998</v>
      </c>
      <c r="AI214" s="335">
        <v>74.796899999999994</v>
      </c>
      <c r="AJ214" s="335">
        <v>78.882999999999996</v>
      </c>
      <c r="AK214" s="335">
        <v>78.882999999999996</v>
      </c>
      <c r="AL214" s="335" t="s">
        <v>8450</v>
      </c>
    </row>
    <row r="215" spans="1:38">
      <c r="A215" s="334" t="s">
        <v>1612</v>
      </c>
      <c r="C215" s="335">
        <v>0</v>
      </c>
      <c r="D215" s="335">
        <v>0</v>
      </c>
      <c r="E215" s="335">
        <v>0</v>
      </c>
      <c r="F215" s="335">
        <v>0</v>
      </c>
      <c r="G215" s="335">
        <v>0</v>
      </c>
      <c r="H215" s="335">
        <v>0</v>
      </c>
      <c r="I215" s="335">
        <v>0</v>
      </c>
      <c r="J215" s="335">
        <v>0</v>
      </c>
      <c r="K215" s="335">
        <v>0</v>
      </c>
      <c r="L215" s="335">
        <v>0</v>
      </c>
      <c r="M215" s="335">
        <v>0</v>
      </c>
      <c r="N215" s="335">
        <v>0</v>
      </c>
      <c r="O215" s="335">
        <v>0</v>
      </c>
      <c r="P215" s="335">
        <v>0</v>
      </c>
      <c r="Q215" s="335">
        <v>0</v>
      </c>
      <c r="R215" s="335">
        <v>0</v>
      </c>
      <c r="S215" s="335">
        <v>0</v>
      </c>
      <c r="T215" s="335">
        <v>0</v>
      </c>
      <c r="U215" s="335">
        <v>0</v>
      </c>
      <c r="V215" s="335">
        <v>0</v>
      </c>
      <c r="W215" s="335">
        <v>0</v>
      </c>
      <c r="X215" s="335">
        <v>0</v>
      </c>
      <c r="Y215" s="335">
        <v>0</v>
      </c>
      <c r="Z215" s="335">
        <v>0</v>
      </c>
      <c r="AA215" s="335">
        <v>0</v>
      </c>
      <c r="AB215" s="335">
        <v>0</v>
      </c>
      <c r="AC215" s="335">
        <v>0</v>
      </c>
      <c r="AD215" s="335">
        <v>0</v>
      </c>
      <c r="AE215" s="335">
        <v>0</v>
      </c>
      <c r="AF215" s="335">
        <v>0</v>
      </c>
      <c r="AG215" s="335">
        <v>0</v>
      </c>
      <c r="AH215" s="335">
        <v>0</v>
      </c>
      <c r="AI215" s="335">
        <v>0</v>
      </c>
      <c r="AJ215" s="335">
        <v>0</v>
      </c>
      <c r="AK215" s="335">
        <v>0</v>
      </c>
      <c r="AL215" s="335" t="s">
        <v>8450</v>
      </c>
    </row>
    <row r="216" spans="1:38">
      <c r="A216" s="334" t="s">
        <v>8507</v>
      </c>
      <c r="C216" s="335">
        <v>0</v>
      </c>
      <c r="D216" s="335">
        <v>0</v>
      </c>
      <c r="E216" s="335">
        <v>0</v>
      </c>
      <c r="F216" s="335">
        <v>0</v>
      </c>
      <c r="G216" s="335">
        <v>0</v>
      </c>
      <c r="H216" s="335">
        <v>0</v>
      </c>
      <c r="I216" s="335">
        <v>0</v>
      </c>
      <c r="J216" s="335">
        <v>0</v>
      </c>
      <c r="K216" s="335">
        <v>0</v>
      </c>
      <c r="L216" s="335">
        <v>0</v>
      </c>
      <c r="M216" s="335">
        <v>0</v>
      </c>
      <c r="N216" s="335">
        <v>0</v>
      </c>
      <c r="O216" s="335">
        <v>0</v>
      </c>
      <c r="P216" s="335">
        <v>0</v>
      </c>
      <c r="Q216" s="335">
        <v>0</v>
      </c>
      <c r="R216" s="335">
        <v>0</v>
      </c>
      <c r="S216" s="335">
        <v>0</v>
      </c>
      <c r="T216" s="335">
        <v>0</v>
      </c>
      <c r="U216" s="335">
        <v>0</v>
      </c>
      <c r="V216" s="335">
        <v>0</v>
      </c>
      <c r="W216" s="335">
        <v>0</v>
      </c>
      <c r="X216" s="335">
        <v>0</v>
      </c>
      <c r="Y216" s="335">
        <v>0</v>
      </c>
      <c r="Z216" s="335">
        <v>0</v>
      </c>
      <c r="AA216" s="335">
        <v>0</v>
      </c>
      <c r="AB216" s="335">
        <v>0</v>
      </c>
      <c r="AC216" s="335">
        <v>0</v>
      </c>
      <c r="AD216" s="335">
        <v>0</v>
      </c>
      <c r="AE216" s="335">
        <v>0</v>
      </c>
      <c r="AF216" s="335">
        <v>0</v>
      </c>
      <c r="AG216" s="335">
        <v>0</v>
      </c>
      <c r="AH216" s="335">
        <v>0</v>
      </c>
      <c r="AI216" s="335">
        <v>0</v>
      </c>
      <c r="AJ216" s="335">
        <v>0</v>
      </c>
      <c r="AK216" s="335">
        <v>0</v>
      </c>
      <c r="AL216" s="335" t="s">
        <v>8450</v>
      </c>
    </row>
    <row r="217" spans="1:38">
      <c r="A217" s="334" t="s">
        <v>717</v>
      </c>
      <c r="C217" s="335">
        <v>284</v>
      </c>
      <c r="D217" s="335">
        <v>265</v>
      </c>
      <c r="E217" s="335">
        <v>307</v>
      </c>
      <c r="F217" s="335">
        <v>366</v>
      </c>
      <c r="G217" s="335">
        <v>451</v>
      </c>
      <c r="H217" s="335">
        <v>451</v>
      </c>
      <c r="I217" s="335">
        <v>513.12303999999995</v>
      </c>
      <c r="J217" s="335">
        <v>508.20490999999998</v>
      </c>
      <c r="K217" s="335">
        <v>550.66327999999999</v>
      </c>
      <c r="L217" s="335">
        <v>597.10073999999997</v>
      </c>
      <c r="M217" s="335">
        <v>629.56984999999997</v>
      </c>
      <c r="N217" s="335">
        <v>656.67100000000005</v>
      </c>
      <c r="O217" s="335">
        <v>666.52188999999998</v>
      </c>
      <c r="P217" s="335">
        <v>660.38635999999997</v>
      </c>
      <c r="Q217" s="335">
        <v>676.32348999999999</v>
      </c>
      <c r="R217" s="335">
        <v>717.55350999999996</v>
      </c>
      <c r="S217" s="335">
        <v>730.02571</v>
      </c>
      <c r="T217" s="335">
        <v>765.38325999999995</v>
      </c>
      <c r="U217" s="335">
        <v>823.13293999999996</v>
      </c>
      <c r="V217" s="335">
        <v>793.17348000000004</v>
      </c>
      <c r="W217" s="335">
        <v>771.03155000000004</v>
      </c>
      <c r="X217" s="335">
        <v>751.13963999999999</v>
      </c>
      <c r="Y217" s="335">
        <v>794.91740000000004</v>
      </c>
      <c r="Z217" s="335">
        <v>841.68182000000002</v>
      </c>
      <c r="AA217" s="335">
        <v>803.93299999999999</v>
      </c>
      <c r="AB217" s="335">
        <v>806.85118999999997</v>
      </c>
      <c r="AC217" s="335">
        <v>766.61869000000002</v>
      </c>
      <c r="AD217" s="335">
        <v>756.35221999999999</v>
      </c>
      <c r="AE217" s="335">
        <v>771.11824999999999</v>
      </c>
      <c r="AF217" s="335">
        <v>733.65994999999998</v>
      </c>
      <c r="AG217" s="335">
        <v>734.37827000000004</v>
      </c>
      <c r="AH217" s="335">
        <v>669.95925</v>
      </c>
      <c r="AI217" s="335">
        <v>689.83403999999996</v>
      </c>
      <c r="AJ217" s="335">
        <v>669.04110000000003</v>
      </c>
      <c r="AK217" s="335">
        <v>696.75342000000001</v>
      </c>
      <c r="AL217" s="335" t="s">
        <v>8450</v>
      </c>
    </row>
    <row r="218" spans="1:38">
      <c r="A218" s="334" t="s">
        <v>919</v>
      </c>
      <c r="C218" s="335">
        <v>0</v>
      </c>
      <c r="D218" s="335">
        <v>0</v>
      </c>
      <c r="E218" s="335">
        <v>0</v>
      </c>
      <c r="F218" s="335">
        <v>0</v>
      </c>
      <c r="G218" s="335">
        <v>0</v>
      </c>
      <c r="H218" s="335">
        <v>0</v>
      </c>
      <c r="I218" s="335">
        <v>0</v>
      </c>
      <c r="J218" s="335">
        <v>0</v>
      </c>
      <c r="K218" s="335">
        <v>0</v>
      </c>
      <c r="L218" s="335">
        <v>0</v>
      </c>
      <c r="M218" s="335">
        <v>0</v>
      </c>
      <c r="N218" s="335">
        <v>0</v>
      </c>
      <c r="O218" s="335">
        <v>0</v>
      </c>
      <c r="P218" s="335">
        <v>0</v>
      </c>
      <c r="Q218" s="335">
        <v>0</v>
      </c>
      <c r="R218" s="335">
        <v>0</v>
      </c>
      <c r="S218" s="335">
        <v>0</v>
      </c>
      <c r="T218" s="335">
        <v>0</v>
      </c>
      <c r="U218" s="335">
        <v>0</v>
      </c>
      <c r="V218" s="335">
        <v>0</v>
      </c>
      <c r="W218" s="335">
        <v>0</v>
      </c>
      <c r="X218" s="335">
        <v>0</v>
      </c>
      <c r="Y218" s="335">
        <v>0</v>
      </c>
      <c r="Z218" s="335">
        <v>0</v>
      </c>
      <c r="AA218" s="335">
        <v>0</v>
      </c>
      <c r="AB218" s="335">
        <v>0</v>
      </c>
      <c r="AC218" s="335">
        <v>0</v>
      </c>
      <c r="AD218" s="335">
        <v>0</v>
      </c>
      <c r="AE218" s="335">
        <v>0</v>
      </c>
      <c r="AF218" s="335">
        <v>0</v>
      </c>
      <c r="AG218" s="335">
        <v>0</v>
      </c>
      <c r="AH218" s="335">
        <v>0</v>
      </c>
      <c r="AI218" s="335">
        <v>0</v>
      </c>
      <c r="AJ218" s="335">
        <v>0</v>
      </c>
      <c r="AK218" s="335">
        <v>0</v>
      </c>
      <c r="AL218" s="335" t="s">
        <v>8450</v>
      </c>
    </row>
    <row r="219" spans="1:38">
      <c r="A219" s="334" t="s">
        <v>929</v>
      </c>
      <c r="C219" s="335">
        <v>0</v>
      </c>
      <c r="D219" s="335">
        <v>0</v>
      </c>
      <c r="E219" s="335">
        <v>0</v>
      </c>
      <c r="F219" s="335">
        <v>0</v>
      </c>
      <c r="G219" s="335">
        <v>0</v>
      </c>
      <c r="H219" s="335">
        <v>0</v>
      </c>
      <c r="I219" s="335">
        <v>0</v>
      </c>
      <c r="J219" s="335">
        <v>0</v>
      </c>
      <c r="K219" s="335">
        <v>0</v>
      </c>
      <c r="L219" s="335">
        <v>0</v>
      </c>
      <c r="M219" s="335">
        <v>0</v>
      </c>
      <c r="N219" s="335">
        <v>0</v>
      </c>
      <c r="O219" s="335">
        <v>0</v>
      </c>
      <c r="P219" s="335">
        <v>0</v>
      </c>
      <c r="Q219" s="335">
        <v>0</v>
      </c>
      <c r="R219" s="335">
        <v>0</v>
      </c>
      <c r="S219" s="335">
        <v>0</v>
      </c>
      <c r="T219" s="335">
        <v>0</v>
      </c>
      <c r="U219" s="335">
        <v>0.123</v>
      </c>
      <c r="V219" s="335">
        <v>0.19700000000000001</v>
      </c>
      <c r="W219" s="335">
        <v>0.17899999999999999</v>
      </c>
      <c r="X219" s="335">
        <v>0.20200000000000001</v>
      </c>
      <c r="Y219" s="335">
        <v>0.38100000000000001</v>
      </c>
      <c r="Z219" s="335">
        <v>0.501</v>
      </c>
      <c r="AA219" s="335">
        <v>0.58899999999999997</v>
      </c>
      <c r="AB219" s="335">
        <v>0.55000000000000004</v>
      </c>
      <c r="AC219" s="335">
        <v>1.032</v>
      </c>
      <c r="AD219" s="335">
        <v>2.3290000000000002</v>
      </c>
      <c r="AE219" s="335">
        <v>3.2080000000000002</v>
      </c>
      <c r="AF219" s="335">
        <v>5.1230000000000002</v>
      </c>
      <c r="AG219" s="335">
        <v>5.976</v>
      </c>
      <c r="AH219" s="335">
        <v>6.9832999999999998</v>
      </c>
      <c r="AI219" s="335">
        <v>9.9345099999999995</v>
      </c>
      <c r="AJ219" s="335">
        <v>14.051500000000001</v>
      </c>
      <c r="AK219" s="335">
        <v>20.846889999999998</v>
      </c>
      <c r="AL219" s="335" t="s">
        <v>8450</v>
      </c>
    </row>
    <row r="220" spans="1:38">
      <c r="A220" s="334" t="s">
        <v>1607</v>
      </c>
      <c r="C220" s="335">
        <v>0</v>
      </c>
      <c r="D220" s="335">
        <v>0</v>
      </c>
      <c r="E220" s="335">
        <v>0</v>
      </c>
      <c r="F220" s="335">
        <v>0</v>
      </c>
      <c r="G220" s="335">
        <v>0</v>
      </c>
      <c r="H220" s="335">
        <v>0</v>
      </c>
      <c r="I220" s="335">
        <v>0</v>
      </c>
      <c r="J220" s="335">
        <v>0</v>
      </c>
      <c r="K220" s="335">
        <v>0</v>
      </c>
      <c r="L220" s="335">
        <v>0</v>
      </c>
      <c r="M220" s="335">
        <v>0</v>
      </c>
      <c r="N220" s="335">
        <v>0</v>
      </c>
      <c r="O220" s="335">
        <v>0</v>
      </c>
      <c r="P220" s="335">
        <v>0</v>
      </c>
      <c r="Q220" s="335">
        <v>0</v>
      </c>
      <c r="R220" s="335">
        <v>0</v>
      </c>
      <c r="S220" s="335">
        <v>0</v>
      </c>
      <c r="T220" s="335">
        <v>0</v>
      </c>
      <c r="U220" s="335">
        <v>0</v>
      </c>
      <c r="V220" s="335">
        <v>0</v>
      </c>
      <c r="W220" s="335">
        <v>0</v>
      </c>
      <c r="X220" s="335">
        <v>0</v>
      </c>
      <c r="Y220" s="335">
        <v>0</v>
      </c>
      <c r="Z220" s="335">
        <v>0</v>
      </c>
      <c r="AA220" s="335">
        <v>0</v>
      </c>
      <c r="AB220" s="335">
        <v>0</v>
      </c>
      <c r="AC220" s="335">
        <v>0</v>
      </c>
      <c r="AD220" s="335">
        <v>0</v>
      </c>
      <c r="AE220" s="335">
        <v>0</v>
      </c>
      <c r="AF220" s="335">
        <v>0</v>
      </c>
      <c r="AG220" s="335">
        <v>0</v>
      </c>
      <c r="AH220" s="335">
        <v>0</v>
      </c>
      <c r="AI220" s="335">
        <v>0</v>
      </c>
      <c r="AJ220" s="335">
        <v>0</v>
      </c>
      <c r="AK220" s="335">
        <v>0</v>
      </c>
      <c r="AL220" s="335" t="s">
        <v>8450</v>
      </c>
    </row>
    <row r="221" spans="1:38">
      <c r="A221" s="334" t="s">
        <v>938</v>
      </c>
      <c r="C221" s="335">
        <v>0</v>
      </c>
      <c r="D221" s="335">
        <v>0</v>
      </c>
      <c r="E221" s="335">
        <v>0</v>
      </c>
      <c r="F221" s="335">
        <v>0</v>
      </c>
      <c r="G221" s="335">
        <v>0</v>
      </c>
      <c r="H221" s="335">
        <v>0</v>
      </c>
      <c r="I221" s="335">
        <v>0</v>
      </c>
      <c r="J221" s="335">
        <v>0</v>
      </c>
      <c r="K221" s="335">
        <v>0</v>
      </c>
      <c r="L221" s="335">
        <v>0</v>
      </c>
      <c r="M221" s="335">
        <v>0</v>
      </c>
      <c r="N221" s="335">
        <v>0</v>
      </c>
      <c r="O221" s="335">
        <v>0</v>
      </c>
      <c r="P221" s="335">
        <v>0</v>
      </c>
      <c r="Q221" s="335">
        <v>0</v>
      </c>
      <c r="R221" s="335">
        <v>0</v>
      </c>
      <c r="S221" s="335">
        <v>0</v>
      </c>
      <c r="T221" s="335">
        <v>0</v>
      </c>
      <c r="U221" s="335">
        <v>0</v>
      </c>
      <c r="V221" s="335">
        <v>0</v>
      </c>
      <c r="W221" s="335">
        <v>0</v>
      </c>
      <c r="X221" s="335">
        <v>0</v>
      </c>
      <c r="Y221" s="335">
        <v>0</v>
      </c>
      <c r="Z221" s="335">
        <v>0</v>
      </c>
      <c r="AA221" s="335">
        <v>0</v>
      </c>
      <c r="AB221" s="335">
        <v>0</v>
      </c>
      <c r="AC221" s="335">
        <v>0</v>
      </c>
      <c r="AD221" s="335">
        <v>0</v>
      </c>
      <c r="AE221" s="335">
        <v>0</v>
      </c>
      <c r="AF221" s="335">
        <v>0</v>
      </c>
      <c r="AG221" s="335">
        <v>0</v>
      </c>
      <c r="AH221" s="335">
        <v>0</v>
      </c>
      <c r="AI221" s="335">
        <v>0</v>
      </c>
      <c r="AJ221" s="335">
        <v>0</v>
      </c>
      <c r="AK221" s="335">
        <v>0</v>
      </c>
      <c r="AL221" s="335" t="s">
        <v>8450</v>
      </c>
    </row>
    <row r="222" spans="1:38">
      <c r="A222" s="334" t="s">
        <v>933</v>
      </c>
      <c r="C222" s="335">
        <v>0</v>
      </c>
      <c r="D222" s="335">
        <v>0</v>
      </c>
      <c r="E222" s="335">
        <v>0</v>
      </c>
      <c r="F222" s="335">
        <v>0</v>
      </c>
      <c r="G222" s="335">
        <v>0</v>
      </c>
      <c r="H222" s="335">
        <v>0</v>
      </c>
      <c r="I222" s="335">
        <v>0</v>
      </c>
      <c r="J222" s="335">
        <v>0</v>
      </c>
      <c r="K222" s="335">
        <v>0</v>
      </c>
      <c r="L222" s="335">
        <v>0</v>
      </c>
      <c r="M222" s="335">
        <v>0</v>
      </c>
      <c r="N222" s="335">
        <v>0</v>
      </c>
      <c r="O222" s="335">
        <v>0</v>
      </c>
      <c r="P222" s="335">
        <v>0</v>
      </c>
      <c r="Q222" s="335">
        <v>0</v>
      </c>
      <c r="R222" s="335">
        <v>0</v>
      </c>
      <c r="S222" s="335">
        <v>0</v>
      </c>
      <c r="T222" s="335">
        <v>0</v>
      </c>
      <c r="U222" s="335">
        <v>0</v>
      </c>
      <c r="V222" s="335">
        <v>0</v>
      </c>
      <c r="W222" s="335">
        <v>0</v>
      </c>
      <c r="X222" s="335">
        <v>0</v>
      </c>
      <c r="Y222" s="335">
        <v>0</v>
      </c>
      <c r="Z222" s="335">
        <v>0</v>
      </c>
      <c r="AA222" s="335">
        <v>0</v>
      </c>
      <c r="AB222" s="335">
        <v>0</v>
      </c>
      <c r="AC222" s="335">
        <v>0</v>
      </c>
      <c r="AD222" s="335">
        <v>0</v>
      </c>
      <c r="AE222" s="335">
        <v>0</v>
      </c>
      <c r="AF222" s="335">
        <v>0</v>
      </c>
      <c r="AG222" s="335">
        <v>0</v>
      </c>
      <c r="AH222" s="335">
        <v>0</v>
      </c>
      <c r="AI222" s="335">
        <v>0</v>
      </c>
      <c r="AJ222" s="335">
        <v>0</v>
      </c>
      <c r="AK222" s="335">
        <v>0</v>
      </c>
      <c r="AL222" s="335" t="s">
        <v>8450</v>
      </c>
    </row>
    <row r="223" spans="1:38">
      <c r="A223" s="334" t="s">
        <v>939</v>
      </c>
      <c r="C223" s="335">
        <v>9</v>
      </c>
      <c r="D223" s="335">
        <v>12</v>
      </c>
      <c r="E223" s="335">
        <v>17</v>
      </c>
      <c r="F223" s="335">
        <v>18</v>
      </c>
      <c r="G223" s="335">
        <v>20</v>
      </c>
      <c r="H223" s="335">
        <v>23.8</v>
      </c>
      <c r="I223" s="335">
        <v>42.837119999999999</v>
      </c>
      <c r="J223" s="335">
        <v>44.126550000000002</v>
      </c>
      <c r="K223" s="335">
        <v>52.543610000000001</v>
      </c>
      <c r="L223" s="335">
        <v>56.71266</v>
      </c>
      <c r="M223" s="335">
        <v>58.74794</v>
      </c>
      <c r="N223" s="335">
        <v>58.105449999999998</v>
      </c>
      <c r="O223" s="335">
        <v>57.586489999999998</v>
      </c>
      <c r="P223" s="335">
        <v>60.485100000000003</v>
      </c>
      <c r="Q223" s="335">
        <v>57.351970000000001</v>
      </c>
      <c r="R223" s="335">
        <v>47.960949999999997</v>
      </c>
      <c r="S223" s="335">
        <v>46.852989999999998</v>
      </c>
      <c r="T223" s="335">
        <v>68.183340000000001</v>
      </c>
      <c r="U223" s="335">
        <v>57.06277</v>
      </c>
      <c r="V223" s="335">
        <v>52.107619999999997</v>
      </c>
      <c r="W223" s="335">
        <v>47.679819999999999</v>
      </c>
      <c r="X223" s="335">
        <v>43.941879999999998</v>
      </c>
      <c r="Y223" s="335">
        <v>40.990650000000002</v>
      </c>
      <c r="Z223" s="335">
        <v>31.815200000000001</v>
      </c>
      <c r="AA223" s="335">
        <v>27.939720000000001</v>
      </c>
      <c r="AB223" s="335">
        <v>27.77375</v>
      </c>
      <c r="AC223" s="335">
        <v>25.800930000000001</v>
      </c>
      <c r="AD223" s="335">
        <v>47.597250000000003</v>
      </c>
      <c r="AE223" s="335">
        <v>65.385940000000005</v>
      </c>
      <c r="AF223" s="335">
        <v>61.026820000000001</v>
      </c>
      <c r="AG223" s="335">
        <v>60.741860000000003</v>
      </c>
      <c r="AH223" s="335">
        <v>52.17398</v>
      </c>
      <c r="AI223" s="335">
        <v>48.35163</v>
      </c>
      <c r="AJ223" s="335">
        <v>41.77075</v>
      </c>
      <c r="AK223" s="335">
        <v>49.71322</v>
      </c>
      <c r="AL223" s="335" t="s">
        <v>8450</v>
      </c>
    </row>
    <row r="224" spans="1:38">
      <c r="A224" s="334" t="s">
        <v>1621</v>
      </c>
      <c r="C224" s="335">
        <v>0</v>
      </c>
      <c r="D224" s="335">
        <v>0</v>
      </c>
      <c r="E224" s="335">
        <v>0</v>
      </c>
      <c r="F224" s="335">
        <v>0</v>
      </c>
      <c r="G224" s="335">
        <v>0</v>
      </c>
      <c r="H224" s="335">
        <v>0</v>
      </c>
      <c r="I224" s="335">
        <v>0</v>
      </c>
      <c r="J224" s="335">
        <v>0</v>
      </c>
      <c r="K224" s="335">
        <v>0</v>
      </c>
      <c r="L224" s="335">
        <v>0</v>
      </c>
      <c r="M224" s="335">
        <v>0</v>
      </c>
      <c r="N224" s="335">
        <v>0</v>
      </c>
      <c r="O224" s="335">
        <v>0</v>
      </c>
      <c r="P224" s="335">
        <v>0</v>
      </c>
      <c r="Q224" s="335">
        <v>0</v>
      </c>
      <c r="R224" s="335">
        <v>0</v>
      </c>
      <c r="S224" s="335">
        <v>0</v>
      </c>
      <c r="T224" s="335">
        <v>0</v>
      </c>
      <c r="U224" s="335">
        <v>0</v>
      </c>
      <c r="V224" s="335">
        <v>0</v>
      </c>
      <c r="W224" s="335">
        <v>0</v>
      </c>
      <c r="X224" s="335">
        <v>0</v>
      </c>
      <c r="Y224" s="335">
        <v>0</v>
      </c>
      <c r="Z224" s="335">
        <v>0</v>
      </c>
      <c r="AA224" s="335">
        <v>0</v>
      </c>
      <c r="AB224" s="335">
        <v>0</v>
      </c>
      <c r="AC224" s="335">
        <v>0</v>
      </c>
      <c r="AD224" s="335">
        <v>0</v>
      </c>
      <c r="AE224" s="335">
        <v>0</v>
      </c>
      <c r="AF224" s="335">
        <v>0</v>
      </c>
      <c r="AG224" s="335">
        <v>0</v>
      </c>
      <c r="AH224" s="335">
        <v>0</v>
      </c>
      <c r="AI224" s="335">
        <v>0</v>
      </c>
      <c r="AJ224" s="335">
        <v>0</v>
      </c>
      <c r="AK224" s="335">
        <v>0</v>
      </c>
      <c r="AL224" s="335" t="s">
        <v>8450</v>
      </c>
    </row>
    <row r="225" spans="1:38">
      <c r="A225" s="334" t="s">
        <v>735</v>
      </c>
      <c r="C225" s="335">
        <v>11.2</v>
      </c>
      <c r="D225" s="335">
        <v>11.2</v>
      </c>
      <c r="E225" s="335">
        <v>13.2</v>
      </c>
      <c r="F225" s="335">
        <v>14.2</v>
      </c>
      <c r="G225" s="335">
        <v>18.2</v>
      </c>
      <c r="H225" s="335">
        <v>36.200000000000003</v>
      </c>
      <c r="I225" s="335">
        <v>42.109290000000001</v>
      </c>
      <c r="J225" s="335">
        <v>42.070390000000003</v>
      </c>
      <c r="K225" s="335">
        <v>45.144280000000002</v>
      </c>
      <c r="L225" s="335">
        <v>48.030529999999999</v>
      </c>
      <c r="M225" s="335">
        <v>62.038499999999999</v>
      </c>
      <c r="N225" s="335">
        <v>63.341050000000003</v>
      </c>
      <c r="O225" s="335">
        <v>63.674680000000002</v>
      </c>
      <c r="P225" s="335">
        <v>62.549390000000002</v>
      </c>
      <c r="Q225" s="335">
        <v>57.650959999999998</v>
      </c>
      <c r="R225" s="335">
        <v>61.947760000000002</v>
      </c>
      <c r="S225" s="335">
        <v>57.623800000000003</v>
      </c>
      <c r="T225" s="335">
        <v>59.56035</v>
      </c>
      <c r="U225" s="335">
        <v>57.843359999999997</v>
      </c>
      <c r="V225" s="335">
        <v>56.57179</v>
      </c>
      <c r="W225" s="335">
        <v>56.762790000000003</v>
      </c>
      <c r="X225" s="335">
        <v>63.37444</v>
      </c>
      <c r="Y225" s="335">
        <v>67.93074</v>
      </c>
      <c r="Z225" s="335">
        <v>64.330190000000002</v>
      </c>
      <c r="AA225" s="335">
        <v>66.5916</v>
      </c>
      <c r="AB225" s="335">
        <v>68.126170000000002</v>
      </c>
      <c r="AC225" s="335">
        <v>69.256619999999998</v>
      </c>
      <c r="AD225" s="335">
        <v>68.686920000000001</v>
      </c>
      <c r="AE225" s="335">
        <v>62.60389</v>
      </c>
      <c r="AF225" s="335">
        <v>59.846469999999997</v>
      </c>
      <c r="AG225" s="335">
        <v>69.307100000000005</v>
      </c>
      <c r="AH225" s="335">
        <v>69.468000000000004</v>
      </c>
      <c r="AI225" s="335">
        <v>76.334999999999994</v>
      </c>
      <c r="AJ225" s="335">
        <v>85.135000000000005</v>
      </c>
      <c r="AK225" s="335">
        <v>97.968419999999995</v>
      </c>
      <c r="AL225" s="335" t="s">
        <v>8450</v>
      </c>
    </row>
    <row r="226" spans="1:38">
      <c r="A226" s="334" t="s">
        <v>719</v>
      </c>
      <c r="C226" s="335">
        <v>0</v>
      </c>
      <c r="D226" s="335">
        <v>0</v>
      </c>
      <c r="E226" s="335">
        <v>0</v>
      </c>
      <c r="F226" s="335">
        <v>0</v>
      </c>
      <c r="G226" s="335">
        <v>0</v>
      </c>
      <c r="H226" s="335">
        <v>0</v>
      </c>
      <c r="I226" s="335">
        <v>0</v>
      </c>
      <c r="J226" s="335">
        <v>0</v>
      </c>
      <c r="K226" s="335">
        <v>0</v>
      </c>
      <c r="L226" s="335">
        <v>0</v>
      </c>
      <c r="M226" s="335">
        <v>0</v>
      </c>
      <c r="N226" s="335">
        <v>0.2</v>
      </c>
      <c r="O226" s="335">
        <v>53</v>
      </c>
      <c r="P226" s="335">
        <v>125.877</v>
      </c>
      <c r="Q226" s="335">
        <v>110.00005</v>
      </c>
      <c r="R226" s="335">
        <v>100.0243</v>
      </c>
      <c r="S226" s="335">
        <v>103.38489</v>
      </c>
      <c r="T226" s="335">
        <v>80.025049999999993</v>
      </c>
      <c r="U226" s="335">
        <v>79.086010000000002</v>
      </c>
      <c r="V226" s="335">
        <v>96.622990000000001</v>
      </c>
      <c r="W226" s="335">
        <v>70.085300000000004</v>
      </c>
      <c r="X226" s="335">
        <v>67.523359999999997</v>
      </c>
      <c r="Y226" s="335">
        <v>55.153419999999997</v>
      </c>
      <c r="Z226" s="335">
        <v>50.49315</v>
      </c>
      <c r="AA226" s="335">
        <v>45.601419999999997</v>
      </c>
      <c r="AB226" s="335">
        <v>40.304360000000003</v>
      </c>
      <c r="AC226" s="335">
        <v>44.647390000000001</v>
      </c>
      <c r="AD226" s="335">
        <v>42.204389999999997</v>
      </c>
      <c r="AE226" s="335">
        <v>38.189120000000003</v>
      </c>
      <c r="AF226" s="335">
        <v>34.9878</v>
      </c>
      <c r="AG226" s="335">
        <v>30.51416</v>
      </c>
      <c r="AH226" s="335">
        <v>30.158000000000001</v>
      </c>
      <c r="AI226" s="335">
        <v>27.488600000000002</v>
      </c>
      <c r="AJ226" s="335">
        <v>28.251149999999999</v>
      </c>
      <c r="AK226" s="335">
        <v>34.366219999999998</v>
      </c>
      <c r="AL226" s="335" t="s">
        <v>8450</v>
      </c>
    </row>
    <row r="227" spans="1:38">
      <c r="A227" s="334" t="s">
        <v>721</v>
      </c>
      <c r="C227" s="335">
        <v>16</v>
      </c>
      <c r="D227" s="335">
        <v>3</v>
      </c>
      <c r="E227" s="335">
        <v>9</v>
      </c>
      <c r="F227" s="335">
        <v>14</v>
      </c>
      <c r="G227" s="335">
        <v>13</v>
      </c>
      <c r="H227" s="335">
        <v>10</v>
      </c>
      <c r="I227" s="335">
        <v>7.8949600000000002</v>
      </c>
      <c r="J227" s="335">
        <v>5.5490700000000004</v>
      </c>
      <c r="K227" s="335">
        <v>5.8506499999999999</v>
      </c>
      <c r="L227" s="335">
        <v>4.7286299999999999</v>
      </c>
      <c r="M227" s="335">
        <v>3.8295599999999999</v>
      </c>
      <c r="N227" s="335">
        <v>2.5894499999999998</v>
      </c>
      <c r="O227" s="335">
        <v>7.2801099999999996</v>
      </c>
      <c r="P227" s="335">
        <v>7.7981999999999996</v>
      </c>
      <c r="Q227" s="335">
        <v>6.1845999999999997</v>
      </c>
      <c r="R227" s="335">
        <v>3.13334</v>
      </c>
      <c r="S227" s="335">
        <v>-1.61582</v>
      </c>
      <c r="T227" s="335">
        <v>-2.08121</v>
      </c>
      <c r="U227" s="335">
        <v>-1.51135</v>
      </c>
      <c r="V227" s="335">
        <v>-0.86955000000000005</v>
      </c>
      <c r="W227" s="335">
        <v>-0.42457</v>
      </c>
      <c r="X227" s="335">
        <v>7.8379099999999999</v>
      </c>
      <c r="Y227" s="335">
        <v>10.432729999999999</v>
      </c>
      <c r="Z227" s="335">
        <v>14.096120000000001</v>
      </c>
      <c r="AA227" s="335">
        <v>24.306950000000001</v>
      </c>
      <c r="AB227" s="335">
        <v>25.771159999999998</v>
      </c>
      <c r="AC227" s="335">
        <v>26.287240000000001</v>
      </c>
      <c r="AD227" s="335">
        <v>25.389299999999999</v>
      </c>
      <c r="AE227" s="335">
        <v>27.218250000000001</v>
      </c>
      <c r="AF227" s="335">
        <v>28.89836</v>
      </c>
      <c r="AG227" s="335">
        <v>38.593209999999999</v>
      </c>
      <c r="AH227" s="335">
        <v>32.159840000000003</v>
      </c>
      <c r="AI227" s="335">
        <v>25.518540000000002</v>
      </c>
      <c r="AJ227" s="335">
        <v>26.524000000000001</v>
      </c>
      <c r="AK227" s="335">
        <v>26.524000000000001</v>
      </c>
      <c r="AL227" s="335" t="s">
        <v>8450</v>
      </c>
    </row>
    <row r="228" spans="1:38">
      <c r="A228" s="334" t="s">
        <v>986</v>
      </c>
      <c r="C228" s="335">
        <v>0</v>
      </c>
      <c r="D228" s="335">
        <v>0</v>
      </c>
      <c r="E228" s="335">
        <v>0</v>
      </c>
      <c r="F228" s="335">
        <v>0</v>
      </c>
      <c r="G228" s="335">
        <v>0</v>
      </c>
      <c r="H228" s="335">
        <v>0</v>
      </c>
      <c r="I228" s="335">
        <v>0</v>
      </c>
      <c r="J228" s="335">
        <v>0</v>
      </c>
      <c r="K228" s="335">
        <v>0</v>
      </c>
      <c r="L228" s="335">
        <v>0</v>
      </c>
      <c r="M228" s="335">
        <v>0</v>
      </c>
      <c r="N228" s="335">
        <v>0</v>
      </c>
      <c r="O228" s="335">
        <v>0</v>
      </c>
      <c r="P228" s="335">
        <v>0</v>
      </c>
      <c r="Q228" s="335">
        <v>0</v>
      </c>
      <c r="R228" s="335">
        <v>0</v>
      </c>
      <c r="S228" s="335">
        <v>0</v>
      </c>
      <c r="T228" s="335">
        <v>0</v>
      </c>
      <c r="U228" s="335">
        <v>0</v>
      </c>
      <c r="V228" s="335">
        <v>0</v>
      </c>
      <c r="W228" s="335">
        <v>0</v>
      </c>
      <c r="X228" s="335">
        <v>0</v>
      </c>
      <c r="Y228" s="335">
        <v>0</v>
      </c>
      <c r="Z228" s="335">
        <v>0</v>
      </c>
      <c r="AA228" s="335">
        <v>0</v>
      </c>
      <c r="AB228" s="335">
        <v>0</v>
      </c>
      <c r="AC228" s="335">
        <v>0</v>
      </c>
      <c r="AD228" s="335">
        <v>0</v>
      </c>
      <c r="AE228" s="335">
        <v>0</v>
      </c>
      <c r="AF228" s="335">
        <v>0</v>
      </c>
      <c r="AG228" s="335">
        <v>0</v>
      </c>
      <c r="AH228" s="335">
        <v>0</v>
      </c>
      <c r="AI228" s="335">
        <v>0</v>
      </c>
      <c r="AJ228" s="335">
        <v>0</v>
      </c>
      <c r="AK228" s="335">
        <v>0</v>
      </c>
      <c r="AL228" s="335" t="s">
        <v>8450</v>
      </c>
    </row>
    <row r="229" spans="1:38">
      <c r="A229" s="334" t="s">
        <v>952</v>
      </c>
      <c r="C229" s="335">
        <v>4</v>
      </c>
      <c r="D229" s="335">
        <v>4</v>
      </c>
      <c r="E229" s="335">
        <v>4</v>
      </c>
      <c r="F229" s="335">
        <v>4</v>
      </c>
      <c r="G229" s="335">
        <v>4</v>
      </c>
      <c r="H229" s="335">
        <v>4</v>
      </c>
      <c r="I229" s="335">
        <v>-6.2141799999999998</v>
      </c>
      <c r="J229" s="335">
        <v>1.0577399999999999</v>
      </c>
      <c r="K229" s="335">
        <v>-5.6959999999999997</v>
      </c>
      <c r="L229" s="335">
        <v>-6.57233</v>
      </c>
      <c r="M229" s="335">
        <v>-6.0365900000000003</v>
      </c>
      <c r="N229" s="335">
        <v>-1.8867</v>
      </c>
      <c r="O229" s="335">
        <v>-4.0465999999999998</v>
      </c>
      <c r="P229" s="335">
        <v>-0.60021000000000002</v>
      </c>
      <c r="Q229" s="335">
        <v>-3.1135299999999999</v>
      </c>
      <c r="R229" s="335">
        <v>-1.1854100000000001</v>
      </c>
      <c r="S229" s="335">
        <v>6.4349100000000004</v>
      </c>
      <c r="T229" s="335">
        <v>5.4341200000000001</v>
      </c>
      <c r="U229" s="335">
        <v>3.1904400000000002</v>
      </c>
      <c r="V229" s="335">
        <v>6.2897100000000004</v>
      </c>
      <c r="W229" s="335">
        <v>13.094569999999999</v>
      </c>
      <c r="X229" s="335">
        <v>14.95604</v>
      </c>
      <c r="Y229" s="335">
        <v>8.2904199999999992</v>
      </c>
      <c r="Z229" s="335">
        <v>9.7006599999999992</v>
      </c>
      <c r="AA229" s="335">
        <v>9.8360500000000002</v>
      </c>
      <c r="AB229" s="335">
        <v>8.5732300000000006</v>
      </c>
      <c r="AC229" s="335">
        <v>9.9665599999999994</v>
      </c>
      <c r="AD229" s="335">
        <v>11.608309999999999</v>
      </c>
      <c r="AE229" s="335">
        <v>23.548089999999998</v>
      </c>
      <c r="AF229" s="335">
        <v>20.579139999999999</v>
      </c>
      <c r="AG229" s="335">
        <v>21.25</v>
      </c>
      <c r="AH229" s="335">
        <v>22.5</v>
      </c>
      <c r="AI229" s="335">
        <v>24.881</v>
      </c>
      <c r="AJ229" s="335">
        <v>24.881</v>
      </c>
      <c r="AK229" s="335">
        <v>24.881</v>
      </c>
      <c r="AL229" s="335" t="s">
        <v>8450</v>
      </c>
    </row>
    <row r="230" spans="1:38">
      <c r="A230" s="334" t="s">
        <v>953</v>
      </c>
      <c r="C230" s="335">
        <v>0</v>
      </c>
      <c r="D230" s="335">
        <v>0</v>
      </c>
      <c r="E230" s="335">
        <v>0</v>
      </c>
      <c r="F230" s="335">
        <v>0</v>
      </c>
      <c r="G230" s="335">
        <v>0</v>
      </c>
      <c r="H230" s="335">
        <v>0</v>
      </c>
      <c r="I230" s="335">
        <v>0</v>
      </c>
      <c r="J230" s="335">
        <v>0</v>
      </c>
      <c r="K230" s="335">
        <v>0</v>
      </c>
      <c r="L230" s="335">
        <v>0</v>
      </c>
      <c r="M230" s="335">
        <v>0</v>
      </c>
      <c r="N230" s="335">
        <v>0</v>
      </c>
      <c r="O230" s="335">
        <v>0</v>
      </c>
      <c r="P230" s="335">
        <v>0</v>
      </c>
      <c r="Q230" s="335">
        <v>0</v>
      </c>
      <c r="R230" s="335">
        <v>0</v>
      </c>
      <c r="S230" s="335">
        <v>0</v>
      </c>
      <c r="T230" s="335">
        <v>0</v>
      </c>
      <c r="U230" s="335">
        <v>0</v>
      </c>
      <c r="V230" s="335">
        <v>0</v>
      </c>
      <c r="W230" s="335">
        <v>0</v>
      </c>
      <c r="X230" s="335">
        <v>0</v>
      </c>
      <c r="Y230" s="335">
        <v>0</v>
      </c>
      <c r="Z230" s="335">
        <v>0</v>
      </c>
      <c r="AA230" s="335">
        <v>0</v>
      </c>
      <c r="AB230" s="335">
        <v>0</v>
      </c>
      <c r="AC230" s="335">
        <v>0</v>
      </c>
      <c r="AD230" s="335">
        <v>0</v>
      </c>
      <c r="AE230" s="335">
        <v>0</v>
      </c>
      <c r="AF230" s="335">
        <v>0</v>
      </c>
      <c r="AG230" s="335">
        <v>0</v>
      </c>
      <c r="AH230" s="335">
        <v>0</v>
      </c>
      <c r="AI230" s="335">
        <v>0</v>
      </c>
      <c r="AJ230" s="335">
        <v>0</v>
      </c>
      <c r="AK230" s="335">
        <v>0</v>
      </c>
      <c r="AL230" s="335" t="s">
        <v>8450</v>
      </c>
    </row>
    <row r="231" spans="1:38">
      <c r="A231" s="334" t="s">
        <v>732</v>
      </c>
      <c r="C231" s="335">
        <v>0</v>
      </c>
      <c r="D231" s="335">
        <v>0</v>
      </c>
      <c r="E231" s="335">
        <v>0</v>
      </c>
      <c r="F231" s="335">
        <v>0</v>
      </c>
      <c r="G231" s="335">
        <v>0</v>
      </c>
      <c r="H231" s="335">
        <v>0</v>
      </c>
      <c r="I231" s="335">
        <v>-0.34963</v>
      </c>
      <c r="J231" s="335">
        <v>-0.41903000000000001</v>
      </c>
      <c r="K231" s="335">
        <v>-0.40054000000000001</v>
      </c>
      <c r="L231" s="335">
        <v>-0.32023000000000001</v>
      </c>
      <c r="M231" s="335">
        <v>-0.30303000000000002</v>
      </c>
      <c r="N231" s="335">
        <v>-0.42392000000000002</v>
      </c>
      <c r="O231" s="335">
        <v>-0.36891000000000002</v>
      </c>
      <c r="P231" s="335">
        <v>-0.27834999999999999</v>
      </c>
      <c r="Q231" s="335">
        <v>-0.38705000000000001</v>
      </c>
      <c r="R231" s="335">
        <v>-0.35216999999999998</v>
      </c>
      <c r="S231" s="335">
        <v>-0.56406000000000001</v>
      </c>
      <c r="T231" s="335">
        <v>-0.52205000000000001</v>
      </c>
      <c r="U231" s="335">
        <v>-0.40593000000000001</v>
      </c>
      <c r="V231" s="335">
        <v>-0.36756</v>
      </c>
      <c r="W231" s="335">
        <v>-0.44086999999999998</v>
      </c>
      <c r="X231" s="335">
        <v>-0.47399000000000002</v>
      </c>
      <c r="Y231" s="335">
        <v>-0.52639999999999998</v>
      </c>
      <c r="Z231" s="335">
        <v>-0.55093999999999999</v>
      </c>
      <c r="AA231" s="335">
        <v>-0.50834999999999997</v>
      </c>
      <c r="AB231" s="335">
        <v>-0.55376999999999998</v>
      </c>
      <c r="AC231" s="335">
        <v>-0.42425000000000002</v>
      </c>
      <c r="AD231" s="335">
        <v>-0.63651000000000002</v>
      </c>
      <c r="AE231" s="335">
        <v>-0.60441</v>
      </c>
      <c r="AF231" s="335">
        <v>-0.61834999999999996</v>
      </c>
      <c r="AG231" s="335">
        <v>-0.54500000000000004</v>
      </c>
      <c r="AH231" s="335">
        <v>-0.32600000000000001</v>
      </c>
      <c r="AI231" s="335">
        <v>-0.56299999999999994</v>
      </c>
      <c r="AJ231" s="335">
        <v>-0.56299999999999994</v>
      </c>
      <c r="AK231" s="335">
        <v>-0.56299999999999994</v>
      </c>
      <c r="AL231" s="335" t="s">
        <v>8450</v>
      </c>
    </row>
    <row r="232" spans="1:38">
      <c r="A232" s="334" t="s">
        <v>1617</v>
      </c>
      <c r="C232" s="335">
        <v>9</v>
      </c>
      <c r="D232" s="335">
        <v>10</v>
      </c>
      <c r="E232" s="335">
        <v>8</v>
      </c>
      <c r="F232" s="335">
        <v>8</v>
      </c>
      <c r="G232" s="335">
        <v>8</v>
      </c>
      <c r="H232" s="335">
        <v>6</v>
      </c>
      <c r="I232" s="335">
        <v>-2.2035200000000001</v>
      </c>
      <c r="J232" s="335">
        <v>7.1489999999999998E-2</v>
      </c>
      <c r="K232" s="335">
        <v>-2.74946</v>
      </c>
      <c r="L232" s="335">
        <v>-5.2997100000000001</v>
      </c>
      <c r="M232" s="335">
        <v>-5.3502799999999997</v>
      </c>
      <c r="N232" s="335">
        <v>-6.09741</v>
      </c>
      <c r="O232" s="335">
        <v>-4.5690299999999997</v>
      </c>
      <c r="P232" s="335">
        <v>-4.6972699999999996</v>
      </c>
      <c r="Q232" s="335">
        <v>-4.3310599999999999</v>
      </c>
      <c r="R232" s="335">
        <v>-6.9961700000000002</v>
      </c>
      <c r="S232" s="335">
        <v>-6.33711</v>
      </c>
      <c r="T232" s="335">
        <v>-7.0480999999999998</v>
      </c>
      <c r="U232" s="335">
        <v>-7.1003499999999997</v>
      </c>
      <c r="V232" s="335">
        <v>-7.6837799999999996</v>
      </c>
      <c r="W232" s="335">
        <v>-6.3749500000000001</v>
      </c>
      <c r="X232" s="335">
        <v>3.6057999999999999</v>
      </c>
      <c r="Y232" s="335">
        <v>8.3639600000000005</v>
      </c>
      <c r="Z232" s="335">
        <v>7.8950100000000001</v>
      </c>
      <c r="AA232" s="335">
        <v>10.5974</v>
      </c>
      <c r="AB232" s="335">
        <v>15.71861</v>
      </c>
      <c r="AC232" s="335">
        <v>20.70844</v>
      </c>
      <c r="AD232" s="335">
        <v>26.282830000000001</v>
      </c>
      <c r="AE232" s="335">
        <v>16.135370000000002</v>
      </c>
      <c r="AF232" s="335">
        <v>28.491589999999999</v>
      </c>
      <c r="AG232" s="335">
        <v>28.266999999999999</v>
      </c>
      <c r="AH232" s="335">
        <v>26.108000000000001</v>
      </c>
      <c r="AI232" s="335">
        <v>28.123000000000001</v>
      </c>
      <c r="AJ232" s="335">
        <v>28.123000000000001</v>
      </c>
      <c r="AK232" s="335">
        <v>28.123000000000001</v>
      </c>
      <c r="AL232" s="335" t="s">
        <v>8450</v>
      </c>
    </row>
    <row r="233" spans="1:38">
      <c r="A233" s="334" t="s">
        <v>723</v>
      </c>
      <c r="C233" s="335">
        <v>1.3</v>
      </c>
      <c r="D233" s="335">
        <v>2.2999999999999998</v>
      </c>
      <c r="E233" s="335">
        <v>12</v>
      </c>
      <c r="F233" s="335">
        <v>18</v>
      </c>
      <c r="G233" s="335">
        <v>30</v>
      </c>
      <c r="H233" s="335">
        <v>53</v>
      </c>
      <c r="I233" s="335">
        <v>52.278700000000001</v>
      </c>
      <c r="J233" s="335">
        <v>48.633319999999998</v>
      </c>
      <c r="K233" s="335">
        <v>53.076340000000002</v>
      </c>
      <c r="L233" s="335">
        <v>51.157899999999998</v>
      </c>
      <c r="M233" s="335">
        <v>57.812779999999997</v>
      </c>
      <c r="N233" s="335">
        <v>60.774830000000001</v>
      </c>
      <c r="O233" s="335">
        <v>66.613339999999994</v>
      </c>
      <c r="P233" s="335">
        <v>69.700370000000007</v>
      </c>
      <c r="Q233" s="335">
        <v>80.991579999999999</v>
      </c>
      <c r="R233" s="335">
        <v>91.51258</v>
      </c>
      <c r="S233" s="335">
        <v>100.11333999999999</v>
      </c>
      <c r="T233" s="335">
        <v>132.83775</v>
      </c>
      <c r="U233" s="335">
        <v>147.14367999999999</v>
      </c>
      <c r="V233" s="335">
        <v>158.09379999999999</v>
      </c>
      <c r="W233" s="335">
        <v>181.85319999999999</v>
      </c>
      <c r="X233" s="335">
        <v>191.79247000000001</v>
      </c>
      <c r="Y233" s="335">
        <v>206.42177000000001</v>
      </c>
      <c r="Z233" s="335">
        <v>261.06520999999998</v>
      </c>
      <c r="AA233" s="335">
        <v>258.60968000000003</v>
      </c>
      <c r="AB233" s="335">
        <v>309.53037</v>
      </c>
      <c r="AC233" s="335">
        <v>318.02019999999999</v>
      </c>
      <c r="AD233" s="335">
        <v>326.27469000000002</v>
      </c>
      <c r="AE233" s="335">
        <v>357.73462000000001</v>
      </c>
      <c r="AF233" s="335">
        <v>389.71638000000002</v>
      </c>
      <c r="AG233" s="335">
        <v>391.13126</v>
      </c>
      <c r="AH233" s="335">
        <v>384.23890999999998</v>
      </c>
      <c r="AI233" s="335">
        <v>406.48203000000001</v>
      </c>
      <c r="AJ233" s="335">
        <v>522.50585000000001</v>
      </c>
      <c r="AK233" s="335">
        <v>521.72364000000005</v>
      </c>
      <c r="AL233" s="335" t="s">
        <v>8450</v>
      </c>
    </row>
    <row r="234" spans="1:38">
      <c r="A234" s="334" t="s">
        <v>8508</v>
      </c>
      <c r="C234" s="335" t="s">
        <v>8471</v>
      </c>
      <c r="D234" s="335" t="s">
        <v>8471</v>
      </c>
      <c r="E234" s="335" t="s">
        <v>8471</v>
      </c>
      <c r="F234" s="335" t="s">
        <v>8471</v>
      </c>
      <c r="G234" s="335" t="s">
        <v>8471</v>
      </c>
      <c r="H234" s="335" t="s">
        <v>8471</v>
      </c>
      <c r="I234" s="335" t="s">
        <v>8471</v>
      </c>
      <c r="J234" s="335" t="s">
        <v>8471</v>
      </c>
      <c r="K234" s="335" t="s">
        <v>8471</v>
      </c>
      <c r="L234" s="335" t="s">
        <v>8471</v>
      </c>
      <c r="M234" s="335" t="s">
        <v>8471</v>
      </c>
      <c r="N234" s="335" t="s">
        <v>8471</v>
      </c>
      <c r="O234" s="335" t="s">
        <v>8471</v>
      </c>
      <c r="P234" s="335" t="s">
        <v>8471</v>
      </c>
      <c r="Q234" s="335" t="s">
        <v>8471</v>
      </c>
      <c r="R234" s="335" t="s">
        <v>8471</v>
      </c>
      <c r="S234" s="335" t="s">
        <v>8471</v>
      </c>
      <c r="T234" s="335" t="s">
        <v>8471</v>
      </c>
      <c r="U234" s="335" t="s">
        <v>8471</v>
      </c>
      <c r="V234" s="335" t="s">
        <v>8471</v>
      </c>
      <c r="W234" s="335" t="s">
        <v>8471</v>
      </c>
      <c r="X234" s="335" t="s">
        <v>8471</v>
      </c>
      <c r="Y234" s="335" t="s">
        <v>8471</v>
      </c>
      <c r="Z234" s="335">
        <v>0</v>
      </c>
      <c r="AA234" s="335">
        <v>51.909840000000003</v>
      </c>
      <c r="AB234" s="335">
        <v>94.424660000000003</v>
      </c>
      <c r="AC234" s="335">
        <v>100.90137</v>
      </c>
      <c r="AD234" s="335">
        <v>78.483270000000005</v>
      </c>
      <c r="AE234" s="335">
        <v>100.00753</v>
      </c>
      <c r="AF234" s="335">
        <v>96.265960000000007</v>
      </c>
      <c r="AG234" s="335">
        <v>87.498630000000006</v>
      </c>
      <c r="AH234" s="335">
        <v>83.742469999999997</v>
      </c>
      <c r="AI234" s="335">
        <v>79.494540000000001</v>
      </c>
      <c r="AJ234" s="335">
        <v>79.257530000000003</v>
      </c>
      <c r="AK234" s="335">
        <v>76.490409999999997</v>
      </c>
      <c r="AL234" s="335" t="s">
        <v>8450</v>
      </c>
    </row>
    <row r="235" spans="1:38">
      <c r="A235" s="334" t="s">
        <v>972</v>
      </c>
      <c r="C235" s="335">
        <v>0</v>
      </c>
      <c r="D235" s="335">
        <v>0</v>
      </c>
      <c r="E235" s="335">
        <v>0</v>
      </c>
      <c r="F235" s="335">
        <v>0</v>
      </c>
      <c r="G235" s="335">
        <v>0</v>
      </c>
      <c r="H235" s="335">
        <v>0</v>
      </c>
      <c r="I235" s="335">
        <v>0</v>
      </c>
      <c r="J235" s="335">
        <v>0</v>
      </c>
      <c r="K235" s="335">
        <v>0</v>
      </c>
      <c r="L235" s="335">
        <v>0</v>
      </c>
      <c r="M235" s="335">
        <v>0</v>
      </c>
      <c r="N235" s="335">
        <v>0</v>
      </c>
      <c r="O235" s="335">
        <v>0</v>
      </c>
      <c r="P235" s="335">
        <v>0</v>
      </c>
      <c r="Q235" s="335">
        <v>0</v>
      </c>
      <c r="R235" s="335">
        <v>0</v>
      </c>
      <c r="S235" s="335">
        <v>0</v>
      </c>
      <c r="T235" s="335">
        <v>0</v>
      </c>
      <c r="U235" s="335">
        <v>0</v>
      </c>
      <c r="V235" s="335">
        <v>0</v>
      </c>
      <c r="W235" s="335">
        <v>0</v>
      </c>
      <c r="X235" s="335">
        <v>0</v>
      </c>
      <c r="Y235" s="335">
        <v>0</v>
      </c>
      <c r="Z235" s="335">
        <v>0</v>
      </c>
      <c r="AA235" s="335">
        <v>0</v>
      </c>
      <c r="AB235" s="335">
        <v>0</v>
      </c>
      <c r="AC235" s="335">
        <v>0</v>
      </c>
      <c r="AD235" s="335">
        <v>0</v>
      </c>
      <c r="AE235" s="335">
        <v>0</v>
      </c>
      <c r="AF235" s="335">
        <v>0</v>
      </c>
      <c r="AG235" s="335">
        <v>0</v>
      </c>
      <c r="AH235" s="335">
        <v>0</v>
      </c>
      <c r="AI235" s="335">
        <v>0</v>
      </c>
      <c r="AJ235" s="335">
        <v>0</v>
      </c>
      <c r="AK235" s="335">
        <v>0</v>
      </c>
      <c r="AL235" s="335" t="s">
        <v>8450</v>
      </c>
    </row>
    <row r="236" spans="1:38">
      <c r="A236" s="334" t="s">
        <v>8509</v>
      </c>
      <c r="C236" s="335">
        <v>0</v>
      </c>
      <c r="D236" s="335">
        <v>0</v>
      </c>
      <c r="E236" s="335">
        <v>0</v>
      </c>
      <c r="F236" s="335">
        <v>0</v>
      </c>
      <c r="G236" s="335">
        <v>0</v>
      </c>
      <c r="H236" s="335">
        <v>0</v>
      </c>
      <c r="I236" s="335">
        <v>0</v>
      </c>
      <c r="J236" s="335">
        <v>0</v>
      </c>
      <c r="K236" s="335">
        <v>0</v>
      </c>
      <c r="L236" s="335">
        <v>0</v>
      </c>
      <c r="M236" s="335">
        <v>0</v>
      </c>
      <c r="N236" s="335">
        <v>0</v>
      </c>
      <c r="O236" s="335">
        <v>0</v>
      </c>
      <c r="P236" s="335">
        <v>0</v>
      </c>
      <c r="Q236" s="335">
        <v>0</v>
      </c>
      <c r="R236" s="335">
        <v>0</v>
      </c>
      <c r="S236" s="335">
        <v>0</v>
      </c>
      <c r="T236" s="335">
        <v>0</v>
      </c>
      <c r="U236" s="335">
        <v>0</v>
      </c>
      <c r="V236" s="335">
        <v>0</v>
      </c>
      <c r="W236" s="335">
        <v>0</v>
      </c>
      <c r="X236" s="335">
        <v>0</v>
      </c>
      <c r="Y236" s="335">
        <v>0</v>
      </c>
      <c r="Z236" s="335">
        <v>0</v>
      </c>
      <c r="AA236" s="335">
        <v>0</v>
      </c>
      <c r="AB236" s="335">
        <v>0</v>
      </c>
      <c r="AC236" s="335">
        <v>0</v>
      </c>
      <c r="AD236" s="335">
        <v>0</v>
      </c>
      <c r="AE236" s="335">
        <v>0</v>
      </c>
      <c r="AF236" s="335">
        <v>0</v>
      </c>
      <c r="AG236" s="335">
        <v>0</v>
      </c>
      <c r="AH236" s="335">
        <v>0</v>
      </c>
      <c r="AI236" s="335">
        <v>0</v>
      </c>
      <c r="AJ236" s="335">
        <v>0</v>
      </c>
      <c r="AK236" s="335">
        <v>0</v>
      </c>
      <c r="AL236" s="335" t="s">
        <v>8450</v>
      </c>
    </row>
    <row r="237" spans="1:38">
      <c r="A237" s="334" t="s">
        <v>983</v>
      </c>
      <c r="C237" s="335">
        <v>0</v>
      </c>
      <c r="D237" s="335">
        <v>0</v>
      </c>
      <c r="E237" s="335">
        <v>0</v>
      </c>
      <c r="F237" s="335">
        <v>0</v>
      </c>
      <c r="G237" s="335">
        <v>0</v>
      </c>
      <c r="H237" s="335">
        <v>0</v>
      </c>
      <c r="I237" s="335">
        <v>0</v>
      </c>
      <c r="J237" s="335">
        <v>0</v>
      </c>
      <c r="K237" s="335">
        <v>0</v>
      </c>
      <c r="L237" s="335">
        <v>0</v>
      </c>
      <c r="M237" s="335">
        <v>0</v>
      </c>
      <c r="N237" s="335">
        <v>0</v>
      </c>
      <c r="O237" s="335">
        <v>0</v>
      </c>
      <c r="P237" s="335">
        <v>0</v>
      </c>
      <c r="Q237" s="335">
        <v>0</v>
      </c>
      <c r="R237" s="335">
        <v>0</v>
      </c>
      <c r="S237" s="335">
        <v>0</v>
      </c>
      <c r="T237" s="335">
        <v>0</v>
      </c>
      <c r="U237" s="335">
        <v>0</v>
      </c>
      <c r="V237" s="335">
        <v>0</v>
      </c>
      <c r="W237" s="335">
        <v>0</v>
      </c>
      <c r="X237" s="335">
        <v>0</v>
      </c>
      <c r="Y237" s="335">
        <v>0</v>
      </c>
      <c r="Z237" s="335">
        <v>0</v>
      </c>
      <c r="AA237" s="335">
        <v>0</v>
      </c>
      <c r="AB237" s="335">
        <v>0</v>
      </c>
      <c r="AC237" s="335">
        <v>0</v>
      </c>
      <c r="AD237" s="335">
        <v>0</v>
      </c>
      <c r="AE237" s="335">
        <v>0</v>
      </c>
      <c r="AF237" s="335">
        <v>0</v>
      </c>
      <c r="AG237" s="335">
        <v>0</v>
      </c>
      <c r="AH237" s="335">
        <v>0</v>
      </c>
      <c r="AI237" s="335">
        <v>0</v>
      </c>
      <c r="AJ237" s="335">
        <v>0</v>
      </c>
      <c r="AK237" s="335">
        <v>0</v>
      </c>
      <c r="AL237" s="335" t="s">
        <v>8450</v>
      </c>
    </row>
    <row r="238" spans="1:38">
      <c r="A238" s="334" t="s">
        <v>727</v>
      </c>
      <c r="C238" s="335">
        <v>0</v>
      </c>
      <c r="D238" s="335">
        <v>0</v>
      </c>
      <c r="E238" s="335">
        <v>0</v>
      </c>
      <c r="F238" s="335">
        <v>0</v>
      </c>
      <c r="G238" s="335">
        <v>0</v>
      </c>
      <c r="H238" s="335">
        <v>0</v>
      </c>
      <c r="I238" s="335">
        <v>0.8</v>
      </c>
      <c r="J238" s="335">
        <v>5</v>
      </c>
      <c r="K238" s="335">
        <v>15.00079</v>
      </c>
      <c r="L238" s="335">
        <v>32.009309999999999</v>
      </c>
      <c r="M238" s="335">
        <v>50.001240000000003</v>
      </c>
      <c r="N238" s="335">
        <v>80.001239999999996</v>
      </c>
      <c r="O238" s="335">
        <v>106.23124</v>
      </c>
      <c r="P238" s="335">
        <v>120.00124</v>
      </c>
      <c r="Q238" s="335">
        <v>140.50819000000001</v>
      </c>
      <c r="R238" s="335">
        <v>173.30260999999999</v>
      </c>
      <c r="S238" s="335">
        <v>175.45205000000001</v>
      </c>
      <c r="T238" s="335">
        <v>191.26177999999999</v>
      </c>
      <c r="U238" s="335">
        <v>245.74600000000001</v>
      </c>
      <c r="V238" s="335">
        <v>289.8</v>
      </c>
      <c r="W238" s="335">
        <v>316</v>
      </c>
      <c r="X238" s="335">
        <v>356.79942999999997</v>
      </c>
      <c r="Y238" s="335">
        <v>339.59451999999999</v>
      </c>
      <c r="Z238" s="335">
        <v>352.50684999999999</v>
      </c>
      <c r="AA238" s="335">
        <v>403.28689000000003</v>
      </c>
      <c r="AB238" s="335">
        <v>386.39177999999998</v>
      </c>
      <c r="AC238" s="335">
        <v>359.43691000000001</v>
      </c>
      <c r="AD238" s="335">
        <v>329.93972000000002</v>
      </c>
      <c r="AE238" s="335">
        <v>309.64726000000002</v>
      </c>
      <c r="AF238" s="335">
        <v>339.76078000000001</v>
      </c>
      <c r="AG238" s="335">
        <v>332.36408</v>
      </c>
      <c r="AH238" s="335">
        <v>323.82128999999998</v>
      </c>
      <c r="AI238" s="335">
        <v>364.23183999999998</v>
      </c>
      <c r="AJ238" s="335">
        <v>354.34982000000002</v>
      </c>
      <c r="AK238" s="335">
        <v>316.52789999999999</v>
      </c>
      <c r="AL238" s="335" t="s">
        <v>8450</v>
      </c>
    </row>
    <row r="239" spans="1:38">
      <c r="A239" s="334" t="s">
        <v>8510</v>
      </c>
      <c r="C239" s="335">
        <v>0</v>
      </c>
      <c r="D239" s="335">
        <v>0</v>
      </c>
      <c r="E239" s="335">
        <v>0</v>
      </c>
      <c r="F239" s="335">
        <v>0</v>
      </c>
      <c r="G239" s="335">
        <v>0</v>
      </c>
      <c r="H239" s="335">
        <v>0</v>
      </c>
      <c r="I239" s="335">
        <v>0</v>
      </c>
      <c r="J239" s="335">
        <v>0</v>
      </c>
      <c r="K239" s="335">
        <v>0</v>
      </c>
      <c r="L239" s="335">
        <v>0</v>
      </c>
      <c r="M239" s="335">
        <v>0</v>
      </c>
      <c r="N239" s="335">
        <v>0</v>
      </c>
      <c r="O239" s="335">
        <v>0</v>
      </c>
      <c r="P239" s="335">
        <v>0</v>
      </c>
      <c r="Q239" s="335">
        <v>0</v>
      </c>
      <c r="R239" s="335">
        <v>0</v>
      </c>
      <c r="S239" s="335">
        <v>0</v>
      </c>
      <c r="T239" s="335">
        <v>0</v>
      </c>
      <c r="U239" s="335">
        <v>0</v>
      </c>
      <c r="V239" s="335">
        <v>0</v>
      </c>
      <c r="W239" s="335">
        <v>0</v>
      </c>
      <c r="X239" s="335">
        <v>0</v>
      </c>
      <c r="Y239" s="335">
        <v>0</v>
      </c>
      <c r="Z239" s="335">
        <v>0</v>
      </c>
      <c r="AA239" s="335">
        <v>0</v>
      </c>
      <c r="AB239" s="335">
        <v>0</v>
      </c>
      <c r="AC239" s="335">
        <v>0</v>
      </c>
      <c r="AD239" s="335">
        <v>0</v>
      </c>
      <c r="AE239" s="335">
        <v>0</v>
      </c>
      <c r="AF239" s="335">
        <v>0</v>
      </c>
      <c r="AG239" s="335">
        <v>0</v>
      </c>
      <c r="AH239" s="335">
        <v>0</v>
      </c>
      <c r="AI239" s="335">
        <v>0</v>
      </c>
      <c r="AJ239" s="335">
        <v>0</v>
      </c>
      <c r="AK239" s="335">
        <v>0</v>
      </c>
      <c r="AL239" s="335" t="s">
        <v>8450</v>
      </c>
    </row>
    <row r="240" spans="1:38">
      <c r="A240" s="334" t="s">
        <v>985</v>
      </c>
      <c r="C240" s="335">
        <v>63987.116450000001</v>
      </c>
      <c r="D240" s="335">
        <v>60602.098729999998</v>
      </c>
      <c r="E240" s="335">
        <v>58097.930619999999</v>
      </c>
      <c r="F240" s="335">
        <v>57927.660040000002</v>
      </c>
      <c r="G240" s="335">
        <v>59563.225229999996</v>
      </c>
      <c r="H240" s="335">
        <v>59156.363270000002</v>
      </c>
      <c r="I240" s="335">
        <v>61533.681420000001</v>
      </c>
      <c r="J240" s="335">
        <v>62099.486539999998</v>
      </c>
      <c r="K240" s="335">
        <v>64394.517740000003</v>
      </c>
      <c r="L240" s="335">
        <v>65518.810850000002</v>
      </c>
      <c r="M240" s="335">
        <v>66435.705690000003</v>
      </c>
      <c r="N240" s="335">
        <v>66339.100290000002</v>
      </c>
      <c r="O240" s="335">
        <v>66552.55343</v>
      </c>
      <c r="P240" s="335">
        <v>67101.334959999993</v>
      </c>
      <c r="Q240" s="335">
        <v>68636.6486</v>
      </c>
      <c r="R240" s="335">
        <v>70304.631299999994</v>
      </c>
      <c r="S240" s="335">
        <v>71986.084629999998</v>
      </c>
      <c r="T240" s="335">
        <v>74219.760490000001</v>
      </c>
      <c r="U240" s="335">
        <v>75680.733850000004</v>
      </c>
      <c r="V240" s="335">
        <v>74838.477660000004</v>
      </c>
      <c r="W240" s="335">
        <v>77725.453420000005</v>
      </c>
      <c r="X240" s="335">
        <v>77672.24712</v>
      </c>
      <c r="Y240" s="335">
        <v>77100.671610000005</v>
      </c>
      <c r="Z240" s="335">
        <v>79606.389389999997</v>
      </c>
      <c r="AA240" s="335">
        <v>83402.075039999996</v>
      </c>
      <c r="AB240" s="335">
        <v>85099.148239999995</v>
      </c>
      <c r="AC240" s="335">
        <v>85134.827590000001</v>
      </c>
      <c r="AD240" s="335">
        <v>85130.474749999994</v>
      </c>
      <c r="AE240" s="335">
        <v>86514.617060000004</v>
      </c>
      <c r="AF240" s="335">
        <v>85703.403900000005</v>
      </c>
      <c r="AG240" s="335">
        <v>88099.4853</v>
      </c>
      <c r="AH240" s="335">
        <v>88532.259659999996</v>
      </c>
      <c r="AI240" s="335">
        <v>90466.487370000003</v>
      </c>
      <c r="AJ240" s="335">
        <v>91014.471520000006</v>
      </c>
      <c r="AK240" s="335">
        <v>93201.087750000006</v>
      </c>
      <c r="AL240" s="335" t="s">
        <v>8450</v>
      </c>
    </row>
  </sheetData>
  <mergeCells count="2">
    <mergeCell ref="A1:F1"/>
    <mergeCell ref="A3:B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7"/>
  <sheetViews>
    <sheetView workbookViewId="0">
      <selection activeCell="A3" sqref="A3:D3"/>
    </sheetView>
  </sheetViews>
  <sheetFormatPr defaultRowHeight="16.5"/>
  <cols>
    <col min="1" max="1" width="13.25" customWidth="1"/>
    <col min="2" max="2" width="16.625" customWidth="1"/>
    <col min="257" max="257" width="13.25" customWidth="1"/>
    <col min="258" max="258" width="16.625" customWidth="1"/>
    <col min="513" max="513" width="13.25" customWidth="1"/>
    <col min="514" max="514" width="16.625" customWidth="1"/>
    <col min="769" max="769" width="13.25" customWidth="1"/>
    <col min="770" max="770" width="16.625" customWidth="1"/>
    <col min="1025" max="1025" width="13.25" customWidth="1"/>
    <col min="1026" max="1026" width="16.625" customWidth="1"/>
    <col min="1281" max="1281" width="13.25" customWidth="1"/>
    <col min="1282" max="1282" width="16.625" customWidth="1"/>
    <col min="1537" max="1537" width="13.25" customWidth="1"/>
    <col min="1538" max="1538" width="16.625" customWidth="1"/>
    <col min="1793" max="1793" width="13.25" customWidth="1"/>
    <col min="1794" max="1794" width="16.625" customWidth="1"/>
    <col min="2049" max="2049" width="13.25" customWidth="1"/>
    <col min="2050" max="2050" width="16.625" customWidth="1"/>
    <col min="2305" max="2305" width="13.25" customWidth="1"/>
    <col min="2306" max="2306" width="16.625" customWidth="1"/>
    <col min="2561" max="2561" width="13.25" customWidth="1"/>
    <col min="2562" max="2562" width="16.625" customWidth="1"/>
    <col min="2817" max="2817" width="13.25" customWidth="1"/>
    <col min="2818" max="2818" width="16.625" customWidth="1"/>
    <col min="3073" max="3073" width="13.25" customWidth="1"/>
    <col min="3074" max="3074" width="16.625" customWidth="1"/>
    <col min="3329" max="3329" width="13.25" customWidth="1"/>
    <col min="3330" max="3330" width="16.625" customWidth="1"/>
    <col min="3585" max="3585" width="13.25" customWidth="1"/>
    <col min="3586" max="3586" width="16.625" customWidth="1"/>
    <col min="3841" max="3841" width="13.25" customWidth="1"/>
    <col min="3842" max="3842" width="16.625" customWidth="1"/>
    <col min="4097" max="4097" width="13.25" customWidth="1"/>
    <col min="4098" max="4098" width="16.625" customWidth="1"/>
    <col min="4353" max="4353" width="13.25" customWidth="1"/>
    <col min="4354" max="4354" width="16.625" customWidth="1"/>
    <col min="4609" max="4609" width="13.25" customWidth="1"/>
    <col min="4610" max="4610" width="16.625" customWidth="1"/>
    <col min="4865" max="4865" width="13.25" customWidth="1"/>
    <col min="4866" max="4866" width="16.625" customWidth="1"/>
    <col min="5121" max="5121" width="13.25" customWidth="1"/>
    <col min="5122" max="5122" width="16.625" customWidth="1"/>
    <col min="5377" max="5377" width="13.25" customWidth="1"/>
    <col min="5378" max="5378" width="16.625" customWidth="1"/>
    <col min="5633" max="5633" width="13.25" customWidth="1"/>
    <col min="5634" max="5634" width="16.625" customWidth="1"/>
    <col min="5889" max="5889" width="13.25" customWidth="1"/>
    <col min="5890" max="5890" width="16.625" customWidth="1"/>
    <col min="6145" max="6145" width="13.25" customWidth="1"/>
    <col min="6146" max="6146" width="16.625" customWidth="1"/>
    <col min="6401" max="6401" width="13.25" customWidth="1"/>
    <col min="6402" max="6402" width="16.625" customWidth="1"/>
    <col min="6657" max="6657" width="13.25" customWidth="1"/>
    <col min="6658" max="6658" width="16.625" customWidth="1"/>
    <col min="6913" max="6913" width="13.25" customWidth="1"/>
    <col min="6914" max="6914" width="16.625" customWidth="1"/>
    <col min="7169" max="7169" width="13.25" customWidth="1"/>
    <col min="7170" max="7170" width="16.625" customWidth="1"/>
    <col min="7425" max="7425" width="13.25" customWidth="1"/>
    <col min="7426" max="7426" width="16.625" customWidth="1"/>
    <col min="7681" max="7681" width="13.25" customWidth="1"/>
    <col min="7682" max="7682" width="16.625" customWidth="1"/>
    <col min="7937" max="7937" width="13.25" customWidth="1"/>
    <col min="7938" max="7938" width="16.625" customWidth="1"/>
    <col min="8193" max="8193" width="13.25" customWidth="1"/>
    <col min="8194" max="8194" width="16.625" customWidth="1"/>
    <col min="8449" max="8449" width="13.25" customWidth="1"/>
    <col min="8450" max="8450" width="16.625" customWidth="1"/>
    <col min="8705" max="8705" width="13.25" customWidth="1"/>
    <col min="8706" max="8706" width="16.625" customWidth="1"/>
    <col min="8961" max="8961" width="13.25" customWidth="1"/>
    <col min="8962" max="8962" width="16.625" customWidth="1"/>
    <col min="9217" max="9217" width="13.25" customWidth="1"/>
    <col min="9218" max="9218" width="16.625" customWidth="1"/>
    <col min="9473" max="9473" width="13.25" customWidth="1"/>
    <col min="9474" max="9474" width="16.625" customWidth="1"/>
    <col min="9729" max="9729" width="13.25" customWidth="1"/>
    <col min="9730" max="9730" width="16.625" customWidth="1"/>
    <col min="9985" max="9985" width="13.25" customWidth="1"/>
    <col min="9986" max="9986" width="16.625" customWidth="1"/>
    <col min="10241" max="10241" width="13.25" customWidth="1"/>
    <col min="10242" max="10242" width="16.625" customWidth="1"/>
    <col min="10497" max="10497" width="13.25" customWidth="1"/>
    <col min="10498" max="10498" width="16.625" customWidth="1"/>
    <col min="10753" max="10753" width="13.25" customWidth="1"/>
    <col min="10754" max="10754" width="16.625" customWidth="1"/>
    <col min="11009" max="11009" width="13.25" customWidth="1"/>
    <col min="11010" max="11010" width="16.625" customWidth="1"/>
    <col min="11265" max="11265" width="13.25" customWidth="1"/>
    <col min="11266" max="11266" width="16.625" customWidth="1"/>
    <col min="11521" max="11521" width="13.25" customWidth="1"/>
    <col min="11522" max="11522" width="16.625" customWidth="1"/>
    <col min="11777" max="11777" width="13.25" customWidth="1"/>
    <col min="11778" max="11778" width="16.625" customWidth="1"/>
    <col min="12033" max="12033" width="13.25" customWidth="1"/>
    <col min="12034" max="12034" width="16.625" customWidth="1"/>
    <col min="12289" max="12289" width="13.25" customWidth="1"/>
    <col min="12290" max="12290" width="16.625" customWidth="1"/>
    <col min="12545" max="12545" width="13.25" customWidth="1"/>
    <col min="12546" max="12546" width="16.625" customWidth="1"/>
    <col min="12801" max="12801" width="13.25" customWidth="1"/>
    <col min="12802" max="12802" width="16.625" customWidth="1"/>
    <col min="13057" max="13057" width="13.25" customWidth="1"/>
    <col min="13058" max="13058" width="16.625" customWidth="1"/>
    <col min="13313" max="13313" width="13.25" customWidth="1"/>
    <col min="13314" max="13314" width="16.625" customWidth="1"/>
    <col min="13569" max="13569" width="13.25" customWidth="1"/>
    <col min="13570" max="13570" width="16.625" customWidth="1"/>
    <col min="13825" max="13825" width="13.25" customWidth="1"/>
    <col min="13826" max="13826" width="16.625" customWidth="1"/>
    <col min="14081" max="14081" width="13.25" customWidth="1"/>
    <col min="14082" max="14082" width="16.625" customWidth="1"/>
    <col min="14337" max="14337" width="13.25" customWidth="1"/>
    <col min="14338" max="14338" width="16.625" customWidth="1"/>
    <col min="14593" max="14593" width="13.25" customWidth="1"/>
    <col min="14594" max="14594" width="16.625" customWidth="1"/>
    <col min="14849" max="14849" width="13.25" customWidth="1"/>
    <col min="14850" max="14850" width="16.625" customWidth="1"/>
    <col min="15105" max="15105" width="13.25" customWidth="1"/>
    <col min="15106" max="15106" width="16.625" customWidth="1"/>
    <col min="15361" max="15361" width="13.25" customWidth="1"/>
    <col min="15362" max="15362" width="16.625" customWidth="1"/>
    <col min="15617" max="15617" width="13.25" customWidth="1"/>
    <col min="15618" max="15618" width="16.625" customWidth="1"/>
    <col min="15873" max="15873" width="13.25" customWidth="1"/>
    <col min="15874" max="15874" width="16.625" customWidth="1"/>
    <col min="16129" max="16129" width="13.25" customWidth="1"/>
    <col min="16130" max="16130" width="16.625" customWidth="1"/>
  </cols>
  <sheetData>
    <row r="1" spans="1:2">
      <c r="A1" s="336" t="s">
        <v>8511</v>
      </c>
      <c r="B1" s="337" t="s">
        <v>8512</v>
      </c>
    </row>
    <row r="2" spans="1:2">
      <c r="A2" s="338" t="s">
        <v>8513</v>
      </c>
      <c r="B2" s="338" t="s">
        <v>8514</v>
      </c>
    </row>
    <row r="3" spans="1:2" ht="65.25">
      <c r="A3" s="339" t="s">
        <v>8515</v>
      </c>
      <c r="B3" s="339" t="s">
        <v>8516</v>
      </c>
    </row>
    <row r="4" spans="1:2">
      <c r="A4" s="340">
        <v>7320</v>
      </c>
      <c r="B4">
        <v>1097</v>
      </c>
    </row>
    <row r="5" spans="1:2">
      <c r="A5" s="340">
        <v>7351</v>
      </c>
      <c r="B5">
        <v>1145</v>
      </c>
    </row>
    <row r="6" spans="1:2">
      <c r="A6" s="340">
        <v>7380</v>
      </c>
      <c r="B6">
        <v>1167</v>
      </c>
    </row>
    <row r="7" spans="1:2">
      <c r="A7" s="340">
        <v>7411</v>
      </c>
      <c r="B7">
        <v>1165</v>
      </c>
    </row>
    <row r="8" spans="1:2">
      <c r="A8" s="340">
        <v>7441</v>
      </c>
      <c r="B8">
        <v>1181</v>
      </c>
    </row>
    <row r="9" spans="1:2">
      <c r="A9" s="340">
        <v>7472</v>
      </c>
      <c r="B9">
        <v>1222</v>
      </c>
    </row>
    <row r="10" spans="1:2">
      <c r="A10" s="340">
        <v>7502</v>
      </c>
      <c r="B10">
        <v>1218</v>
      </c>
    </row>
    <row r="11" spans="1:2">
      <c r="A11" s="340">
        <v>7533</v>
      </c>
      <c r="B11">
        <v>1255</v>
      </c>
    </row>
    <row r="12" spans="1:2">
      <c r="A12" s="340">
        <v>7564</v>
      </c>
      <c r="B12">
        <v>1251</v>
      </c>
    </row>
    <row r="13" spans="1:2">
      <c r="A13" s="340">
        <v>7594</v>
      </c>
      <c r="B13">
        <v>1277</v>
      </c>
    </row>
    <row r="14" spans="1:2">
      <c r="A14" s="340">
        <v>7625</v>
      </c>
      <c r="B14">
        <v>1287</v>
      </c>
    </row>
    <row r="15" spans="1:2">
      <c r="A15" s="340">
        <v>7655</v>
      </c>
      <c r="B15">
        <v>1257</v>
      </c>
    </row>
    <row r="16" spans="1:2">
      <c r="A16" s="340">
        <v>7686</v>
      </c>
      <c r="B16">
        <v>1230</v>
      </c>
    </row>
    <row r="17" spans="1:2">
      <c r="A17" s="340">
        <v>7717</v>
      </c>
      <c r="B17">
        <v>1269</v>
      </c>
    </row>
    <row r="18" spans="1:2">
      <c r="A18" s="340">
        <v>7745</v>
      </c>
      <c r="B18">
        <v>1326</v>
      </c>
    </row>
    <row r="19" spans="1:2">
      <c r="A19" s="340">
        <v>7776</v>
      </c>
      <c r="B19">
        <v>1341</v>
      </c>
    </row>
    <row r="20" spans="1:2">
      <c r="A20" s="340">
        <v>7806</v>
      </c>
      <c r="B20">
        <v>1361</v>
      </c>
    </row>
    <row r="21" spans="1:2">
      <c r="A21" s="340">
        <v>7837</v>
      </c>
      <c r="B21">
        <v>1352</v>
      </c>
    </row>
    <row r="22" spans="1:2">
      <c r="A22" s="340">
        <v>7867</v>
      </c>
      <c r="B22">
        <v>1305</v>
      </c>
    </row>
    <row r="23" spans="1:2">
      <c r="A23" s="340">
        <v>7898</v>
      </c>
      <c r="B23">
        <v>1326</v>
      </c>
    </row>
    <row r="24" spans="1:2">
      <c r="A24" s="340">
        <v>7929</v>
      </c>
      <c r="B24">
        <v>1225</v>
      </c>
    </row>
    <row r="25" spans="1:2">
      <c r="A25" s="340">
        <v>7959</v>
      </c>
      <c r="B25">
        <v>1156</v>
      </c>
    </row>
    <row r="26" spans="1:2">
      <c r="A26" s="340">
        <v>7990</v>
      </c>
      <c r="B26">
        <v>1270</v>
      </c>
    </row>
    <row r="27" spans="1:2">
      <c r="A27" s="340">
        <v>8020</v>
      </c>
      <c r="B27">
        <v>1360</v>
      </c>
    </row>
    <row r="28" spans="1:2">
      <c r="A28" s="340">
        <v>8051</v>
      </c>
      <c r="B28">
        <v>1410</v>
      </c>
    </row>
    <row r="29" spans="1:2">
      <c r="A29" s="340">
        <v>8082</v>
      </c>
      <c r="B29">
        <v>1476</v>
      </c>
    </row>
    <row r="30" spans="1:2">
      <c r="A30" s="340">
        <v>8110</v>
      </c>
      <c r="B30">
        <v>1522</v>
      </c>
    </row>
    <row r="31" spans="1:2">
      <c r="A31" s="340">
        <v>8141</v>
      </c>
      <c r="B31">
        <v>1506</v>
      </c>
    </row>
    <row r="32" spans="1:2">
      <c r="A32" s="340">
        <v>8171</v>
      </c>
      <c r="B32">
        <v>1516</v>
      </c>
    </row>
    <row r="33" spans="1:2">
      <c r="A33" s="340">
        <v>8202</v>
      </c>
      <c r="B33">
        <v>1536</v>
      </c>
    </row>
    <row r="34" spans="1:2">
      <c r="A34" s="340">
        <v>8232</v>
      </c>
      <c r="B34">
        <v>1520</v>
      </c>
    </row>
    <row r="35" spans="1:2">
      <c r="A35" s="340">
        <v>8263</v>
      </c>
      <c r="B35">
        <v>1518</v>
      </c>
    </row>
    <row r="36" spans="1:2">
      <c r="A36" s="340">
        <v>8294</v>
      </c>
      <c r="B36">
        <v>1527</v>
      </c>
    </row>
    <row r="37" spans="1:2">
      <c r="A37" s="340">
        <v>8324</v>
      </c>
      <c r="B37">
        <v>1562</v>
      </c>
    </row>
    <row r="38" spans="1:2">
      <c r="A38" s="340">
        <v>8355</v>
      </c>
      <c r="B38">
        <v>1601</v>
      </c>
    </row>
    <row r="39" spans="1:2">
      <c r="A39" s="340">
        <v>8385</v>
      </c>
      <c r="B39">
        <v>1634</v>
      </c>
    </row>
    <row r="40" spans="1:2">
      <c r="A40" s="340">
        <v>8416</v>
      </c>
      <c r="B40">
        <v>1694</v>
      </c>
    </row>
    <row r="41" spans="1:2">
      <c r="A41" s="340">
        <v>8447</v>
      </c>
      <c r="B41">
        <v>1735</v>
      </c>
    </row>
    <row r="42" spans="1:2">
      <c r="A42" s="340">
        <v>8475</v>
      </c>
      <c r="B42">
        <v>1838</v>
      </c>
    </row>
    <row r="43" spans="1:2">
      <c r="A43" s="340">
        <v>8506</v>
      </c>
      <c r="B43">
        <v>1967</v>
      </c>
    </row>
    <row r="44" spans="1:2">
      <c r="A44" s="340">
        <v>8536</v>
      </c>
      <c r="B44">
        <v>2012</v>
      </c>
    </row>
    <row r="45" spans="1:2">
      <c r="A45" s="340">
        <v>8567</v>
      </c>
      <c r="B45">
        <v>2095</v>
      </c>
    </row>
    <row r="46" spans="1:2">
      <c r="A46" s="340">
        <v>8597</v>
      </c>
      <c r="B46">
        <v>2127</v>
      </c>
    </row>
    <row r="47" spans="1:2">
      <c r="A47" s="340">
        <v>8628</v>
      </c>
      <c r="B47">
        <v>2143</v>
      </c>
    </row>
    <row r="48" spans="1:2">
      <c r="A48" s="340">
        <v>8659</v>
      </c>
      <c r="B48">
        <v>2177</v>
      </c>
    </row>
    <row r="49" spans="1:2">
      <c r="A49" s="340">
        <v>8689</v>
      </c>
      <c r="B49">
        <v>2178</v>
      </c>
    </row>
    <row r="50" spans="1:2">
      <c r="A50" s="340">
        <v>8720</v>
      </c>
      <c r="B50">
        <v>2180</v>
      </c>
    </row>
    <row r="51" spans="1:2">
      <c r="A51" s="340">
        <v>8750</v>
      </c>
      <c r="B51">
        <v>1921</v>
      </c>
    </row>
    <row r="52" spans="1:2">
      <c r="A52" s="340">
        <v>8781</v>
      </c>
      <c r="B52">
        <v>1848</v>
      </c>
    </row>
    <row r="53" spans="1:2">
      <c r="A53" s="340">
        <v>8812</v>
      </c>
      <c r="B53">
        <v>1927</v>
      </c>
    </row>
    <row r="54" spans="1:2">
      <c r="A54" s="340">
        <v>8841</v>
      </c>
      <c r="B54">
        <v>1940</v>
      </c>
    </row>
    <row r="55" spans="1:2">
      <c r="A55" s="340">
        <v>8872</v>
      </c>
      <c r="B55">
        <v>1994</v>
      </c>
    </row>
    <row r="56" spans="1:2">
      <c r="A56" s="340">
        <v>8902</v>
      </c>
      <c r="B56">
        <v>1995</v>
      </c>
    </row>
    <row r="57" spans="1:2">
      <c r="A57" s="340">
        <v>8933</v>
      </c>
      <c r="B57">
        <v>1986</v>
      </c>
    </row>
    <row r="58" spans="1:2">
      <c r="A58" s="340">
        <v>8963</v>
      </c>
      <c r="B58">
        <v>1998</v>
      </c>
    </row>
    <row r="59" spans="1:2">
      <c r="A59" s="340">
        <v>8994</v>
      </c>
      <c r="B59">
        <v>2013</v>
      </c>
    </row>
    <row r="60" spans="1:2">
      <c r="A60" s="340">
        <v>9025</v>
      </c>
      <c r="B60">
        <v>2013</v>
      </c>
    </row>
    <row r="61" spans="1:2">
      <c r="A61" s="340">
        <v>9055</v>
      </c>
      <c r="B61">
        <v>1951</v>
      </c>
    </row>
    <row r="62" spans="1:2">
      <c r="A62" s="340">
        <v>9086</v>
      </c>
      <c r="B62">
        <v>1893</v>
      </c>
    </row>
    <row r="63" spans="1:2">
      <c r="A63" s="340">
        <v>9116</v>
      </c>
      <c r="B63">
        <v>1853</v>
      </c>
    </row>
    <row r="64" spans="1:2">
      <c r="A64" s="340">
        <v>9147</v>
      </c>
      <c r="B64">
        <v>1736</v>
      </c>
    </row>
    <row r="65" spans="1:2">
      <c r="A65" s="340">
        <v>9178</v>
      </c>
      <c r="B65">
        <v>1735</v>
      </c>
    </row>
    <row r="66" spans="1:2">
      <c r="A66" s="340">
        <v>9206</v>
      </c>
      <c r="B66">
        <v>1729</v>
      </c>
    </row>
    <row r="67" spans="1:2">
      <c r="A67" s="340">
        <v>9237</v>
      </c>
      <c r="B67">
        <v>1730</v>
      </c>
    </row>
    <row r="68" spans="1:2">
      <c r="A68" s="340">
        <v>9267</v>
      </c>
      <c r="B68">
        <v>1722</v>
      </c>
    </row>
    <row r="69" spans="1:2">
      <c r="A69" s="340">
        <v>9298</v>
      </c>
      <c r="B69">
        <v>1731</v>
      </c>
    </row>
    <row r="70" spans="1:2">
      <c r="A70" s="340">
        <v>9328</v>
      </c>
      <c r="B70">
        <v>1682</v>
      </c>
    </row>
    <row r="71" spans="1:2">
      <c r="A71" s="340">
        <v>9359</v>
      </c>
      <c r="B71">
        <v>1684</v>
      </c>
    </row>
    <row r="72" spans="1:2">
      <c r="A72" s="340">
        <v>9390</v>
      </c>
      <c r="B72">
        <v>1719</v>
      </c>
    </row>
    <row r="73" spans="1:2">
      <c r="A73" s="340">
        <v>9420</v>
      </c>
      <c r="B73">
        <v>1670</v>
      </c>
    </row>
    <row r="74" spans="1:2">
      <c r="A74" s="340">
        <v>9451</v>
      </c>
      <c r="B74">
        <v>1664</v>
      </c>
    </row>
    <row r="75" spans="1:2">
      <c r="A75" s="340">
        <v>9481</v>
      </c>
      <c r="B75">
        <v>1601</v>
      </c>
    </row>
    <row r="76" spans="1:2">
      <c r="A76" s="340">
        <v>9512</v>
      </c>
      <c r="B76">
        <v>1935</v>
      </c>
    </row>
    <row r="77" spans="1:2">
      <c r="A77" s="340">
        <v>9543</v>
      </c>
      <c r="B77">
        <v>1960</v>
      </c>
    </row>
    <row r="78" spans="1:2">
      <c r="A78" s="340">
        <v>9571</v>
      </c>
      <c r="B78">
        <v>1964</v>
      </c>
    </row>
    <row r="79" spans="1:2">
      <c r="A79" s="340">
        <v>9602</v>
      </c>
      <c r="B79">
        <v>2012</v>
      </c>
    </row>
    <row r="80" spans="1:2">
      <c r="A80" s="340">
        <v>9632</v>
      </c>
      <c r="B80">
        <v>2027</v>
      </c>
    </row>
    <row r="81" spans="1:2">
      <c r="A81" s="340">
        <v>9663</v>
      </c>
      <c r="B81">
        <v>2060</v>
      </c>
    </row>
    <row r="82" spans="1:2">
      <c r="A82" s="340">
        <v>9693</v>
      </c>
      <c r="B82">
        <v>2102</v>
      </c>
    </row>
    <row r="83" spans="1:2">
      <c r="A83" s="340">
        <v>9724</v>
      </c>
      <c r="B83">
        <v>2162</v>
      </c>
    </row>
    <row r="84" spans="1:2">
      <c r="A84" s="340">
        <v>9755</v>
      </c>
      <c r="B84">
        <v>2193</v>
      </c>
    </row>
    <row r="85" spans="1:2">
      <c r="A85" s="340">
        <v>9785</v>
      </c>
      <c r="B85">
        <v>2247</v>
      </c>
    </row>
    <row r="86" spans="1:2">
      <c r="A86" s="340">
        <v>9816</v>
      </c>
      <c r="B86">
        <v>2330</v>
      </c>
    </row>
    <row r="87" spans="1:2">
      <c r="A87" s="340">
        <v>9846</v>
      </c>
      <c r="B87">
        <v>2343</v>
      </c>
    </row>
    <row r="88" spans="1:2">
      <c r="A88" s="340">
        <v>9877</v>
      </c>
      <c r="B88">
        <v>2315</v>
      </c>
    </row>
    <row r="89" spans="1:2">
      <c r="A89" s="340">
        <v>9908</v>
      </c>
      <c r="B89">
        <v>2433</v>
      </c>
    </row>
    <row r="90" spans="1:2">
      <c r="A90" s="340">
        <v>9936</v>
      </c>
      <c r="B90">
        <v>2436</v>
      </c>
    </row>
    <row r="91" spans="1:2">
      <c r="A91" s="340">
        <v>9967</v>
      </c>
      <c r="B91">
        <v>2438</v>
      </c>
    </row>
    <row r="92" spans="1:2">
      <c r="A92" s="340">
        <v>9997</v>
      </c>
      <c r="B92">
        <v>2479</v>
      </c>
    </row>
    <row r="93" spans="1:2">
      <c r="A93" s="340">
        <v>10028</v>
      </c>
      <c r="B93">
        <v>2510</v>
      </c>
    </row>
    <row r="94" spans="1:2">
      <c r="A94" s="340">
        <v>10058</v>
      </c>
      <c r="B94">
        <v>2541</v>
      </c>
    </row>
    <row r="95" spans="1:2">
      <c r="A95" s="340">
        <v>10089</v>
      </c>
      <c r="B95">
        <v>2542</v>
      </c>
    </row>
    <row r="96" spans="1:2">
      <c r="A96" s="340">
        <v>10120</v>
      </c>
      <c r="B96">
        <v>2530</v>
      </c>
    </row>
    <row r="97" spans="1:2">
      <c r="A97" s="340">
        <v>10150</v>
      </c>
      <c r="B97">
        <v>2501</v>
      </c>
    </row>
    <row r="98" spans="1:2">
      <c r="A98" s="340">
        <v>10181</v>
      </c>
      <c r="B98">
        <v>2483</v>
      </c>
    </row>
    <row r="99" spans="1:2">
      <c r="A99" s="340">
        <v>10211</v>
      </c>
      <c r="B99">
        <v>2418</v>
      </c>
    </row>
    <row r="100" spans="1:2">
      <c r="A100" s="340">
        <v>10242</v>
      </c>
      <c r="B100">
        <v>2348</v>
      </c>
    </row>
    <row r="101" spans="1:2">
      <c r="A101" s="340">
        <v>10273</v>
      </c>
      <c r="B101">
        <v>2364</v>
      </c>
    </row>
    <row r="102" spans="1:2">
      <c r="A102" s="340">
        <v>10302</v>
      </c>
      <c r="B102">
        <v>2404</v>
      </c>
    </row>
    <row r="103" spans="1:2">
      <c r="A103" s="340">
        <v>10333</v>
      </c>
      <c r="B103">
        <v>2413</v>
      </c>
    </row>
    <row r="104" spans="1:2">
      <c r="A104" s="340">
        <v>10363</v>
      </c>
      <c r="B104">
        <v>2428</v>
      </c>
    </row>
    <row r="105" spans="1:2">
      <c r="A105" s="340">
        <v>10394</v>
      </c>
      <c r="B105">
        <v>2423</v>
      </c>
    </row>
    <row r="106" spans="1:2">
      <c r="A106" s="340">
        <v>10424</v>
      </c>
      <c r="B106">
        <v>2438</v>
      </c>
    </row>
    <row r="107" spans="1:2">
      <c r="A107" s="340">
        <v>10455</v>
      </c>
      <c r="B107">
        <v>2510</v>
      </c>
    </row>
    <row r="108" spans="1:2">
      <c r="A108" s="340">
        <v>10486</v>
      </c>
      <c r="B108">
        <v>2549</v>
      </c>
    </row>
    <row r="109" spans="1:2">
      <c r="A109" s="340">
        <v>10516</v>
      </c>
      <c r="B109">
        <v>2573</v>
      </c>
    </row>
    <row r="110" spans="1:2">
      <c r="A110" s="340">
        <v>10547</v>
      </c>
      <c r="B110">
        <v>2537</v>
      </c>
    </row>
    <row r="111" spans="1:2">
      <c r="A111" s="340">
        <v>10577</v>
      </c>
      <c r="B111">
        <v>2564</v>
      </c>
    </row>
    <row r="112" spans="1:2">
      <c r="A112" s="340">
        <v>10608</v>
      </c>
      <c r="B112">
        <v>2647</v>
      </c>
    </row>
    <row r="113" spans="1:2">
      <c r="A113" s="340">
        <v>10639</v>
      </c>
      <c r="B113">
        <v>2695</v>
      </c>
    </row>
    <row r="114" spans="1:2">
      <c r="A114" s="340">
        <v>10667</v>
      </c>
      <c r="B114">
        <v>2660</v>
      </c>
    </row>
    <row r="115" spans="1:2">
      <c r="A115" s="340">
        <v>10698</v>
      </c>
      <c r="B115">
        <v>2680</v>
      </c>
    </row>
    <row r="116" spans="1:2">
      <c r="A116" s="340">
        <v>10728</v>
      </c>
      <c r="B116">
        <v>2726</v>
      </c>
    </row>
    <row r="117" spans="1:2">
      <c r="A117" s="340">
        <v>10759</v>
      </c>
      <c r="B117">
        <v>2780</v>
      </c>
    </row>
    <row r="118" spans="1:2">
      <c r="A118" s="340">
        <v>10789</v>
      </c>
      <c r="B118">
        <v>2945</v>
      </c>
    </row>
    <row r="119" spans="1:2">
      <c r="A119" s="340">
        <v>10820</v>
      </c>
      <c r="B119">
        <v>2973</v>
      </c>
    </row>
    <row r="120" spans="1:2">
      <c r="A120" s="340">
        <v>10851</v>
      </c>
      <c r="B120">
        <v>2915</v>
      </c>
    </row>
    <row r="121" spans="1:2">
      <c r="A121" s="340">
        <v>10881</v>
      </c>
      <c r="B121">
        <v>2853</v>
      </c>
    </row>
    <row r="122" spans="1:2">
      <c r="A122" s="340">
        <v>10912</v>
      </c>
      <c r="B122">
        <v>2625</v>
      </c>
    </row>
    <row r="123" spans="1:2">
      <c r="A123" s="340">
        <v>10942</v>
      </c>
      <c r="B123">
        <v>2610</v>
      </c>
    </row>
    <row r="124" spans="1:2">
      <c r="A124" s="340">
        <v>10973</v>
      </c>
      <c r="B124">
        <v>2569</v>
      </c>
    </row>
    <row r="125" spans="1:2">
      <c r="A125" s="340">
        <v>11004</v>
      </c>
      <c r="B125">
        <v>2653</v>
      </c>
    </row>
    <row r="126" spans="1:2">
      <c r="A126" s="340">
        <v>11032</v>
      </c>
      <c r="B126">
        <v>2523</v>
      </c>
    </row>
    <row r="127" spans="1:2">
      <c r="A127" s="340">
        <v>11063</v>
      </c>
      <c r="B127">
        <v>2583</v>
      </c>
    </row>
    <row r="128" spans="1:2">
      <c r="A128" s="340">
        <v>11093</v>
      </c>
      <c r="B128">
        <v>2598</v>
      </c>
    </row>
    <row r="129" spans="1:2">
      <c r="A129" s="340">
        <v>11124</v>
      </c>
      <c r="B129">
        <v>2569</v>
      </c>
    </row>
    <row r="130" spans="1:2">
      <c r="A130" s="340">
        <v>11154</v>
      </c>
      <c r="B130">
        <v>2481</v>
      </c>
    </row>
    <row r="131" spans="1:2">
      <c r="A131" s="340">
        <v>11185</v>
      </c>
      <c r="B131">
        <v>2414</v>
      </c>
    </row>
    <row r="132" spans="1:2">
      <c r="A132" s="340">
        <v>11216</v>
      </c>
      <c r="B132">
        <v>2374</v>
      </c>
    </row>
    <row r="133" spans="1:2">
      <c r="A133" s="340">
        <v>11246</v>
      </c>
      <c r="B133">
        <v>2351</v>
      </c>
    </row>
    <row r="134" spans="1:2">
      <c r="A134" s="340">
        <v>11277</v>
      </c>
      <c r="B134">
        <v>2265</v>
      </c>
    </row>
    <row r="135" spans="1:2">
      <c r="A135" s="340">
        <v>11307</v>
      </c>
      <c r="B135">
        <v>2160</v>
      </c>
    </row>
    <row r="136" spans="1:2">
      <c r="A136" s="340">
        <v>11338</v>
      </c>
      <c r="B136">
        <v>2121</v>
      </c>
    </row>
    <row r="137" spans="1:2">
      <c r="A137" s="340">
        <v>11369</v>
      </c>
      <c r="B137">
        <v>2162</v>
      </c>
    </row>
    <row r="138" spans="1:2">
      <c r="A138" s="340">
        <v>11397</v>
      </c>
      <c r="B138">
        <v>2240</v>
      </c>
    </row>
    <row r="139" spans="1:2">
      <c r="A139" s="340">
        <v>11428</v>
      </c>
      <c r="B139">
        <v>2429</v>
      </c>
    </row>
    <row r="140" spans="1:2">
      <c r="A140" s="340">
        <v>11458</v>
      </c>
      <c r="B140">
        <v>2478</v>
      </c>
    </row>
    <row r="141" spans="1:2">
      <c r="A141" s="340">
        <v>11489</v>
      </c>
      <c r="B141">
        <v>2500</v>
      </c>
    </row>
    <row r="142" spans="1:2">
      <c r="A142" s="340">
        <v>11519</v>
      </c>
      <c r="B142">
        <v>2523</v>
      </c>
    </row>
    <row r="143" spans="1:2">
      <c r="A143" s="340">
        <v>11550</v>
      </c>
      <c r="B143">
        <v>2194</v>
      </c>
    </row>
    <row r="144" spans="1:2">
      <c r="A144" s="340">
        <v>11581</v>
      </c>
      <c r="B144">
        <v>2146</v>
      </c>
    </row>
    <row r="145" spans="1:2">
      <c r="A145" s="340">
        <v>11611</v>
      </c>
      <c r="B145">
        <v>2364</v>
      </c>
    </row>
    <row r="146" spans="1:2">
      <c r="A146" s="340">
        <v>11642</v>
      </c>
      <c r="B146">
        <v>2449</v>
      </c>
    </row>
    <row r="147" spans="1:2">
      <c r="A147" s="340">
        <v>11672</v>
      </c>
      <c r="B147">
        <v>2365</v>
      </c>
    </row>
    <row r="148" spans="1:2">
      <c r="A148" s="340">
        <v>11703</v>
      </c>
      <c r="B148">
        <v>2162</v>
      </c>
    </row>
    <row r="149" spans="1:2">
      <c r="A149" s="340">
        <v>11734</v>
      </c>
      <c r="B149">
        <v>2156</v>
      </c>
    </row>
    <row r="150" spans="1:2">
      <c r="A150" s="340">
        <v>11763</v>
      </c>
      <c r="B150">
        <v>2176</v>
      </c>
    </row>
    <row r="151" spans="1:2">
      <c r="A151" s="340">
        <v>11794</v>
      </c>
      <c r="B151">
        <v>2264</v>
      </c>
    </row>
    <row r="152" spans="1:2">
      <c r="A152" s="340">
        <v>11824</v>
      </c>
      <c r="B152">
        <v>2221</v>
      </c>
    </row>
    <row r="153" spans="1:2">
      <c r="A153" s="340">
        <v>11855</v>
      </c>
      <c r="B153">
        <v>2171</v>
      </c>
    </row>
    <row r="154" spans="1:2">
      <c r="A154" s="340">
        <v>11885</v>
      </c>
      <c r="B154">
        <v>2150</v>
      </c>
    </row>
    <row r="155" spans="1:2">
      <c r="A155" s="340">
        <v>11916</v>
      </c>
      <c r="B155">
        <v>2147</v>
      </c>
    </row>
    <row r="156" spans="1:2">
      <c r="A156" s="340">
        <v>11947</v>
      </c>
      <c r="B156">
        <v>2184</v>
      </c>
    </row>
    <row r="157" spans="1:2">
      <c r="A157" s="340">
        <v>11977</v>
      </c>
      <c r="B157">
        <v>2116</v>
      </c>
    </row>
    <row r="158" spans="1:2">
      <c r="A158" s="340">
        <v>12008</v>
      </c>
      <c r="B158">
        <v>2121</v>
      </c>
    </row>
    <row r="159" spans="1:2">
      <c r="A159" s="340">
        <v>12038</v>
      </c>
      <c r="B159">
        <v>1880</v>
      </c>
    </row>
    <row r="160" spans="1:2">
      <c r="A160" s="340">
        <v>12069</v>
      </c>
      <c r="B160">
        <v>2102</v>
      </c>
    </row>
    <row r="161" spans="1:2">
      <c r="A161" s="340">
        <v>12100</v>
      </c>
      <c r="B161">
        <v>2188</v>
      </c>
    </row>
    <row r="162" spans="1:2">
      <c r="A162" s="340">
        <v>12128</v>
      </c>
      <c r="B162">
        <v>2425</v>
      </c>
    </row>
    <row r="163" spans="1:2">
      <c r="A163" s="340">
        <v>12159</v>
      </c>
      <c r="B163">
        <v>2190</v>
      </c>
    </row>
    <row r="164" spans="1:2">
      <c r="A164" s="340">
        <v>12189</v>
      </c>
      <c r="B164">
        <v>2795</v>
      </c>
    </row>
    <row r="165" spans="1:2">
      <c r="A165" s="340">
        <v>12220</v>
      </c>
      <c r="B165">
        <v>2813</v>
      </c>
    </row>
    <row r="166" spans="1:2">
      <c r="A166" s="340">
        <v>12250</v>
      </c>
      <c r="B166">
        <v>2752</v>
      </c>
    </row>
    <row r="167" spans="1:2">
      <c r="A167" s="340">
        <v>12281</v>
      </c>
      <c r="B167">
        <v>2758</v>
      </c>
    </row>
    <row r="168" spans="1:2">
      <c r="A168" s="340">
        <v>12312</v>
      </c>
      <c r="B168">
        <v>2611</v>
      </c>
    </row>
    <row r="169" spans="1:2">
      <c r="A169" s="340">
        <v>12342</v>
      </c>
      <c r="B169">
        <v>2454</v>
      </c>
    </row>
    <row r="170" spans="1:2">
      <c r="A170" s="340">
        <v>12373</v>
      </c>
      <c r="B170">
        <v>2332</v>
      </c>
    </row>
    <row r="171" spans="1:2">
      <c r="A171" s="340">
        <v>12403</v>
      </c>
      <c r="B171">
        <v>2328</v>
      </c>
    </row>
    <row r="172" spans="1:2">
      <c r="A172" s="340">
        <v>12434</v>
      </c>
      <c r="B172">
        <v>2323</v>
      </c>
    </row>
    <row r="173" spans="1:2">
      <c r="A173" s="340">
        <v>12465</v>
      </c>
      <c r="B173">
        <v>2335</v>
      </c>
    </row>
    <row r="174" spans="1:2">
      <c r="A174" s="340">
        <v>12493</v>
      </c>
      <c r="B174">
        <v>2433</v>
      </c>
    </row>
    <row r="175" spans="1:2">
      <c r="A175" s="340">
        <v>12524</v>
      </c>
      <c r="B175">
        <v>2522</v>
      </c>
    </row>
    <row r="176" spans="1:2">
      <c r="A176" s="340">
        <v>12554</v>
      </c>
      <c r="B176">
        <v>2580</v>
      </c>
    </row>
    <row r="177" spans="1:2">
      <c r="A177" s="340">
        <v>12585</v>
      </c>
      <c r="B177">
        <v>2655</v>
      </c>
    </row>
    <row r="178" spans="1:2">
      <c r="A178" s="340">
        <v>12615</v>
      </c>
      <c r="B178">
        <v>2624</v>
      </c>
    </row>
    <row r="179" spans="1:2">
      <c r="A179" s="340">
        <v>12646</v>
      </c>
      <c r="B179">
        <v>2552</v>
      </c>
    </row>
    <row r="180" spans="1:2">
      <c r="A180" s="340">
        <v>12677</v>
      </c>
      <c r="B180">
        <v>2525</v>
      </c>
    </row>
    <row r="181" spans="1:2">
      <c r="A181" s="340">
        <v>12707</v>
      </c>
      <c r="B181">
        <v>2471</v>
      </c>
    </row>
    <row r="182" spans="1:2">
      <c r="A182" s="340">
        <v>12738</v>
      </c>
      <c r="B182">
        <v>2413</v>
      </c>
    </row>
    <row r="183" spans="1:2">
      <c r="A183" s="340">
        <v>12768</v>
      </c>
      <c r="B183">
        <v>2413</v>
      </c>
    </row>
    <row r="184" spans="1:2">
      <c r="A184" s="340">
        <v>12799</v>
      </c>
      <c r="B184">
        <v>2539</v>
      </c>
    </row>
    <row r="185" spans="1:2">
      <c r="A185" s="340">
        <v>12830</v>
      </c>
      <c r="B185">
        <v>2599</v>
      </c>
    </row>
    <row r="186" spans="1:2">
      <c r="A186" s="340">
        <v>12858</v>
      </c>
      <c r="B186">
        <v>2629</v>
      </c>
    </row>
    <row r="187" spans="1:2">
      <c r="A187" s="340">
        <v>12889</v>
      </c>
      <c r="B187">
        <v>2614</v>
      </c>
    </row>
    <row r="188" spans="1:2">
      <c r="A188" s="340">
        <v>12919</v>
      </c>
      <c r="B188">
        <v>2660</v>
      </c>
    </row>
    <row r="189" spans="1:2">
      <c r="A189" s="340">
        <v>12950</v>
      </c>
      <c r="B189">
        <v>2745</v>
      </c>
    </row>
    <row r="190" spans="1:2">
      <c r="A190" s="340">
        <v>12980</v>
      </c>
      <c r="B190">
        <v>2758</v>
      </c>
    </row>
    <row r="191" spans="1:2">
      <c r="A191" s="340">
        <v>13011</v>
      </c>
      <c r="B191">
        <v>2736</v>
      </c>
    </row>
    <row r="192" spans="1:2">
      <c r="A192" s="340">
        <v>13042</v>
      </c>
      <c r="B192">
        <v>2804</v>
      </c>
    </row>
    <row r="193" spans="1:2">
      <c r="A193" s="340">
        <v>13072</v>
      </c>
      <c r="B193">
        <v>2844</v>
      </c>
    </row>
    <row r="194" spans="1:2">
      <c r="A194" s="340">
        <v>13103</v>
      </c>
      <c r="B194">
        <v>2883</v>
      </c>
    </row>
    <row r="195" spans="1:2">
      <c r="A195" s="340">
        <v>13133</v>
      </c>
      <c r="B195">
        <v>2862</v>
      </c>
    </row>
    <row r="196" spans="1:2">
      <c r="A196" s="340">
        <v>13164</v>
      </c>
      <c r="B196">
        <v>2865</v>
      </c>
    </row>
    <row r="197" spans="1:2">
      <c r="A197" s="340">
        <v>13195</v>
      </c>
      <c r="B197">
        <v>2832</v>
      </c>
    </row>
    <row r="198" spans="1:2">
      <c r="A198" s="340">
        <v>13224</v>
      </c>
      <c r="B198">
        <v>2922</v>
      </c>
    </row>
    <row r="199" spans="1:2">
      <c r="A199" s="340">
        <v>13255</v>
      </c>
      <c r="B199">
        <v>3016</v>
      </c>
    </row>
    <row r="200" spans="1:2">
      <c r="A200" s="340">
        <v>13285</v>
      </c>
      <c r="B200">
        <v>3024</v>
      </c>
    </row>
    <row r="201" spans="1:2">
      <c r="A201" s="340">
        <v>13316</v>
      </c>
      <c r="B201">
        <v>3006</v>
      </c>
    </row>
    <row r="202" spans="1:2">
      <c r="A202" s="340">
        <v>13346</v>
      </c>
      <c r="B202">
        <v>2970</v>
      </c>
    </row>
    <row r="203" spans="1:2">
      <c r="A203" s="340">
        <v>13377</v>
      </c>
      <c r="B203">
        <v>3067</v>
      </c>
    </row>
    <row r="204" spans="1:2">
      <c r="A204" s="340">
        <v>13408</v>
      </c>
      <c r="B204">
        <v>3032</v>
      </c>
    </row>
    <row r="205" spans="1:2">
      <c r="A205" s="340">
        <v>13438</v>
      </c>
      <c r="B205">
        <v>3090</v>
      </c>
    </row>
    <row r="206" spans="1:2">
      <c r="A206" s="340">
        <v>13469</v>
      </c>
      <c r="B206">
        <v>3034</v>
      </c>
    </row>
    <row r="207" spans="1:2">
      <c r="A207" s="340">
        <v>13499</v>
      </c>
      <c r="B207">
        <v>3150</v>
      </c>
    </row>
    <row r="208" spans="1:2">
      <c r="A208" s="340">
        <v>13530</v>
      </c>
      <c r="B208">
        <v>3180</v>
      </c>
    </row>
    <row r="209" spans="1:2">
      <c r="A209" s="340">
        <v>13561</v>
      </c>
      <c r="B209">
        <v>3328</v>
      </c>
    </row>
    <row r="210" spans="1:2">
      <c r="A210" s="340">
        <v>13589</v>
      </c>
      <c r="B210">
        <v>3443</v>
      </c>
    </row>
    <row r="211" spans="1:2">
      <c r="A211" s="340">
        <v>13620</v>
      </c>
      <c r="B211">
        <v>3499</v>
      </c>
    </row>
    <row r="212" spans="1:2">
      <c r="A212" s="340">
        <v>13650</v>
      </c>
      <c r="B212">
        <v>3578</v>
      </c>
    </row>
    <row r="213" spans="1:2">
      <c r="A213" s="340">
        <v>13681</v>
      </c>
      <c r="B213">
        <v>3527</v>
      </c>
    </row>
    <row r="214" spans="1:2">
      <c r="A214" s="340">
        <v>13711</v>
      </c>
      <c r="B214">
        <v>3572</v>
      </c>
    </row>
    <row r="215" spans="1:2">
      <c r="A215" s="340">
        <v>13742</v>
      </c>
      <c r="B215">
        <v>3713</v>
      </c>
    </row>
    <row r="216" spans="1:2">
      <c r="A216" s="340">
        <v>13773</v>
      </c>
      <c r="B216">
        <v>3666</v>
      </c>
    </row>
    <row r="217" spans="1:2">
      <c r="A217" s="340">
        <v>13803</v>
      </c>
      <c r="B217">
        <v>3578</v>
      </c>
    </row>
    <row r="218" spans="1:2">
      <c r="A218" s="340">
        <v>13834</v>
      </c>
      <c r="B218">
        <v>3474</v>
      </c>
    </row>
    <row r="219" spans="1:2">
      <c r="A219" s="340">
        <v>13864</v>
      </c>
      <c r="B219">
        <v>3438</v>
      </c>
    </row>
    <row r="220" spans="1:2">
      <c r="A220" s="340">
        <v>13895</v>
      </c>
      <c r="B220">
        <v>3420</v>
      </c>
    </row>
    <row r="221" spans="1:2">
      <c r="A221" s="340">
        <v>13926</v>
      </c>
      <c r="B221">
        <v>3381</v>
      </c>
    </row>
    <row r="222" spans="1:2">
      <c r="A222" s="340">
        <v>13954</v>
      </c>
      <c r="B222">
        <v>3436</v>
      </c>
    </row>
    <row r="223" spans="1:2">
      <c r="A223" s="340">
        <v>13985</v>
      </c>
      <c r="B223">
        <v>3423</v>
      </c>
    </row>
    <row r="224" spans="1:2">
      <c r="A224" s="340">
        <v>14015</v>
      </c>
      <c r="B224">
        <v>3183</v>
      </c>
    </row>
    <row r="225" spans="1:2">
      <c r="A225" s="340">
        <v>14046</v>
      </c>
      <c r="B225">
        <v>3143</v>
      </c>
    </row>
    <row r="226" spans="1:2">
      <c r="A226" s="340">
        <v>14076</v>
      </c>
      <c r="B226">
        <v>3319</v>
      </c>
    </row>
    <row r="227" spans="1:2">
      <c r="A227" s="340">
        <v>14107</v>
      </c>
      <c r="B227">
        <v>3425</v>
      </c>
    </row>
    <row r="228" spans="1:2">
      <c r="A228" s="340">
        <v>14138</v>
      </c>
      <c r="B228">
        <v>3289</v>
      </c>
    </row>
    <row r="229" spans="1:2">
      <c r="A229" s="340">
        <v>14168</v>
      </c>
      <c r="B229">
        <v>3285</v>
      </c>
    </row>
    <row r="230" spans="1:2">
      <c r="A230" s="340">
        <v>14199</v>
      </c>
      <c r="B230">
        <v>3286</v>
      </c>
    </row>
    <row r="231" spans="1:2">
      <c r="A231" s="340">
        <v>14229</v>
      </c>
      <c r="B231">
        <v>3300</v>
      </c>
    </row>
    <row r="232" spans="1:2">
      <c r="A232" s="340">
        <v>14260</v>
      </c>
      <c r="B232">
        <v>3306</v>
      </c>
    </row>
    <row r="233" spans="1:2">
      <c r="A233" s="340">
        <v>14291</v>
      </c>
      <c r="B233">
        <v>3338</v>
      </c>
    </row>
    <row r="234" spans="1:2">
      <c r="A234" s="340">
        <v>14319</v>
      </c>
      <c r="B234">
        <v>3444</v>
      </c>
    </row>
    <row r="235" spans="1:2">
      <c r="A235" s="340">
        <v>14350</v>
      </c>
      <c r="B235">
        <v>3517</v>
      </c>
    </row>
    <row r="236" spans="1:2">
      <c r="A236" s="340">
        <v>14380</v>
      </c>
      <c r="B236">
        <v>3566</v>
      </c>
    </row>
    <row r="237" spans="1:2">
      <c r="A237" s="340">
        <v>14411</v>
      </c>
      <c r="B237">
        <v>3487</v>
      </c>
    </row>
    <row r="238" spans="1:2">
      <c r="A238" s="340">
        <v>14441</v>
      </c>
      <c r="B238">
        <v>3579</v>
      </c>
    </row>
    <row r="239" spans="1:2">
      <c r="A239" s="340">
        <v>14472</v>
      </c>
      <c r="B239">
        <v>2609</v>
      </c>
    </row>
    <row r="240" spans="1:2">
      <c r="A240" s="340">
        <v>14503</v>
      </c>
      <c r="B240">
        <v>3606</v>
      </c>
    </row>
    <row r="241" spans="1:2">
      <c r="A241" s="340">
        <v>14533</v>
      </c>
      <c r="B241">
        <v>3684</v>
      </c>
    </row>
    <row r="242" spans="1:2">
      <c r="A242" s="340">
        <v>14564</v>
      </c>
      <c r="B242">
        <v>3730</v>
      </c>
    </row>
    <row r="243" spans="1:2">
      <c r="A243" s="340">
        <v>14594</v>
      </c>
      <c r="B243">
        <v>3704</v>
      </c>
    </row>
    <row r="244" spans="1:2">
      <c r="A244" s="340">
        <v>14625</v>
      </c>
      <c r="B244">
        <v>3782</v>
      </c>
    </row>
    <row r="245" spans="1:2">
      <c r="A245" s="340">
        <v>14656</v>
      </c>
      <c r="B245">
        <v>3738</v>
      </c>
    </row>
    <row r="246" spans="1:2">
      <c r="A246" s="340">
        <v>14685</v>
      </c>
      <c r="B246">
        <v>3921</v>
      </c>
    </row>
    <row r="247" spans="1:2">
      <c r="A247" s="340">
        <v>14716</v>
      </c>
      <c r="B247">
        <v>3967</v>
      </c>
    </row>
    <row r="248" spans="1:2">
      <c r="A248" s="340">
        <v>14746</v>
      </c>
      <c r="B248">
        <v>3995</v>
      </c>
    </row>
    <row r="249" spans="1:2">
      <c r="A249" s="340">
        <v>14777</v>
      </c>
      <c r="B249">
        <v>3977</v>
      </c>
    </row>
    <row r="250" spans="1:2">
      <c r="A250" s="340">
        <v>14807</v>
      </c>
      <c r="B250">
        <v>4113</v>
      </c>
    </row>
    <row r="251" spans="1:2">
      <c r="A251" s="340">
        <v>14838</v>
      </c>
      <c r="B251">
        <v>4214</v>
      </c>
    </row>
    <row r="252" spans="1:2">
      <c r="A252" s="340">
        <v>14869</v>
      </c>
      <c r="B252">
        <v>4347</v>
      </c>
    </row>
    <row r="253" spans="1:2">
      <c r="A253" s="340">
        <v>14899</v>
      </c>
      <c r="B253">
        <v>4403</v>
      </c>
    </row>
    <row r="254" spans="1:2">
      <c r="A254" s="340">
        <v>14930</v>
      </c>
      <c r="B254">
        <v>4455</v>
      </c>
    </row>
    <row r="255" spans="1:2">
      <c r="A255" s="340">
        <v>14960</v>
      </c>
      <c r="B255">
        <v>4360</v>
      </c>
    </row>
    <row r="256" spans="1:2">
      <c r="A256" s="340">
        <v>14991</v>
      </c>
      <c r="B256">
        <v>3569</v>
      </c>
    </row>
    <row r="257" spans="1:2">
      <c r="A257" s="340">
        <v>15022</v>
      </c>
      <c r="B257">
        <v>3600</v>
      </c>
    </row>
    <row r="258" spans="1:2">
      <c r="A258" s="340">
        <v>15050</v>
      </c>
      <c r="B258">
        <v>3639</v>
      </c>
    </row>
    <row r="259" spans="1:2">
      <c r="A259" s="340">
        <v>15081</v>
      </c>
      <c r="B259">
        <v>3703</v>
      </c>
    </row>
    <row r="260" spans="1:2">
      <c r="A260" s="340">
        <v>15111</v>
      </c>
      <c r="B260">
        <v>3773</v>
      </c>
    </row>
    <row r="261" spans="1:2">
      <c r="A261" s="340">
        <v>15142</v>
      </c>
      <c r="B261">
        <v>3834</v>
      </c>
    </row>
    <row r="262" spans="1:2">
      <c r="A262" s="340">
        <v>15172</v>
      </c>
      <c r="B262">
        <v>3815</v>
      </c>
    </row>
    <row r="263" spans="1:2">
      <c r="A263" s="340">
        <v>15203</v>
      </c>
      <c r="B263">
        <v>3915</v>
      </c>
    </row>
    <row r="264" spans="1:2">
      <c r="A264" s="340">
        <v>15234</v>
      </c>
      <c r="B264">
        <v>3982</v>
      </c>
    </row>
    <row r="265" spans="1:2">
      <c r="A265" s="340">
        <v>15264</v>
      </c>
      <c r="B265">
        <v>4069</v>
      </c>
    </row>
    <row r="266" spans="1:2">
      <c r="A266" s="340">
        <v>15295</v>
      </c>
      <c r="B266">
        <v>4112</v>
      </c>
    </row>
    <row r="267" spans="1:2">
      <c r="A267" s="340">
        <v>15325</v>
      </c>
      <c r="B267">
        <v>4138</v>
      </c>
    </row>
    <row r="268" spans="1:2">
      <c r="A268" s="340">
        <v>15356</v>
      </c>
      <c r="B268">
        <v>4137</v>
      </c>
    </row>
    <row r="269" spans="1:2">
      <c r="A269" s="340">
        <v>15387</v>
      </c>
      <c r="B269">
        <v>4070</v>
      </c>
    </row>
    <row r="270" spans="1:2">
      <c r="A270" s="340">
        <v>15415</v>
      </c>
      <c r="B270">
        <v>3693</v>
      </c>
    </row>
    <row r="271" spans="1:2">
      <c r="A271" s="340">
        <v>15446</v>
      </c>
      <c r="B271">
        <v>3502</v>
      </c>
    </row>
    <row r="272" spans="1:2">
      <c r="A272" s="340">
        <v>15476</v>
      </c>
      <c r="B272">
        <v>3555</v>
      </c>
    </row>
    <row r="273" spans="1:2">
      <c r="A273" s="340">
        <v>15507</v>
      </c>
      <c r="B273">
        <v>3620</v>
      </c>
    </row>
    <row r="274" spans="1:2">
      <c r="A274" s="340">
        <v>15537</v>
      </c>
      <c r="B274">
        <v>3606</v>
      </c>
    </row>
    <row r="275" spans="1:2">
      <c r="A275" s="340">
        <v>15568</v>
      </c>
      <c r="B275">
        <v>3885</v>
      </c>
    </row>
    <row r="276" spans="1:2">
      <c r="A276" s="340">
        <v>15599</v>
      </c>
      <c r="B276">
        <v>3860</v>
      </c>
    </row>
    <row r="277" spans="1:2">
      <c r="A277" s="340">
        <v>15629</v>
      </c>
      <c r="B277">
        <v>3881</v>
      </c>
    </row>
    <row r="278" spans="1:2">
      <c r="A278" s="340">
        <v>15660</v>
      </c>
      <c r="B278">
        <v>3870</v>
      </c>
    </row>
    <row r="279" spans="1:2">
      <c r="A279" s="340">
        <v>15690</v>
      </c>
      <c r="B279">
        <v>3888</v>
      </c>
    </row>
    <row r="280" spans="1:2">
      <c r="A280" s="340">
        <v>15721</v>
      </c>
      <c r="B280">
        <v>3786</v>
      </c>
    </row>
    <row r="281" spans="1:2">
      <c r="A281" s="340">
        <v>15752</v>
      </c>
      <c r="B281">
        <v>3875</v>
      </c>
    </row>
    <row r="282" spans="1:2">
      <c r="A282" s="340">
        <v>15780</v>
      </c>
      <c r="B282">
        <v>3924</v>
      </c>
    </row>
    <row r="283" spans="1:2">
      <c r="A283" s="340">
        <v>15811</v>
      </c>
      <c r="B283">
        <v>3970</v>
      </c>
    </row>
    <row r="284" spans="1:2">
      <c r="A284" s="340">
        <v>15841</v>
      </c>
      <c r="B284">
        <v>3999</v>
      </c>
    </row>
    <row r="285" spans="1:2">
      <c r="A285" s="340">
        <v>15872</v>
      </c>
      <c r="B285">
        <v>4004</v>
      </c>
    </row>
    <row r="286" spans="1:2">
      <c r="A286" s="340">
        <v>15902</v>
      </c>
      <c r="B286">
        <v>4117</v>
      </c>
    </row>
    <row r="287" spans="1:2">
      <c r="A287" s="340">
        <v>15933</v>
      </c>
      <c r="B287">
        <v>4219</v>
      </c>
    </row>
    <row r="288" spans="1:2">
      <c r="A288" s="340">
        <v>15964</v>
      </c>
      <c r="B288">
        <v>4352</v>
      </c>
    </row>
    <row r="289" spans="1:2">
      <c r="A289" s="340">
        <v>15994</v>
      </c>
      <c r="B289">
        <v>4414</v>
      </c>
    </row>
    <row r="290" spans="1:2">
      <c r="A290" s="340">
        <v>16025</v>
      </c>
      <c r="B290">
        <v>4461</v>
      </c>
    </row>
    <row r="291" spans="1:2">
      <c r="A291" s="340">
        <v>16055</v>
      </c>
      <c r="B291">
        <v>4364</v>
      </c>
    </row>
    <row r="292" spans="1:2">
      <c r="A292" s="340">
        <v>16086</v>
      </c>
      <c r="B292">
        <v>4377</v>
      </c>
    </row>
    <row r="293" spans="1:2">
      <c r="A293" s="340">
        <v>16117</v>
      </c>
      <c r="B293">
        <v>4443</v>
      </c>
    </row>
    <row r="294" spans="1:2">
      <c r="A294" s="340">
        <v>16146</v>
      </c>
      <c r="B294">
        <v>4413</v>
      </c>
    </row>
    <row r="295" spans="1:2">
      <c r="A295" s="340">
        <v>16177</v>
      </c>
      <c r="B295">
        <v>4453</v>
      </c>
    </row>
    <row r="296" spans="1:2">
      <c r="A296" s="340">
        <v>16207</v>
      </c>
      <c r="B296">
        <v>4554</v>
      </c>
    </row>
    <row r="297" spans="1:2">
      <c r="A297" s="340">
        <v>16238</v>
      </c>
      <c r="B297">
        <v>4575</v>
      </c>
    </row>
    <row r="298" spans="1:2">
      <c r="A298" s="340">
        <v>16268</v>
      </c>
      <c r="B298">
        <v>4563</v>
      </c>
    </row>
    <row r="299" spans="1:2">
      <c r="A299" s="340">
        <v>16299</v>
      </c>
      <c r="B299">
        <v>4691</v>
      </c>
    </row>
    <row r="300" spans="1:2">
      <c r="A300" s="340">
        <v>16330</v>
      </c>
      <c r="B300">
        <v>4766</v>
      </c>
    </row>
    <row r="301" spans="1:2">
      <c r="A301" s="340">
        <v>16360</v>
      </c>
      <c r="B301">
        <v>4739</v>
      </c>
    </row>
    <row r="302" spans="1:2">
      <c r="A302" s="340">
        <v>16391</v>
      </c>
      <c r="B302">
        <v>4749</v>
      </c>
    </row>
    <row r="303" spans="1:2">
      <c r="A303" s="340">
        <v>16421</v>
      </c>
      <c r="B303">
        <v>4688</v>
      </c>
    </row>
    <row r="304" spans="1:2">
      <c r="A304" s="340">
        <v>16452</v>
      </c>
      <c r="B304">
        <v>4756</v>
      </c>
    </row>
    <row r="305" spans="1:2">
      <c r="A305" s="340">
        <v>16483</v>
      </c>
      <c r="B305">
        <v>4767</v>
      </c>
    </row>
    <row r="306" spans="1:2">
      <c r="A306" s="340">
        <v>16511</v>
      </c>
      <c r="B306">
        <v>4804</v>
      </c>
    </row>
    <row r="307" spans="1:2">
      <c r="A307" s="340">
        <v>16542</v>
      </c>
      <c r="B307">
        <v>4807</v>
      </c>
    </row>
    <row r="308" spans="1:2">
      <c r="A308" s="340">
        <v>16572</v>
      </c>
      <c r="B308">
        <v>4877</v>
      </c>
    </row>
    <row r="309" spans="1:2">
      <c r="A309" s="340">
        <v>16603</v>
      </c>
      <c r="B309">
        <v>4859</v>
      </c>
    </row>
    <row r="310" spans="1:2">
      <c r="A310" s="340">
        <v>16633</v>
      </c>
      <c r="B310">
        <v>4897</v>
      </c>
    </row>
    <row r="311" spans="1:2">
      <c r="A311" s="340">
        <v>16664</v>
      </c>
      <c r="B311">
        <v>4877</v>
      </c>
    </row>
    <row r="312" spans="1:2">
      <c r="A312" s="340">
        <v>16695</v>
      </c>
      <c r="B312">
        <v>4423</v>
      </c>
    </row>
    <row r="313" spans="1:2">
      <c r="A313" s="340">
        <v>16725</v>
      </c>
      <c r="B313">
        <v>4284</v>
      </c>
    </row>
    <row r="314" spans="1:2">
      <c r="A314" s="340">
        <v>16756</v>
      </c>
      <c r="B314">
        <v>4517</v>
      </c>
    </row>
    <row r="315" spans="1:2">
      <c r="A315" s="340">
        <v>16786</v>
      </c>
      <c r="B315">
        <v>4472</v>
      </c>
    </row>
    <row r="316" spans="1:2">
      <c r="A316" s="340">
        <v>16817</v>
      </c>
      <c r="B316">
        <v>4625</v>
      </c>
    </row>
    <row r="317" spans="1:2">
      <c r="A317" s="340">
        <v>16848</v>
      </c>
      <c r="B317">
        <v>4719</v>
      </c>
    </row>
    <row r="318" spans="1:2">
      <c r="A318" s="340">
        <v>16876</v>
      </c>
      <c r="B318">
        <v>4414</v>
      </c>
    </row>
    <row r="319" spans="1:2">
      <c r="A319" s="340">
        <v>16907</v>
      </c>
      <c r="B319">
        <v>4673</v>
      </c>
    </row>
    <row r="320" spans="1:2">
      <c r="A320" s="340">
        <v>16937</v>
      </c>
      <c r="B320">
        <v>4785</v>
      </c>
    </row>
    <row r="321" spans="1:2">
      <c r="A321" s="340">
        <v>16968</v>
      </c>
      <c r="B321">
        <v>4896</v>
      </c>
    </row>
    <row r="322" spans="1:2">
      <c r="A322" s="340">
        <v>16998</v>
      </c>
      <c r="B322">
        <v>4922</v>
      </c>
    </row>
    <row r="323" spans="1:2">
      <c r="A323" s="340">
        <v>17029</v>
      </c>
      <c r="B323">
        <v>4836</v>
      </c>
    </row>
    <row r="324" spans="1:2">
      <c r="A324" s="340">
        <v>17060</v>
      </c>
      <c r="B324">
        <v>4790</v>
      </c>
    </row>
    <row r="325" spans="1:2">
      <c r="A325" s="340">
        <v>17090</v>
      </c>
      <c r="B325">
        <v>4785</v>
      </c>
    </row>
    <row r="326" spans="1:2">
      <c r="A326" s="340">
        <v>17121</v>
      </c>
      <c r="B326">
        <v>4822</v>
      </c>
    </row>
    <row r="327" spans="1:2">
      <c r="A327" s="340">
        <v>17151</v>
      </c>
      <c r="B327">
        <v>4725</v>
      </c>
    </row>
    <row r="328" spans="1:2">
      <c r="A328" s="340">
        <v>17182</v>
      </c>
      <c r="B328">
        <v>4672</v>
      </c>
    </row>
    <row r="329" spans="1:2">
      <c r="A329" s="340">
        <v>17213</v>
      </c>
      <c r="B329">
        <v>4811</v>
      </c>
    </row>
    <row r="330" spans="1:2">
      <c r="A330" s="340">
        <v>17241</v>
      </c>
      <c r="B330">
        <v>4909</v>
      </c>
    </row>
    <row r="331" spans="1:2">
      <c r="A331" s="340">
        <v>17272</v>
      </c>
      <c r="B331">
        <v>4980</v>
      </c>
    </row>
    <row r="332" spans="1:2">
      <c r="A332" s="340">
        <v>17302</v>
      </c>
      <c r="B332">
        <v>5034</v>
      </c>
    </row>
    <row r="333" spans="1:2">
      <c r="A333" s="340">
        <v>17333</v>
      </c>
      <c r="B333">
        <v>5102</v>
      </c>
    </row>
    <row r="334" spans="1:2">
      <c r="A334" s="340">
        <v>17363</v>
      </c>
      <c r="B334">
        <v>5141</v>
      </c>
    </row>
    <row r="335" spans="1:2">
      <c r="A335" s="340">
        <v>17394</v>
      </c>
      <c r="B335">
        <v>5176</v>
      </c>
    </row>
    <row r="336" spans="1:2">
      <c r="A336" s="340">
        <v>17425</v>
      </c>
      <c r="B336">
        <v>5256</v>
      </c>
    </row>
    <row r="337" spans="1:2">
      <c r="A337" s="340">
        <v>17455</v>
      </c>
      <c r="B337">
        <v>5324</v>
      </c>
    </row>
    <row r="338" spans="1:2">
      <c r="A338" s="340">
        <v>17486</v>
      </c>
      <c r="B338">
        <v>5290</v>
      </c>
    </row>
    <row r="339" spans="1:2">
      <c r="A339" s="340">
        <v>17516</v>
      </c>
      <c r="B339">
        <v>5340</v>
      </c>
    </row>
    <row r="340" spans="1:2">
      <c r="A340" s="340">
        <v>17547</v>
      </c>
      <c r="B340">
        <v>5293</v>
      </c>
    </row>
    <row r="341" spans="1:2">
      <c r="A341" s="340">
        <v>17578</v>
      </c>
      <c r="B341">
        <v>5365</v>
      </c>
    </row>
    <row r="342" spans="1:2">
      <c r="A342" s="340">
        <v>17607</v>
      </c>
      <c r="B342">
        <v>5415</v>
      </c>
    </row>
    <row r="343" spans="1:2">
      <c r="A343" s="340">
        <v>17638</v>
      </c>
      <c r="B343">
        <v>5491</v>
      </c>
    </row>
    <row r="344" spans="1:2">
      <c r="A344" s="340">
        <v>17668</v>
      </c>
      <c r="B344">
        <v>5507</v>
      </c>
    </row>
    <row r="345" spans="1:2">
      <c r="A345" s="340">
        <v>17699</v>
      </c>
      <c r="B345">
        <v>5548</v>
      </c>
    </row>
    <row r="346" spans="1:2">
      <c r="A346" s="340">
        <v>17729</v>
      </c>
      <c r="B346">
        <v>5528</v>
      </c>
    </row>
    <row r="347" spans="1:2">
      <c r="A347" s="340">
        <v>17760</v>
      </c>
      <c r="B347">
        <v>5581</v>
      </c>
    </row>
    <row r="348" spans="1:2">
      <c r="A348" s="340">
        <v>17791</v>
      </c>
      <c r="B348">
        <v>5441</v>
      </c>
    </row>
    <row r="349" spans="1:2">
      <c r="A349" s="340">
        <v>17821</v>
      </c>
      <c r="B349">
        <v>5644</v>
      </c>
    </row>
    <row r="350" spans="1:2">
      <c r="A350" s="340">
        <v>17852</v>
      </c>
      <c r="B350">
        <v>5693</v>
      </c>
    </row>
    <row r="351" spans="1:2">
      <c r="A351" s="340">
        <v>17882</v>
      </c>
      <c r="B351">
        <v>5722</v>
      </c>
    </row>
    <row r="352" spans="1:2">
      <c r="A352" s="340">
        <v>17913</v>
      </c>
      <c r="B352">
        <v>5388</v>
      </c>
    </row>
    <row r="353" spans="1:2">
      <c r="A353" s="340">
        <v>17944</v>
      </c>
      <c r="B353">
        <v>5382</v>
      </c>
    </row>
    <row r="354" spans="1:2">
      <c r="A354" s="340">
        <v>17972</v>
      </c>
      <c r="B354">
        <v>5239</v>
      </c>
    </row>
    <row r="355" spans="1:2">
      <c r="A355" s="340">
        <v>18003</v>
      </c>
      <c r="B355">
        <v>5011</v>
      </c>
    </row>
    <row r="356" spans="1:2">
      <c r="A356" s="340">
        <v>18033</v>
      </c>
      <c r="B356">
        <v>4976</v>
      </c>
    </row>
    <row r="357" spans="1:2">
      <c r="A357" s="340">
        <v>18064</v>
      </c>
      <c r="B357">
        <v>4909</v>
      </c>
    </row>
    <row r="358" spans="1:2">
      <c r="A358" s="340">
        <v>18094</v>
      </c>
      <c r="B358">
        <v>4695</v>
      </c>
    </row>
    <row r="359" spans="1:2">
      <c r="A359" s="340">
        <v>18125</v>
      </c>
      <c r="B359">
        <v>4786</v>
      </c>
    </row>
    <row r="360" spans="1:2">
      <c r="A360" s="340">
        <v>18156</v>
      </c>
      <c r="B360">
        <v>4943</v>
      </c>
    </row>
    <row r="361" spans="1:2">
      <c r="A361" s="340">
        <v>18186</v>
      </c>
      <c r="B361">
        <v>5015</v>
      </c>
    </row>
    <row r="362" spans="1:2">
      <c r="A362" s="340">
        <v>18217</v>
      </c>
      <c r="B362">
        <v>5217</v>
      </c>
    </row>
    <row r="363" spans="1:2">
      <c r="A363" s="340">
        <v>18247</v>
      </c>
      <c r="B363">
        <v>5027</v>
      </c>
    </row>
    <row r="364" spans="1:2">
      <c r="A364" s="340">
        <v>18278</v>
      </c>
      <c r="B364">
        <v>4933</v>
      </c>
    </row>
    <row r="365" spans="1:2">
      <c r="A365" s="340">
        <v>18309</v>
      </c>
      <c r="B365">
        <v>4969</v>
      </c>
    </row>
    <row r="366" spans="1:2">
      <c r="A366" s="340">
        <v>18337</v>
      </c>
      <c r="B366">
        <v>4881</v>
      </c>
    </row>
    <row r="367" spans="1:2">
      <c r="A367" s="340">
        <v>18368</v>
      </c>
      <c r="B367">
        <v>4972</v>
      </c>
    </row>
    <row r="368" spans="1:2">
      <c r="A368" s="340">
        <v>18398</v>
      </c>
      <c r="B368">
        <v>5147</v>
      </c>
    </row>
    <row r="369" spans="1:2">
      <c r="A369" s="340">
        <v>18429</v>
      </c>
      <c r="B369">
        <v>5377</v>
      </c>
    </row>
    <row r="370" spans="1:2">
      <c r="A370" s="340">
        <v>18459</v>
      </c>
      <c r="B370">
        <v>5486</v>
      </c>
    </row>
    <row r="371" spans="1:2">
      <c r="A371" s="340">
        <v>18490</v>
      </c>
      <c r="B371">
        <v>5684</v>
      </c>
    </row>
    <row r="372" spans="1:2">
      <c r="A372" s="340">
        <v>18521</v>
      </c>
      <c r="B372">
        <v>5890</v>
      </c>
    </row>
    <row r="373" spans="1:2">
      <c r="A373" s="340">
        <v>18551</v>
      </c>
      <c r="B373">
        <v>5904</v>
      </c>
    </row>
    <row r="374" spans="1:2">
      <c r="A374" s="340">
        <v>18582</v>
      </c>
      <c r="B374">
        <v>5893</v>
      </c>
    </row>
    <row r="375" spans="1:2">
      <c r="A375" s="340">
        <v>18612</v>
      </c>
      <c r="B375">
        <v>5725</v>
      </c>
    </row>
    <row r="376" spans="1:2">
      <c r="A376" s="340">
        <v>18643</v>
      </c>
      <c r="B376">
        <v>5917</v>
      </c>
    </row>
    <row r="377" spans="1:2">
      <c r="A377" s="340">
        <v>18674</v>
      </c>
      <c r="B377">
        <v>5934</v>
      </c>
    </row>
    <row r="378" spans="1:2">
      <c r="A378" s="340">
        <v>18702</v>
      </c>
      <c r="B378">
        <v>6057</v>
      </c>
    </row>
    <row r="379" spans="1:2">
      <c r="A379" s="340">
        <v>18733</v>
      </c>
      <c r="B379">
        <v>6129</v>
      </c>
    </row>
    <row r="380" spans="1:2">
      <c r="A380" s="340">
        <v>18763</v>
      </c>
      <c r="B380">
        <v>6181</v>
      </c>
    </row>
    <row r="381" spans="1:2">
      <c r="A381" s="340">
        <v>18794</v>
      </c>
      <c r="B381">
        <v>6135</v>
      </c>
    </row>
    <row r="382" spans="1:2">
      <c r="A382" s="340">
        <v>18824</v>
      </c>
      <c r="B382">
        <v>6149</v>
      </c>
    </row>
    <row r="383" spans="1:2">
      <c r="A383" s="340">
        <v>18855</v>
      </c>
      <c r="B383">
        <v>6243</v>
      </c>
    </row>
    <row r="384" spans="1:2">
      <c r="A384" s="340">
        <v>18886</v>
      </c>
      <c r="B384">
        <v>6267</v>
      </c>
    </row>
    <row r="385" spans="1:2">
      <c r="A385" s="340">
        <v>18916</v>
      </c>
      <c r="B385">
        <v>6392</v>
      </c>
    </row>
    <row r="386" spans="1:2">
      <c r="A386" s="340">
        <v>18947</v>
      </c>
      <c r="B386">
        <v>6283</v>
      </c>
    </row>
    <row r="387" spans="1:2">
      <c r="A387" s="340">
        <v>18977</v>
      </c>
      <c r="B387">
        <v>6193</v>
      </c>
    </row>
    <row r="388" spans="1:2">
      <c r="A388" s="340">
        <v>19008</v>
      </c>
      <c r="B388">
        <v>6221</v>
      </c>
    </row>
    <row r="389" spans="1:2">
      <c r="A389" s="340">
        <v>19039</v>
      </c>
      <c r="B389">
        <v>6373</v>
      </c>
    </row>
    <row r="390" spans="1:2">
      <c r="A390" s="340">
        <v>19068</v>
      </c>
      <c r="B390">
        <v>6359</v>
      </c>
    </row>
    <row r="391" spans="1:2">
      <c r="A391" s="340">
        <v>19099</v>
      </c>
      <c r="B391">
        <v>6431</v>
      </c>
    </row>
    <row r="392" spans="1:2">
      <c r="A392" s="340">
        <v>19129</v>
      </c>
      <c r="B392">
        <v>5089</v>
      </c>
    </row>
    <row r="393" spans="1:2">
      <c r="A393" s="340">
        <v>19160</v>
      </c>
      <c r="B393">
        <v>6190</v>
      </c>
    </row>
    <row r="394" spans="1:2">
      <c r="A394" s="340">
        <v>19190</v>
      </c>
      <c r="B394">
        <v>6096</v>
      </c>
    </row>
    <row r="395" spans="1:2">
      <c r="A395" s="340">
        <v>19221</v>
      </c>
      <c r="B395">
        <v>6218</v>
      </c>
    </row>
    <row r="396" spans="1:2">
      <c r="A396" s="340">
        <v>19252</v>
      </c>
      <c r="B396">
        <v>6520</v>
      </c>
    </row>
    <row r="397" spans="1:2">
      <c r="A397" s="340">
        <v>19282</v>
      </c>
      <c r="B397">
        <v>6503</v>
      </c>
    </row>
    <row r="398" spans="1:2">
      <c r="A398" s="340">
        <v>19313</v>
      </c>
      <c r="B398">
        <v>6461</v>
      </c>
    </row>
    <row r="399" spans="1:2">
      <c r="A399" s="340">
        <v>19343</v>
      </c>
      <c r="B399">
        <v>6642</v>
      </c>
    </row>
    <row r="400" spans="1:2">
      <c r="A400" s="340">
        <v>19374</v>
      </c>
      <c r="B400">
        <v>6555</v>
      </c>
    </row>
    <row r="401" spans="1:2">
      <c r="A401" s="340">
        <v>19405</v>
      </c>
      <c r="B401">
        <v>6542</v>
      </c>
    </row>
    <row r="402" spans="1:2">
      <c r="A402" s="340">
        <v>19433</v>
      </c>
      <c r="B402">
        <v>6517</v>
      </c>
    </row>
    <row r="403" spans="1:2">
      <c r="A403" s="340">
        <v>19464</v>
      </c>
      <c r="B403">
        <v>6398</v>
      </c>
    </row>
    <row r="404" spans="1:2">
      <c r="A404" s="340">
        <v>19494</v>
      </c>
      <c r="B404">
        <v>6391</v>
      </c>
    </row>
    <row r="405" spans="1:2">
      <c r="A405" s="340">
        <v>19525</v>
      </c>
      <c r="B405">
        <v>6588</v>
      </c>
    </row>
    <row r="406" spans="1:2">
      <c r="A406" s="340">
        <v>19555</v>
      </c>
      <c r="B406">
        <v>6604</v>
      </c>
    </row>
    <row r="407" spans="1:2">
      <c r="A407" s="340">
        <v>19586</v>
      </c>
      <c r="B407">
        <v>6596</v>
      </c>
    </row>
    <row r="408" spans="1:2">
      <c r="A408" s="340">
        <v>19617</v>
      </c>
      <c r="B408">
        <v>6552</v>
      </c>
    </row>
    <row r="409" spans="1:2">
      <c r="A409" s="340">
        <v>19647</v>
      </c>
      <c r="B409">
        <v>6249</v>
      </c>
    </row>
    <row r="410" spans="1:2">
      <c r="A410" s="340">
        <v>19678</v>
      </c>
      <c r="B410">
        <v>6271</v>
      </c>
    </row>
    <row r="411" spans="1:2">
      <c r="A411" s="340">
        <v>19708</v>
      </c>
      <c r="B411">
        <v>6237</v>
      </c>
    </row>
    <row r="412" spans="1:2">
      <c r="A412" s="340">
        <v>19739</v>
      </c>
      <c r="B412">
        <v>6240</v>
      </c>
    </row>
    <row r="413" spans="1:2">
      <c r="A413" s="340">
        <v>19770</v>
      </c>
      <c r="B413">
        <v>6380</v>
      </c>
    </row>
    <row r="414" spans="1:2">
      <c r="A414" s="340">
        <v>19798</v>
      </c>
      <c r="B414">
        <v>6508</v>
      </c>
    </row>
    <row r="415" spans="1:2">
      <c r="A415" s="340">
        <v>19829</v>
      </c>
      <c r="B415">
        <v>6617</v>
      </c>
    </row>
    <row r="416" spans="1:2">
      <c r="A416" s="340">
        <v>19859</v>
      </c>
      <c r="B416">
        <v>6472</v>
      </c>
    </row>
    <row r="417" spans="1:2">
      <c r="A417" s="340">
        <v>19890</v>
      </c>
      <c r="B417">
        <v>6499</v>
      </c>
    </row>
    <row r="418" spans="1:2">
      <c r="A418" s="340">
        <v>19920</v>
      </c>
      <c r="B418">
        <v>6261</v>
      </c>
    </row>
    <row r="419" spans="1:2">
      <c r="A419" s="340">
        <v>19951</v>
      </c>
      <c r="B419">
        <v>6142</v>
      </c>
    </row>
    <row r="420" spans="1:2">
      <c r="A420" s="340">
        <v>19982</v>
      </c>
      <c r="B420">
        <v>6144</v>
      </c>
    </row>
    <row r="421" spans="1:2">
      <c r="A421" s="340">
        <v>20012</v>
      </c>
      <c r="B421">
        <v>6120</v>
      </c>
    </row>
    <row r="422" spans="1:2">
      <c r="A422" s="340">
        <v>20043</v>
      </c>
      <c r="B422">
        <v>6346</v>
      </c>
    </row>
    <row r="423" spans="1:2">
      <c r="A423" s="340">
        <v>20073</v>
      </c>
      <c r="B423">
        <v>6391</v>
      </c>
    </row>
    <row r="424" spans="1:2">
      <c r="A424" s="340">
        <v>20104</v>
      </c>
      <c r="B424">
        <v>6761</v>
      </c>
    </row>
    <row r="425" spans="1:2">
      <c r="A425" s="340">
        <v>20135</v>
      </c>
      <c r="B425">
        <v>6834</v>
      </c>
    </row>
    <row r="426" spans="1:2">
      <c r="A426" s="340">
        <v>20163</v>
      </c>
      <c r="B426">
        <v>6886</v>
      </c>
    </row>
    <row r="427" spans="1:2">
      <c r="A427" s="340">
        <v>20194</v>
      </c>
      <c r="B427">
        <v>6889</v>
      </c>
    </row>
    <row r="428" spans="1:2">
      <c r="A428" s="340">
        <v>20224</v>
      </c>
      <c r="B428">
        <v>6680</v>
      </c>
    </row>
    <row r="429" spans="1:2">
      <c r="A429" s="340">
        <v>20255</v>
      </c>
      <c r="B429">
        <v>6595</v>
      </c>
    </row>
    <row r="430" spans="1:2">
      <c r="A430" s="340">
        <v>20285</v>
      </c>
      <c r="B430">
        <v>6633</v>
      </c>
    </row>
    <row r="431" spans="1:2">
      <c r="A431" s="340">
        <v>20316</v>
      </c>
      <c r="B431">
        <v>6665</v>
      </c>
    </row>
    <row r="432" spans="1:2">
      <c r="A432" s="340">
        <v>20347</v>
      </c>
      <c r="B432">
        <v>6735</v>
      </c>
    </row>
    <row r="433" spans="1:2">
      <c r="A433" s="340">
        <v>20377</v>
      </c>
      <c r="B433">
        <v>6834</v>
      </c>
    </row>
    <row r="434" spans="1:2">
      <c r="A434" s="340">
        <v>20408</v>
      </c>
      <c r="B434">
        <v>7015</v>
      </c>
    </row>
    <row r="435" spans="1:2">
      <c r="A435" s="340">
        <v>20438</v>
      </c>
      <c r="B435">
        <v>7157</v>
      </c>
    </row>
    <row r="436" spans="1:2">
      <c r="A436" s="340">
        <v>20469</v>
      </c>
      <c r="B436">
        <v>7198</v>
      </c>
    </row>
    <row r="437" spans="1:2">
      <c r="A437" s="340">
        <v>20500</v>
      </c>
      <c r="B437">
        <v>7210</v>
      </c>
    </row>
    <row r="438" spans="1:2">
      <c r="A438" s="340">
        <v>20529</v>
      </c>
      <c r="B438">
        <v>7279</v>
      </c>
    </row>
    <row r="439" spans="1:2">
      <c r="A439" s="340">
        <v>20560</v>
      </c>
      <c r="B439">
        <v>7147</v>
      </c>
    </row>
    <row r="440" spans="1:2">
      <c r="A440" s="340">
        <v>20590</v>
      </c>
      <c r="B440">
        <v>7063</v>
      </c>
    </row>
    <row r="441" spans="1:2">
      <c r="A441" s="340">
        <v>20621</v>
      </c>
      <c r="B441">
        <v>7100</v>
      </c>
    </row>
    <row r="442" spans="1:2">
      <c r="A442" s="340">
        <v>20651</v>
      </c>
      <c r="B442">
        <v>7089</v>
      </c>
    </row>
    <row r="443" spans="1:2">
      <c r="A443" s="340">
        <v>20682</v>
      </c>
      <c r="B443">
        <v>7195</v>
      </c>
    </row>
    <row r="444" spans="1:2">
      <c r="A444" s="340">
        <v>20713</v>
      </c>
      <c r="B444">
        <v>7053</v>
      </c>
    </row>
    <row r="445" spans="1:2">
      <c r="A445" s="340">
        <v>20743</v>
      </c>
      <c r="B445">
        <v>6954</v>
      </c>
    </row>
    <row r="446" spans="1:2">
      <c r="A446" s="340">
        <v>20774</v>
      </c>
      <c r="B446">
        <v>7148</v>
      </c>
    </row>
    <row r="447" spans="1:2">
      <c r="A447" s="340">
        <v>20804</v>
      </c>
      <c r="B447">
        <v>7377</v>
      </c>
    </row>
    <row r="448" spans="1:2">
      <c r="A448" s="340">
        <v>20835</v>
      </c>
      <c r="B448">
        <v>7472</v>
      </c>
    </row>
    <row r="449" spans="1:2">
      <c r="A449" s="340">
        <v>20866</v>
      </c>
      <c r="B449">
        <v>7677</v>
      </c>
    </row>
    <row r="450" spans="1:2">
      <c r="A450" s="340">
        <v>20894</v>
      </c>
      <c r="B450">
        <v>7693</v>
      </c>
    </row>
    <row r="451" spans="1:2">
      <c r="A451" s="340">
        <v>20925</v>
      </c>
      <c r="B451">
        <v>7546</v>
      </c>
    </row>
    <row r="452" spans="1:2">
      <c r="A452" s="340">
        <v>20955</v>
      </c>
      <c r="B452">
        <v>7434</v>
      </c>
    </row>
    <row r="453" spans="1:2">
      <c r="A453" s="340">
        <v>20986</v>
      </c>
      <c r="B453">
        <v>7110</v>
      </c>
    </row>
    <row r="454" spans="1:2">
      <c r="A454" s="340">
        <v>21016</v>
      </c>
      <c r="B454">
        <v>6864</v>
      </c>
    </row>
    <row r="455" spans="1:2">
      <c r="A455" s="340">
        <v>21047</v>
      </c>
      <c r="B455">
        <v>6779</v>
      </c>
    </row>
    <row r="456" spans="1:2">
      <c r="A456" s="340">
        <v>21078</v>
      </c>
      <c r="B456">
        <v>6893</v>
      </c>
    </row>
    <row r="457" spans="1:2">
      <c r="A457" s="340">
        <v>21108</v>
      </c>
      <c r="B457">
        <v>6840</v>
      </c>
    </row>
    <row r="458" spans="1:2">
      <c r="A458" s="340">
        <v>21139</v>
      </c>
      <c r="B458">
        <v>6842</v>
      </c>
    </row>
    <row r="459" spans="1:2">
      <c r="A459" s="340">
        <v>21169</v>
      </c>
      <c r="B459">
        <v>6924</v>
      </c>
    </row>
    <row r="460" spans="1:2">
      <c r="A460" s="340">
        <v>21200</v>
      </c>
      <c r="B460">
        <v>6880</v>
      </c>
    </row>
    <row r="461" spans="1:2">
      <c r="A461" s="340">
        <v>21231</v>
      </c>
      <c r="B461">
        <v>6820</v>
      </c>
    </row>
    <row r="462" spans="1:2">
      <c r="A462" s="340">
        <v>21259</v>
      </c>
      <c r="B462">
        <v>6277</v>
      </c>
    </row>
    <row r="463" spans="1:2">
      <c r="A463" s="340">
        <v>21290</v>
      </c>
      <c r="B463">
        <v>6300</v>
      </c>
    </row>
    <row r="464" spans="1:2">
      <c r="A464" s="340">
        <v>21320</v>
      </c>
      <c r="B464">
        <v>6232</v>
      </c>
    </row>
    <row r="465" spans="1:2">
      <c r="A465" s="340">
        <v>21351</v>
      </c>
      <c r="B465">
        <v>6339</v>
      </c>
    </row>
    <row r="466" spans="1:2">
      <c r="A466" s="340">
        <v>21381</v>
      </c>
      <c r="B466">
        <v>6571</v>
      </c>
    </row>
    <row r="467" spans="1:2">
      <c r="A467" s="340">
        <v>21412</v>
      </c>
      <c r="B467">
        <v>6936</v>
      </c>
    </row>
    <row r="468" spans="1:2">
      <c r="A468" s="340">
        <v>21443</v>
      </c>
      <c r="B468">
        <v>7088</v>
      </c>
    </row>
    <row r="469" spans="1:2">
      <c r="A469" s="340">
        <v>21473</v>
      </c>
      <c r="B469">
        <v>6964</v>
      </c>
    </row>
    <row r="470" spans="1:2">
      <c r="A470" s="340">
        <v>21504</v>
      </c>
      <c r="B470">
        <v>6975</v>
      </c>
    </row>
    <row r="471" spans="1:2">
      <c r="A471" s="340">
        <v>21534</v>
      </c>
      <c r="B471">
        <v>7138</v>
      </c>
    </row>
    <row r="472" spans="1:2">
      <c r="A472" s="340">
        <v>21565</v>
      </c>
      <c r="B472">
        <v>7223</v>
      </c>
    </row>
    <row r="473" spans="1:2">
      <c r="A473" s="340">
        <v>21596</v>
      </c>
      <c r="B473">
        <v>7194</v>
      </c>
    </row>
    <row r="474" spans="1:2">
      <c r="A474" s="340">
        <v>21624</v>
      </c>
      <c r="B474">
        <v>7188</v>
      </c>
    </row>
    <row r="475" spans="1:2">
      <c r="A475" s="340">
        <v>21655</v>
      </c>
      <c r="B475">
        <v>7256</v>
      </c>
    </row>
    <row r="476" spans="1:2">
      <c r="A476" s="340">
        <v>21685</v>
      </c>
      <c r="B476">
        <v>7220</v>
      </c>
    </row>
    <row r="477" spans="1:2">
      <c r="A477" s="340">
        <v>21716</v>
      </c>
      <c r="B477">
        <v>7083</v>
      </c>
    </row>
    <row r="478" spans="1:2">
      <c r="A478" s="340">
        <v>21746</v>
      </c>
      <c r="B478">
        <v>6784</v>
      </c>
    </row>
    <row r="479" spans="1:2">
      <c r="A479" s="340">
        <v>21777</v>
      </c>
      <c r="B479">
        <v>6766</v>
      </c>
    </row>
    <row r="480" spans="1:2">
      <c r="A480" s="340">
        <v>21808</v>
      </c>
      <c r="B480">
        <v>6857</v>
      </c>
    </row>
    <row r="481" spans="1:2">
      <c r="A481" s="340">
        <v>21838</v>
      </c>
      <c r="B481">
        <v>6911</v>
      </c>
    </row>
    <row r="482" spans="1:2">
      <c r="A482" s="340">
        <v>21869</v>
      </c>
      <c r="B482">
        <v>6982</v>
      </c>
    </row>
    <row r="483" spans="1:2">
      <c r="A483" s="340">
        <v>21899</v>
      </c>
      <c r="B483">
        <v>7193</v>
      </c>
    </row>
    <row r="484" spans="1:2">
      <c r="A484" s="340">
        <v>21930</v>
      </c>
      <c r="B484">
        <v>7230</v>
      </c>
    </row>
    <row r="485" spans="1:2">
      <c r="A485" s="340">
        <v>21961</v>
      </c>
      <c r="B485">
        <v>7241</v>
      </c>
    </row>
    <row r="486" spans="1:2">
      <c r="A486" s="340">
        <v>21990</v>
      </c>
      <c r="B486">
        <v>7128</v>
      </c>
    </row>
    <row r="487" spans="1:2">
      <c r="A487" s="340">
        <v>22021</v>
      </c>
      <c r="B487">
        <v>7038</v>
      </c>
    </row>
    <row r="488" spans="1:2">
      <c r="A488" s="340">
        <v>22051</v>
      </c>
      <c r="B488">
        <v>6848</v>
      </c>
    </row>
    <row r="489" spans="1:2">
      <c r="A489" s="340">
        <v>22082</v>
      </c>
      <c r="B489">
        <v>6939</v>
      </c>
    </row>
    <row r="490" spans="1:2">
      <c r="A490" s="340">
        <v>22112</v>
      </c>
      <c r="B490">
        <v>6860</v>
      </c>
    </row>
    <row r="491" spans="1:2">
      <c r="A491" s="340">
        <v>22143</v>
      </c>
      <c r="B491">
        <v>6940</v>
      </c>
    </row>
    <row r="492" spans="1:2">
      <c r="A492" s="340">
        <v>22174</v>
      </c>
      <c r="B492">
        <v>6971</v>
      </c>
    </row>
    <row r="493" spans="1:2">
      <c r="A493" s="340">
        <v>22204</v>
      </c>
      <c r="B493">
        <v>6958</v>
      </c>
    </row>
    <row r="494" spans="1:2">
      <c r="A494" s="340">
        <v>22235</v>
      </c>
      <c r="B494">
        <v>7133</v>
      </c>
    </row>
    <row r="495" spans="1:2">
      <c r="A495" s="340">
        <v>22265</v>
      </c>
      <c r="B495">
        <v>7150</v>
      </c>
    </row>
    <row r="496" spans="1:2">
      <c r="A496" s="340">
        <v>22296</v>
      </c>
      <c r="B496">
        <v>7210</v>
      </c>
    </row>
    <row r="497" spans="1:2">
      <c r="A497" s="340">
        <v>22327</v>
      </c>
      <c r="B497">
        <v>7296</v>
      </c>
    </row>
    <row r="498" spans="1:2">
      <c r="A498" s="340">
        <v>22355</v>
      </c>
      <c r="B498">
        <v>7471</v>
      </c>
    </row>
    <row r="499" spans="1:2">
      <c r="A499" s="340">
        <v>22386</v>
      </c>
      <c r="B499">
        <v>7328</v>
      </c>
    </row>
    <row r="500" spans="1:2">
      <c r="A500" s="340">
        <v>22416</v>
      </c>
      <c r="B500">
        <v>7147</v>
      </c>
    </row>
    <row r="501" spans="1:2">
      <c r="A501" s="340">
        <v>22447</v>
      </c>
      <c r="B501">
        <v>7103</v>
      </c>
    </row>
    <row r="502" spans="1:2">
      <c r="A502" s="340">
        <v>22477</v>
      </c>
      <c r="B502">
        <v>6958</v>
      </c>
    </row>
    <row r="503" spans="1:2">
      <c r="A503" s="340">
        <v>22508</v>
      </c>
      <c r="B503">
        <v>7104</v>
      </c>
    </row>
    <row r="504" spans="1:2">
      <c r="A504" s="340">
        <v>22539</v>
      </c>
      <c r="B504">
        <v>6995</v>
      </c>
    </row>
    <row r="505" spans="1:2">
      <c r="A505" s="340">
        <v>22569</v>
      </c>
      <c r="B505">
        <v>7127</v>
      </c>
    </row>
    <row r="506" spans="1:2">
      <c r="A506" s="340">
        <v>22600</v>
      </c>
      <c r="B506">
        <v>7152</v>
      </c>
    </row>
    <row r="507" spans="1:2">
      <c r="A507" s="340">
        <v>22630</v>
      </c>
      <c r="B507">
        <v>7311</v>
      </c>
    </row>
    <row r="508" spans="1:2">
      <c r="A508" s="340">
        <v>22661</v>
      </c>
      <c r="B508">
        <v>7347</v>
      </c>
    </row>
    <row r="509" spans="1:2">
      <c r="A509" s="340">
        <v>22692</v>
      </c>
      <c r="B509">
        <v>7467</v>
      </c>
    </row>
    <row r="510" spans="1:2">
      <c r="A510" s="340">
        <v>22720</v>
      </c>
      <c r="B510">
        <v>7376</v>
      </c>
    </row>
    <row r="511" spans="1:2">
      <c r="A511" s="340">
        <v>22751</v>
      </c>
      <c r="B511">
        <v>7391</v>
      </c>
    </row>
    <row r="512" spans="1:2">
      <c r="A512" s="340">
        <v>22781</v>
      </c>
      <c r="B512">
        <v>7193</v>
      </c>
    </row>
    <row r="513" spans="1:2">
      <c r="A513" s="340">
        <v>22812</v>
      </c>
      <c r="B513">
        <v>7257</v>
      </c>
    </row>
    <row r="514" spans="1:2">
      <c r="A514" s="340">
        <v>22842</v>
      </c>
      <c r="B514">
        <v>7226</v>
      </c>
    </row>
    <row r="515" spans="1:2">
      <c r="A515" s="340">
        <v>22873</v>
      </c>
      <c r="B515">
        <v>7234</v>
      </c>
    </row>
    <row r="516" spans="1:2">
      <c r="A516" s="340">
        <v>22904</v>
      </c>
      <c r="B516">
        <v>7320</v>
      </c>
    </row>
    <row r="517" spans="1:2">
      <c r="A517" s="340">
        <v>22934</v>
      </c>
      <c r="B517">
        <v>7367</v>
      </c>
    </row>
    <row r="518" spans="1:2">
      <c r="A518" s="340">
        <v>22965</v>
      </c>
      <c r="B518">
        <v>7441</v>
      </c>
    </row>
    <row r="519" spans="1:2">
      <c r="A519" s="340">
        <v>22995</v>
      </c>
      <c r="B519">
        <v>7381</v>
      </c>
    </row>
    <row r="520" spans="1:2">
      <c r="A520" s="340">
        <v>23026</v>
      </c>
      <c r="B520">
        <v>7304</v>
      </c>
    </row>
    <row r="521" spans="1:2">
      <c r="A521" s="340">
        <v>23057</v>
      </c>
      <c r="B521">
        <v>7587</v>
      </c>
    </row>
    <row r="522" spans="1:2">
      <c r="A522" s="340">
        <v>23085</v>
      </c>
      <c r="B522">
        <v>7558</v>
      </c>
    </row>
    <row r="523" spans="1:2">
      <c r="A523" s="340">
        <v>23116</v>
      </c>
      <c r="B523">
        <v>7609</v>
      </c>
    </row>
    <row r="524" spans="1:2">
      <c r="A524" s="340">
        <v>23146</v>
      </c>
      <c r="B524">
        <v>7564</v>
      </c>
    </row>
    <row r="525" spans="1:2">
      <c r="A525" s="340">
        <v>23177</v>
      </c>
      <c r="B525">
        <v>7562</v>
      </c>
    </row>
    <row r="526" spans="1:2">
      <c r="A526" s="340">
        <v>23207</v>
      </c>
      <c r="B526">
        <v>7585</v>
      </c>
    </row>
    <row r="527" spans="1:2">
      <c r="A527" s="340">
        <v>23238</v>
      </c>
      <c r="B527">
        <v>7640</v>
      </c>
    </row>
    <row r="528" spans="1:2">
      <c r="A528" s="340">
        <v>23269</v>
      </c>
      <c r="B528">
        <v>7507</v>
      </c>
    </row>
    <row r="529" spans="1:2">
      <c r="A529" s="340">
        <v>23299</v>
      </c>
      <c r="B529">
        <v>7536</v>
      </c>
    </row>
    <row r="530" spans="1:2">
      <c r="A530" s="340">
        <v>23330</v>
      </c>
      <c r="B530">
        <v>7544</v>
      </c>
    </row>
    <row r="531" spans="1:2">
      <c r="A531" s="340">
        <v>23360</v>
      </c>
      <c r="B531">
        <v>7511</v>
      </c>
    </row>
    <row r="532" spans="1:2">
      <c r="A532" s="340">
        <v>23391</v>
      </c>
      <c r="B532">
        <v>7624</v>
      </c>
    </row>
    <row r="533" spans="1:2">
      <c r="A533" s="340">
        <v>23422</v>
      </c>
      <c r="B533">
        <v>7688</v>
      </c>
    </row>
    <row r="534" spans="1:2">
      <c r="A534" s="340">
        <v>23451</v>
      </c>
      <c r="B534">
        <v>7712</v>
      </c>
    </row>
    <row r="535" spans="1:2">
      <c r="A535" s="340">
        <v>23482</v>
      </c>
      <c r="B535">
        <v>7739</v>
      </c>
    </row>
    <row r="536" spans="1:2">
      <c r="A536" s="340">
        <v>23512</v>
      </c>
      <c r="B536">
        <v>7572</v>
      </c>
    </row>
    <row r="537" spans="1:2">
      <c r="A537" s="340">
        <v>23543</v>
      </c>
      <c r="B537">
        <v>7560</v>
      </c>
    </row>
    <row r="538" spans="1:2">
      <c r="A538" s="340">
        <v>23573</v>
      </c>
      <c r="B538">
        <v>7473</v>
      </c>
    </row>
    <row r="539" spans="1:2">
      <c r="A539" s="340">
        <v>23604</v>
      </c>
      <c r="B539">
        <v>7449</v>
      </c>
    </row>
    <row r="540" spans="1:2">
      <c r="A540" s="340">
        <v>23635</v>
      </c>
      <c r="B540">
        <v>7532</v>
      </c>
    </row>
    <row r="541" spans="1:2">
      <c r="A541" s="340">
        <v>23665</v>
      </c>
      <c r="B541">
        <v>7623</v>
      </c>
    </row>
    <row r="542" spans="1:2">
      <c r="A542" s="340">
        <v>23696</v>
      </c>
      <c r="B542">
        <v>7634</v>
      </c>
    </row>
    <row r="543" spans="1:2">
      <c r="A543" s="340">
        <v>23726</v>
      </c>
      <c r="B543">
        <v>7770</v>
      </c>
    </row>
    <row r="544" spans="1:2">
      <c r="A544" s="340">
        <v>23757</v>
      </c>
      <c r="B544">
        <v>7773</v>
      </c>
    </row>
    <row r="545" spans="1:2">
      <c r="A545" s="340">
        <v>23788</v>
      </c>
      <c r="B545">
        <v>7808</v>
      </c>
    </row>
    <row r="546" spans="1:2">
      <c r="A546" s="340">
        <v>23816</v>
      </c>
      <c r="B546">
        <v>7863</v>
      </c>
    </row>
    <row r="547" spans="1:2">
      <c r="A547" s="340">
        <v>23847</v>
      </c>
      <c r="B547">
        <v>7895</v>
      </c>
    </row>
    <row r="548" spans="1:2">
      <c r="A548" s="340">
        <v>23877</v>
      </c>
      <c r="B548">
        <v>7686</v>
      </c>
    </row>
    <row r="549" spans="1:2">
      <c r="A549" s="340">
        <v>23908</v>
      </c>
      <c r="B549">
        <v>7748</v>
      </c>
    </row>
    <row r="550" spans="1:2">
      <c r="A550" s="340">
        <v>23938</v>
      </c>
      <c r="B550">
        <v>7665</v>
      </c>
    </row>
    <row r="551" spans="1:2">
      <c r="A551" s="340">
        <v>23969</v>
      </c>
      <c r="B551">
        <v>7748</v>
      </c>
    </row>
    <row r="552" spans="1:2">
      <c r="A552" s="340">
        <v>24000</v>
      </c>
      <c r="B552">
        <v>7418</v>
      </c>
    </row>
    <row r="553" spans="1:2">
      <c r="A553" s="340">
        <v>24030</v>
      </c>
      <c r="B553">
        <v>7875</v>
      </c>
    </row>
    <row r="554" spans="1:2">
      <c r="A554" s="340">
        <v>24061</v>
      </c>
      <c r="B554">
        <v>7988</v>
      </c>
    </row>
    <row r="555" spans="1:2">
      <c r="A555" s="340">
        <v>24091</v>
      </c>
      <c r="B555">
        <v>8180</v>
      </c>
    </row>
    <row r="556" spans="1:2">
      <c r="A556" s="340">
        <v>24122</v>
      </c>
      <c r="B556">
        <v>8047</v>
      </c>
    </row>
    <row r="557" spans="1:2">
      <c r="A557" s="340">
        <v>24153</v>
      </c>
      <c r="B557">
        <v>8240</v>
      </c>
    </row>
    <row r="558" spans="1:2">
      <c r="A558" s="340">
        <v>24181</v>
      </c>
      <c r="B558">
        <v>8294</v>
      </c>
    </row>
    <row r="559" spans="1:2">
      <c r="A559" s="340">
        <v>24212</v>
      </c>
      <c r="B559">
        <v>8272</v>
      </c>
    </row>
    <row r="560" spans="1:2">
      <c r="A560" s="340">
        <v>24242</v>
      </c>
      <c r="B560">
        <v>8344</v>
      </c>
    </row>
    <row r="561" spans="1:2">
      <c r="A561" s="340">
        <v>24273</v>
      </c>
      <c r="B561">
        <v>8346</v>
      </c>
    </row>
    <row r="562" spans="1:2">
      <c r="A562" s="340">
        <v>24303</v>
      </c>
      <c r="B562">
        <v>8230</v>
      </c>
    </row>
    <row r="563" spans="1:2">
      <c r="A563" s="340">
        <v>24334</v>
      </c>
      <c r="B563">
        <v>8252</v>
      </c>
    </row>
    <row r="564" spans="1:2">
      <c r="A564" s="340">
        <v>24365</v>
      </c>
      <c r="B564">
        <v>8254</v>
      </c>
    </row>
    <row r="565" spans="1:2">
      <c r="A565" s="340">
        <v>24395</v>
      </c>
      <c r="B565">
        <v>8323</v>
      </c>
    </row>
    <row r="566" spans="1:2">
      <c r="A566" s="340">
        <v>24426</v>
      </c>
      <c r="B566">
        <v>8427</v>
      </c>
    </row>
    <row r="567" spans="1:2">
      <c r="A567" s="340">
        <v>24456</v>
      </c>
      <c r="B567">
        <v>8511</v>
      </c>
    </row>
    <row r="568" spans="1:2">
      <c r="A568" s="340">
        <v>24487</v>
      </c>
      <c r="B568">
        <v>8567</v>
      </c>
    </row>
    <row r="569" spans="1:2">
      <c r="A569" s="340">
        <v>24518</v>
      </c>
      <c r="B569">
        <v>8620</v>
      </c>
    </row>
    <row r="570" spans="1:2">
      <c r="A570" s="340">
        <v>24546</v>
      </c>
      <c r="B570">
        <v>8544</v>
      </c>
    </row>
    <row r="571" spans="1:2">
      <c r="A571" s="340">
        <v>24577</v>
      </c>
      <c r="B571">
        <v>8475</v>
      </c>
    </row>
    <row r="572" spans="1:2">
      <c r="A572" s="340">
        <v>24607</v>
      </c>
      <c r="B572">
        <v>8385</v>
      </c>
    </row>
    <row r="573" spans="1:2">
      <c r="A573" s="340">
        <v>24638</v>
      </c>
      <c r="B573">
        <v>8539</v>
      </c>
    </row>
    <row r="574" spans="1:2">
      <c r="A574" s="340">
        <v>24668</v>
      </c>
      <c r="B574">
        <v>9154</v>
      </c>
    </row>
    <row r="575" spans="1:2">
      <c r="A575" s="340">
        <v>24699</v>
      </c>
      <c r="B575">
        <v>9435</v>
      </c>
    </row>
    <row r="576" spans="1:2">
      <c r="A576" s="340">
        <v>24730</v>
      </c>
      <c r="B576">
        <v>9095</v>
      </c>
    </row>
    <row r="577" spans="1:2">
      <c r="A577" s="340">
        <v>24760</v>
      </c>
      <c r="B577">
        <v>9000</v>
      </c>
    </row>
    <row r="578" spans="1:2">
      <c r="A578" s="340">
        <v>24791</v>
      </c>
      <c r="B578">
        <v>8978</v>
      </c>
    </row>
    <row r="579" spans="1:2">
      <c r="A579" s="340">
        <v>24821</v>
      </c>
      <c r="B579">
        <v>8908</v>
      </c>
    </row>
    <row r="580" spans="1:2">
      <c r="A580" s="340">
        <v>24852</v>
      </c>
      <c r="B580">
        <v>9028</v>
      </c>
    </row>
    <row r="581" spans="1:2">
      <c r="A581" s="340">
        <v>24883</v>
      </c>
      <c r="B581">
        <v>9325</v>
      </c>
    </row>
    <row r="582" spans="1:2">
      <c r="A582" s="340">
        <v>24912</v>
      </c>
      <c r="B582">
        <v>9319</v>
      </c>
    </row>
    <row r="583" spans="1:2">
      <c r="A583" s="340">
        <v>24943</v>
      </c>
      <c r="B583">
        <v>9123</v>
      </c>
    </row>
    <row r="584" spans="1:2">
      <c r="A584" s="340">
        <v>24973</v>
      </c>
      <c r="B584">
        <v>9205</v>
      </c>
    </row>
    <row r="585" spans="1:2">
      <c r="A585" s="340">
        <v>25004</v>
      </c>
      <c r="B585">
        <v>9144</v>
      </c>
    </row>
    <row r="586" spans="1:2">
      <c r="A586" s="340">
        <v>25034</v>
      </c>
      <c r="B586">
        <v>9156</v>
      </c>
    </row>
    <row r="587" spans="1:2">
      <c r="A587" s="340">
        <v>25065</v>
      </c>
      <c r="B587">
        <v>9134</v>
      </c>
    </row>
    <row r="588" spans="1:2">
      <c r="A588" s="340">
        <v>25096</v>
      </c>
      <c r="B588">
        <v>8932</v>
      </c>
    </row>
    <row r="589" spans="1:2">
      <c r="A589" s="340">
        <v>25126</v>
      </c>
      <c r="B589">
        <v>8916</v>
      </c>
    </row>
    <row r="590" spans="1:2">
      <c r="A590" s="340">
        <v>25157</v>
      </c>
      <c r="B590">
        <v>8969</v>
      </c>
    </row>
    <row r="591" spans="1:2">
      <c r="A591" s="340">
        <v>25187</v>
      </c>
      <c r="B591">
        <v>8906</v>
      </c>
    </row>
    <row r="592" spans="1:2">
      <c r="A592" s="340">
        <v>25218</v>
      </c>
      <c r="B592">
        <v>8888</v>
      </c>
    </row>
    <row r="593" spans="1:2">
      <c r="A593" s="340">
        <v>25249</v>
      </c>
      <c r="B593">
        <v>8928</v>
      </c>
    </row>
    <row r="594" spans="1:2">
      <c r="A594" s="340">
        <v>25277</v>
      </c>
      <c r="B594">
        <v>9055</v>
      </c>
    </row>
    <row r="595" spans="1:2">
      <c r="A595" s="340">
        <v>25308</v>
      </c>
      <c r="B595">
        <v>9238</v>
      </c>
    </row>
    <row r="596" spans="1:2">
      <c r="A596" s="340">
        <v>25338</v>
      </c>
      <c r="B596">
        <v>9356</v>
      </c>
    </row>
    <row r="597" spans="1:2">
      <c r="A597" s="340">
        <v>25369</v>
      </c>
      <c r="B597">
        <v>9631</v>
      </c>
    </row>
    <row r="598" spans="1:2">
      <c r="A598" s="340">
        <v>25399</v>
      </c>
      <c r="B598">
        <v>9295</v>
      </c>
    </row>
    <row r="599" spans="1:2">
      <c r="A599" s="340">
        <v>25430</v>
      </c>
      <c r="B599">
        <v>9067</v>
      </c>
    </row>
    <row r="600" spans="1:2">
      <c r="A600" s="340">
        <v>25461</v>
      </c>
      <c r="B600">
        <v>9295</v>
      </c>
    </row>
    <row r="601" spans="1:2">
      <c r="A601" s="340">
        <v>25491</v>
      </c>
      <c r="B601">
        <v>9213</v>
      </c>
    </row>
    <row r="602" spans="1:2">
      <c r="A602" s="340">
        <v>25522</v>
      </c>
      <c r="B602">
        <v>9346</v>
      </c>
    </row>
    <row r="603" spans="1:2">
      <c r="A603" s="340">
        <v>25552</v>
      </c>
      <c r="B603">
        <v>9528</v>
      </c>
    </row>
    <row r="604" spans="1:2">
      <c r="A604" s="340">
        <v>25583</v>
      </c>
      <c r="B604">
        <v>9478</v>
      </c>
    </row>
    <row r="605" spans="1:2">
      <c r="A605" s="340">
        <v>25614</v>
      </c>
      <c r="B605">
        <v>9570</v>
      </c>
    </row>
    <row r="606" spans="1:2">
      <c r="A606" s="340">
        <v>25642</v>
      </c>
      <c r="B606">
        <v>9508</v>
      </c>
    </row>
    <row r="607" spans="1:2">
      <c r="A607" s="340">
        <v>25673</v>
      </c>
      <c r="B607">
        <v>9591</v>
      </c>
    </row>
    <row r="608" spans="1:2">
      <c r="A608" s="340">
        <v>25703</v>
      </c>
      <c r="B608">
        <v>9523</v>
      </c>
    </row>
    <row r="609" spans="1:2">
      <c r="A609" s="340">
        <v>25734</v>
      </c>
      <c r="B609">
        <v>9359</v>
      </c>
    </row>
    <row r="610" spans="1:2">
      <c r="A610" s="340">
        <v>25764</v>
      </c>
      <c r="B610">
        <v>9202</v>
      </c>
    </row>
    <row r="611" spans="1:2">
      <c r="A611" s="340">
        <v>25795</v>
      </c>
      <c r="B611">
        <v>9560</v>
      </c>
    </row>
    <row r="612" spans="1:2">
      <c r="A612" s="340">
        <v>25826</v>
      </c>
      <c r="B612">
        <v>9853</v>
      </c>
    </row>
    <row r="613" spans="1:2">
      <c r="A613" s="340">
        <v>25856</v>
      </c>
      <c r="B613">
        <v>10013</v>
      </c>
    </row>
    <row r="614" spans="1:2">
      <c r="A614" s="340">
        <v>25887</v>
      </c>
      <c r="B614">
        <v>10044</v>
      </c>
    </row>
    <row r="615" spans="1:2">
      <c r="A615" s="340">
        <v>25917</v>
      </c>
      <c r="B615">
        <v>9944</v>
      </c>
    </row>
    <row r="616" spans="1:2">
      <c r="A616" s="340">
        <v>25948</v>
      </c>
      <c r="B616">
        <v>9655</v>
      </c>
    </row>
    <row r="617" spans="1:2">
      <c r="A617" s="340">
        <v>25979</v>
      </c>
      <c r="B617">
        <v>9729</v>
      </c>
    </row>
    <row r="618" spans="1:2">
      <c r="A618" s="340">
        <v>26007</v>
      </c>
      <c r="B618">
        <v>9768</v>
      </c>
    </row>
    <row r="619" spans="1:2">
      <c r="A619" s="340">
        <v>26038</v>
      </c>
      <c r="B619">
        <v>9769</v>
      </c>
    </row>
    <row r="620" spans="1:2">
      <c r="A620" s="340">
        <v>26068</v>
      </c>
      <c r="B620">
        <v>9645</v>
      </c>
    </row>
    <row r="621" spans="1:2">
      <c r="A621" s="340">
        <v>26099</v>
      </c>
      <c r="B621">
        <v>9604</v>
      </c>
    </row>
    <row r="622" spans="1:2">
      <c r="A622" s="340">
        <v>26129</v>
      </c>
      <c r="B622">
        <v>9456</v>
      </c>
    </row>
    <row r="623" spans="1:2">
      <c r="A623" s="340">
        <v>26160</v>
      </c>
      <c r="B623">
        <v>9411</v>
      </c>
    </row>
    <row r="624" spans="1:2">
      <c r="A624" s="340">
        <v>26191</v>
      </c>
      <c r="B624">
        <v>9135</v>
      </c>
    </row>
    <row r="625" spans="1:2">
      <c r="A625" s="340">
        <v>26221</v>
      </c>
      <c r="B625">
        <v>9162</v>
      </c>
    </row>
    <row r="626" spans="1:2">
      <c r="A626" s="340">
        <v>26252</v>
      </c>
      <c r="B626">
        <v>9139</v>
      </c>
    </row>
    <row r="627" spans="1:2">
      <c r="A627" s="340">
        <v>26282</v>
      </c>
      <c r="B627">
        <v>9100</v>
      </c>
    </row>
    <row r="628" spans="1:2">
      <c r="A628" s="340">
        <v>26313</v>
      </c>
      <c r="B628">
        <v>9114</v>
      </c>
    </row>
    <row r="629" spans="1:2">
      <c r="A629" s="340">
        <v>26344</v>
      </c>
      <c r="B629">
        <v>9336</v>
      </c>
    </row>
    <row r="630" spans="1:2">
      <c r="A630" s="340">
        <v>26373</v>
      </c>
      <c r="B630">
        <v>9462</v>
      </c>
    </row>
    <row r="631" spans="1:2">
      <c r="A631" s="340">
        <v>26404</v>
      </c>
      <c r="B631">
        <v>9513</v>
      </c>
    </row>
    <row r="632" spans="1:2">
      <c r="A632" s="340">
        <v>26434</v>
      </c>
      <c r="B632">
        <v>9614</v>
      </c>
    </row>
    <row r="633" spans="1:2">
      <c r="A633" s="340">
        <v>26465</v>
      </c>
      <c r="B633">
        <v>9522</v>
      </c>
    </row>
    <row r="634" spans="1:2">
      <c r="A634" s="340">
        <v>26495</v>
      </c>
      <c r="B634">
        <v>9496</v>
      </c>
    </row>
    <row r="635" spans="1:2">
      <c r="A635" s="340">
        <v>26526</v>
      </c>
      <c r="B635">
        <v>9483</v>
      </c>
    </row>
    <row r="636" spans="1:2">
      <c r="A636" s="340">
        <v>26557</v>
      </c>
      <c r="B636">
        <v>9508</v>
      </c>
    </row>
    <row r="637" spans="1:2">
      <c r="A637" s="340">
        <v>26587</v>
      </c>
      <c r="B637">
        <v>9482</v>
      </c>
    </row>
    <row r="638" spans="1:2">
      <c r="A638" s="340">
        <v>26618</v>
      </c>
      <c r="B638">
        <v>9426</v>
      </c>
    </row>
    <row r="639" spans="1:2">
      <c r="A639" s="340">
        <v>26648</v>
      </c>
      <c r="B639">
        <v>9335</v>
      </c>
    </row>
    <row r="640" spans="1:2">
      <c r="A640" s="340">
        <v>26679</v>
      </c>
      <c r="B640">
        <v>9176</v>
      </c>
    </row>
    <row r="641" spans="1:2">
      <c r="A641" s="340">
        <v>26710</v>
      </c>
      <c r="B641">
        <v>9395</v>
      </c>
    </row>
    <row r="642" spans="1:2">
      <c r="A642" s="340">
        <v>26738</v>
      </c>
      <c r="B642">
        <v>9272</v>
      </c>
    </row>
    <row r="643" spans="1:2">
      <c r="A643" s="340">
        <v>26769</v>
      </c>
      <c r="B643">
        <v>9292</v>
      </c>
    </row>
    <row r="644" spans="1:2">
      <c r="A644" s="340">
        <v>26799</v>
      </c>
      <c r="B644">
        <v>9262</v>
      </c>
    </row>
    <row r="645" spans="1:2">
      <c r="A645" s="340">
        <v>26830</v>
      </c>
      <c r="B645">
        <v>9214</v>
      </c>
    </row>
    <row r="646" spans="1:2">
      <c r="A646" s="340">
        <v>26860</v>
      </c>
      <c r="B646">
        <v>9217</v>
      </c>
    </row>
    <row r="647" spans="1:2">
      <c r="A647" s="340">
        <v>26891</v>
      </c>
      <c r="B647">
        <v>9169</v>
      </c>
    </row>
    <row r="648" spans="1:2">
      <c r="A648" s="340">
        <v>26922</v>
      </c>
      <c r="B648">
        <v>9065</v>
      </c>
    </row>
    <row r="649" spans="1:2">
      <c r="A649" s="340">
        <v>26952</v>
      </c>
      <c r="B649">
        <v>9224</v>
      </c>
    </row>
    <row r="650" spans="1:2">
      <c r="A650" s="340">
        <v>26983</v>
      </c>
      <c r="B650">
        <v>9161</v>
      </c>
    </row>
    <row r="651" spans="1:2">
      <c r="A651" s="340">
        <v>27013</v>
      </c>
      <c r="B651">
        <v>9063</v>
      </c>
    </row>
    <row r="652" spans="1:2">
      <c r="A652" s="340">
        <v>27044</v>
      </c>
      <c r="B652">
        <v>8934</v>
      </c>
    </row>
    <row r="653" spans="1:2">
      <c r="A653" s="340">
        <v>27075</v>
      </c>
      <c r="B653">
        <v>9142</v>
      </c>
    </row>
    <row r="654" spans="1:2">
      <c r="A654" s="340">
        <v>27103</v>
      </c>
      <c r="B654">
        <v>8965</v>
      </c>
    </row>
    <row r="655" spans="1:2">
      <c r="A655" s="340">
        <v>27134</v>
      </c>
      <c r="B655">
        <v>8954</v>
      </c>
    </row>
    <row r="656" spans="1:2">
      <c r="A656" s="340">
        <v>27164</v>
      </c>
      <c r="B656">
        <v>8911</v>
      </c>
    </row>
    <row r="657" spans="1:2">
      <c r="A657" s="340">
        <v>27195</v>
      </c>
      <c r="B657">
        <v>8780</v>
      </c>
    </row>
    <row r="658" spans="1:2">
      <c r="A658" s="340">
        <v>27225</v>
      </c>
      <c r="B658">
        <v>8780</v>
      </c>
    </row>
    <row r="659" spans="1:2">
      <c r="A659" s="340">
        <v>27256</v>
      </c>
      <c r="B659">
        <v>8699</v>
      </c>
    </row>
    <row r="660" spans="1:2">
      <c r="A660" s="340">
        <v>27287</v>
      </c>
      <c r="B660">
        <v>8443</v>
      </c>
    </row>
    <row r="661" spans="1:2">
      <c r="A661" s="340">
        <v>27317</v>
      </c>
      <c r="B661">
        <v>8611</v>
      </c>
    </row>
    <row r="662" spans="1:2">
      <c r="A662" s="340">
        <v>27348</v>
      </c>
      <c r="B662">
        <v>8569</v>
      </c>
    </row>
    <row r="663" spans="1:2">
      <c r="A663" s="340">
        <v>27378</v>
      </c>
      <c r="B663">
        <v>8527</v>
      </c>
    </row>
    <row r="664" spans="1:2">
      <c r="A664" s="340">
        <v>27409</v>
      </c>
      <c r="B664">
        <v>8455</v>
      </c>
    </row>
    <row r="665" spans="1:2">
      <c r="A665" s="340">
        <v>27440</v>
      </c>
      <c r="B665">
        <v>8591</v>
      </c>
    </row>
    <row r="666" spans="1:2">
      <c r="A666" s="340">
        <v>27468</v>
      </c>
      <c r="B666">
        <v>8493</v>
      </c>
    </row>
    <row r="667" spans="1:2">
      <c r="A667" s="340">
        <v>27499</v>
      </c>
      <c r="B667">
        <v>8457</v>
      </c>
    </row>
    <row r="668" spans="1:2">
      <c r="A668" s="340">
        <v>27529</v>
      </c>
      <c r="B668">
        <v>8379</v>
      </c>
    </row>
    <row r="669" spans="1:2">
      <c r="A669" s="340">
        <v>27560</v>
      </c>
      <c r="B669">
        <v>8421</v>
      </c>
    </row>
    <row r="670" spans="1:2">
      <c r="A670" s="340">
        <v>27590</v>
      </c>
      <c r="B670">
        <v>8336</v>
      </c>
    </row>
    <row r="671" spans="1:2">
      <c r="A671" s="340">
        <v>27621</v>
      </c>
      <c r="B671">
        <v>8249</v>
      </c>
    </row>
    <row r="672" spans="1:2">
      <c r="A672" s="340">
        <v>27652</v>
      </c>
      <c r="B672">
        <v>8280</v>
      </c>
    </row>
    <row r="673" spans="1:2">
      <c r="A673" s="340">
        <v>27682</v>
      </c>
      <c r="B673">
        <v>8324</v>
      </c>
    </row>
    <row r="674" spans="1:2">
      <c r="A674" s="340">
        <v>27713</v>
      </c>
      <c r="B674">
        <v>8278</v>
      </c>
    </row>
    <row r="675" spans="1:2">
      <c r="A675" s="340">
        <v>27743</v>
      </c>
      <c r="B675">
        <v>8254</v>
      </c>
    </row>
    <row r="676" spans="1:2">
      <c r="A676" s="340">
        <v>27774</v>
      </c>
      <c r="B676">
        <v>8232</v>
      </c>
    </row>
    <row r="677" spans="1:2">
      <c r="A677" s="340">
        <v>27805</v>
      </c>
      <c r="B677">
        <v>8231</v>
      </c>
    </row>
    <row r="678" spans="1:2">
      <c r="A678" s="340">
        <v>27834</v>
      </c>
      <c r="B678">
        <v>8232</v>
      </c>
    </row>
    <row r="679" spans="1:2">
      <c r="A679" s="340">
        <v>27865</v>
      </c>
      <c r="B679">
        <v>8077</v>
      </c>
    </row>
    <row r="680" spans="1:2">
      <c r="A680" s="340">
        <v>27895</v>
      </c>
      <c r="B680">
        <v>8125</v>
      </c>
    </row>
    <row r="681" spans="1:2">
      <c r="A681" s="340">
        <v>27926</v>
      </c>
      <c r="B681">
        <v>8094</v>
      </c>
    </row>
    <row r="682" spans="1:2">
      <c r="A682" s="340">
        <v>27956</v>
      </c>
      <c r="B682">
        <v>8127</v>
      </c>
    </row>
    <row r="683" spans="1:2">
      <c r="A683" s="340">
        <v>27987</v>
      </c>
      <c r="B683">
        <v>8111</v>
      </c>
    </row>
    <row r="684" spans="1:2">
      <c r="A684" s="340">
        <v>28018</v>
      </c>
      <c r="B684">
        <v>8150</v>
      </c>
    </row>
    <row r="685" spans="1:2">
      <c r="A685" s="340">
        <v>28048</v>
      </c>
      <c r="B685">
        <v>8063</v>
      </c>
    </row>
    <row r="686" spans="1:2">
      <c r="A686" s="340">
        <v>28079</v>
      </c>
      <c r="B686">
        <v>8080</v>
      </c>
    </row>
    <row r="687" spans="1:2">
      <c r="A687" s="340">
        <v>28109</v>
      </c>
      <c r="B687">
        <v>8061</v>
      </c>
    </row>
    <row r="688" spans="1:2">
      <c r="A688" s="340">
        <v>28140</v>
      </c>
      <c r="B688">
        <v>7854</v>
      </c>
    </row>
    <row r="689" spans="1:2">
      <c r="A689" s="340">
        <v>28171</v>
      </c>
      <c r="B689">
        <v>8139</v>
      </c>
    </row>
    <row r="690" spans="1:2">
      <c r="A690" s="340">
        <v>28199</v>
      </c>
      <c r="B690">
        <v>8090</v>
      </c>
    </row>
    <row r="691" spans="1:2">
      <c r="A691" s="340">
        <v>28230</v>
      </c>
      <c r="B691">
        <v>8145</v>
      </c>
    </row>
    <row r="692" spans="1:2">
      <c r="A692" s="340">
        <v>28260</v>
      </c>
      <c r="B692">
        <v>8075</v>
      </c>
    </row>
    <row r="693" spans="1:2">
      <c r="A693" s="340">
        <v>28291</v>
      </c>
      <c r="B693">
        <v>8102</v>
      </c>
    </row>
    <row r="694" spans="1:2">
      <c r="A694" s="340">
        <v>28321</v>
      </c>
      <c r="B694">
        <v>8105</v>
      </c>
    </row>
    <row r="695" spans="1:2">
      <c r="A695" s="340">
        <v>28352</v>
      </c>
      <c r="B695">
        <v>8307</v>
      </c>
    </row>
    <row r="696" spans="1:2">
      <c r="A696" s="340">
        <v>28383</v>
      </c>
      <c r="B696">
        <v>8480</v>
      </c>
    </row>
    <row r="697" spans="1:2">
      <c r="A697" s="340">
        <v>28413</v>
      </c>
      <c r="B697">
        <v>8573</v>
      </c>
    </row>
    <row r="698" spans="1:2">
      <c r="A698" s="340">
        <v>28444</v>
      </c>
      <c r="B698">
        <v>8579</v>
      </c>
    </row>
    <row r="699" spans="1:2">
      <c r="A699" s="340">
        <v>28474</v>
      </c>
      <c r="B699">
        <v>8487</v>
      </c>
    </row>
    <row r="700" spans="1:2">
      <c r="A700" s="340">
        <v>28505</v>
      </c>
      <c r="B700">
        <v>8360</v>
      </c>
    </row>
    <row r="701" spans="1:2">
      <c r="A701" s="340">
        <v>28536</v>
      </c>
      <c r="B701">
        <v>8377</v>
      </c>
    </row>
    <row r="702" spans="1:2">
      <c r="A702" s="340">
        <v>28564</v>
      </c>
      <c r="B702">
        <v>8720</v>
      </c>
    </row>
    <row r="703" spans="1:2">
      <c r="A703" s="340">
        <v>28595</v>
      </c>
      <c r="B703">
        <v>8818</v>
      </c>
    </row>
    <row r="704" spans="1:2">
      <c r="A704" s="340">
        <v>28625</v>
      </c>
      <c r="B704">
        <v>8825</v>
      </c>
    </row>
    <row r="705" spans="1:2">
      <c r="A705" s="340">
        <v>28656</v>
      </c>
      <c r="B705">
        <v>8832</v>
      </c>
    </row>
    <row r="706" spans="1:2">
      <c r="A706" s="340">
        <v>28686</v>
      </c>
      <c r="B706">
        <v>8756</v>
      </c>
    </row>
    <row r="707" spans="1:2">
      <c r="A707" s="340">
        <v>28717</v>
      </c>
      <c r="B707">
        <v>8758</v>
      </c>
    </row>
    <row r="708" spans="1:2">
      <c r="A708" s="340">
        <v>28748</v>
      </c>
      <c r="B708">
        <v>8800</v>
      </c>
    </row>
    <row r="709" spans="1:2">
      <c r="A709" s="340">
        <v>28778</v>
      </c>
      <c r="B709">
        <v>8820</v>
      </c>
    </row>
    <row r="710" spans="1:2">
      <c r="A710" s="340">
        <v>28809</v>
      </c>
      <c r="B710">
        <v>8741</v>
      </c>
    </row>
    <row r="711" spans="1:2">
      <c r="A711" s="340">
        <v>28839</v>
      </c>
      <c r="B711">
        <v>8662</v>
      </c>
    </row>
    <row r="712" spans="1:2">
      <c r="A712" s="340">
        <v>28870</v>
      </c>
      <c r="B712">
        <v>8475</v>
      </c>
    </row>
    <row r="713" spans="1:2">
      <c r="A713" s="340">
        <v>28901</v>
      </c>
      <c r="B713">
        <v>8525</v>
      </c>
    </row>
    <row r="714" spans="1:2">
      <c r="A714" s="340">
        <v>28929</v>
      </c>
      <c r="B714">
        <v>8601</v>
      </c>
    </row>
    <row r="715" spans="1:2">
      <c r="A715" s="340">
        <v>28960</v>
      </c>
      <c r="B715">
        <v>8553</v>
      </c>
    </row>
    <row r="716" spans="1:2">
      <c r="A716" s="340">
        <v>28990</v>
      </c>
      <c r="B716">
        <v>8601</v>
      </c>
    </row>
    <row r="717" spans="1:2">
      <c r="A717" s="340">
        <v>29021</v>
      </c>
      <c r="B717">
        <v>8432</v>
      </c>
    </row>
    <row r="718" spans="1:2">
      <c r="A718" s="340">
        <v>29051</v>
      </c>
      <c r="B718">
        <v>8364</v>
      </c>
    </row>
    <row r="719" spans="1:2">
      <c r="A719" s="340">
        <v>29082</v>
      </c>
      <c r="B719">
        <v>8548</v>
      </c>
    </row>
    <row r="720" spans="1:2">
      <c r="A720" s="340">
        <v>29113</v>
      </c>
      <c r="B720">
        <v>8523</v>
      </c>
    </row>
    <row r="721" spans="1:2">
      <c r="A721" s="340">
        <v>29143</v>
      </c>
      <c r="B721">
        <v>8621</v>
      </c>
    </row>
    <row r="722" spans="1:2">
      <c r="A722" s="340">
        <v>29174</v>
      </c>
      <c r="B722">
        <v>8761</v>
      </c>
    </row>
    <row r="723" spans="1:2">
      <c r="A723" s="340">
        <v>29204</v>
      </c>
      <c r="B723">
        <v>8615</v>
      </c>
    </row>
    <row r="724" spans="1:2">
      <c r="A724" s="340">
        <v>29235</v>
      </c>
      <c r="B724">
        <v>8675</v>
      </c>
    </row>
    <row r="725" spans="1:2">
      <c r="A725" s="340">
        <v>29266</v>
      </c>
      <c r="B725">
        <v>8705</v>
      </c>
    </row>
    <row r="726" spans="1:2">
      <c r="A726" s="340">
        <v>29295</v>
      </c>
      <c r="B726">
        <v>8698</v>
      </c>
    </row>
    <row r="727" spans="1:2">
      <c r="A727" s="340">
        <v>29326</v>
      </c>
      <c r="B727">
        <v>8685</v>
      </c>
    </row>
    <row r="728" spans="1:2">
      <c r="A728" s="340">
        <v>29356</v>
      </c>
      <c r="B728">
        <v>8635</v>
      </c>
    </row>
    <row r="729" spans="1:2">
      <c r="A729" s="340">
        <v>29387</v>
      </c>
      <c r="B729">
        <v>8554</v>
      </c>
    </row>
    <row r="730" spans="1:2">
      <c r="A730" s="340">
        <v>29417</v>
      </c>
      <c r="B730">
        <v>8547</v>
      </c>
    </row>
    <row r="731" spans="1:2">
      <c r="A731" s="340">
        <v>29448</v>
      </c>
      <c r="B731">
        <v>8414</v>
      </c>
    </row>
    <row r="732" spans="1:2">
      <c r="A732" s="340">
        <v>29479</v>
      </c>
      <c r="B732">
        <v>8619</v>
      </c>
    </row>
    <row r="733" spans="1:2">
      <c r="A733" s="340">
        <v>29509</v>
      </c>
      <c r="B733">
        <v>8532</v>
      </c>
    </row>
    <row r="734" spans="1:2">
      <c r="A734" s="340">
        <v>29540</v>
      </c>
      <c r="B734">
        <v>8495</v>
      </c>
    </row>
    <row r="735" spans="1:2">
      <c r="A735" s="340">
        <v>29570</v>
      </c>
      <c r="B735">
        <v>8606</v>
      </c>
    </row>
    <row r="736" spans="1:2">
      <c r="A736" s="340">
        <v>29601</v>
      </c>
      <c r="B736">
        <v>8540</v>
      </c>
    </row>
    <row r="737" spans="1:2">
      <c r="A737" s="340">
        <v>29632</v>
      </c>
      <c r="B737">
        <v>8604</v>
      </c>
    </row>
    <row r="738" spans="1:2">
      <c r="A738" s="340">
        <v>29660</v>
      </c>
      <c r="B738">
        <v>8613</v>
      </c>
    </row>
    <row r="739" spans="1:2">
      <c r="A739" s="340">
        <v>29691</v>
      </c>
      <c r="B739">
        <v>8557</v>
      </c>
    </row>
    <row r="740" spans="1:2">
      <c r="A740" s="340">
        <v>29721</v>
      </c>
      <c r="B740">
        <v>8501</v>
      </c>
    </row>
    <row r="741" spans="1:2">
      <c r="A741" s="340">
        <v>29752</v>
      </c>
      <c r="B741">
        <v>8629</v>
      </c>
    </row>
    <row r="742" spans="1:2">
      <c r="A742" s="340">
        <v>29782</v>
      </c>
      <c r="B742">
        <v>8500</v>
      </c>
    </row>
    <row r="743" spans="1:2">
      <c r="A743" s="340">
        <v>29813</v>
      </c>
      <c r="B743">
        <v>8583</v>
      </c>
    </row>
    <row r="744" spans="1:2">
      <c r="A744" s="340">
        <v>29844</v>
      </c>
      <c r="B744">
        <v>8604</v>
      </c>
    </row>
    <row r="745" spans="1:2">
      <c r="A745" s="340">
        <v>29874</v>
      </c>
      <c r="B745">
        <v>8563</v>
      </c>
    </row>
    <row r="746" spans="1:2">
      <c r="A746" s="340">
        <v>29905</v>
      </c>
      <c r="B746">
        <v>8586</v>
      </c>
    </row>
    <row r="747" spans="1:2">
      <c r="A747" s="340">
        <v>29935</v>
      </c>
      <c r="B747">
        <v>8585</v>
      </c>
    </row>
    <row r="748" spans="1:2">
      <c r="A748" s="340">
        <v>29966</v>
      </c>
      <c r="B748">
        <v>8509</v>
      </c>
    </row>
    <row r="749" spans="1:2">
      <c r="A749" s="340">
        <v>29997</v>
      </c>
      <c r="B749">
        <v>8702</v>
      </c>
    </row>
    <row r="750" spans="1:2">
      <c r="A750" s="340">
        <v>30025</v>
      </c>
      <c r="B750">
        <v>8667</v>
      </c>
    </row>
    <row r="751" spans="1:2">
      <c r="A751" s="340">
        <v>30056</v>
      </c>
      <c r="B751">
        <v>8591</v>
      </c>
    </row>
    <row r="752" spans="1:2">
      <c r="A752" s="340">
        <v>30086</v>
      </c>
      <c r="B752">
        <v>8683</v>
      </c>
    </row>
    <row r="753" spans="1:2">
      <c r="A753" s="340">
        <v>30117</v>
      </c>
      <c r="B753">
        <v>8646</v>
      </c>
    </row>
    <row r="754" spans="1:2">
      <c r="A754" s="340">
        <v>30147</v>
      </c>
      <c r="B754">
        <v>8658</v>
      </c>
    </row>
    <row r="755" spans="1:2">
      <c r="A755" s="340">
        <v>30178</v>
      </c>
      <c r="B755">
        <v>8634</v>
      </c>
    </row>
    <row r="756" spans="1:2">
      <c r="A756" s="340">
        <v>30209</v>
      </c>
      <c r="B756">
        <v>8701</v>
      </c>
    </row>
    <row r="757" spans="1:2">
      <c r="A757" s="340">
        <v>30239</v>
      </c>
      <c r="B757">
        <v>8701</v>
      </c>
    </row>
    <row r="758" spans="1:2">
      <c r="A758" s="340">
        <v>30270</v>
      </c>
      <c r="B758">
        <v>8697</v>
      </c>
    </row>
    <row r="759" spans="1:2">
      <c r="A759" s="340">
        <v>30300</v>
      </c>
      <c r="B759">
        <v>8598</v>
      </c>
    </row>
    <row r="760" spans="1:2">
      <c r="A760" s="340">
        <v>30331</v>
      </c>
      <c r="B760">
        <v>8697</v>
      </c>
    </row>
    <row r="761" spans="1:2">
      <c r="A761" s="340">
        <v>30362</v>
      </c>
      <c r="B761">
        <v>8758</v>
      </c>
    </row>
    <row r="762" spans="1:2">
      <c r="A762" s="340">
        <v>30390</v>
      </c>
      <c r="B762">
        <v>8700</v>
      </c>
    </row>
    <row r="763" spans="1:2">
      <c r="A763" s="340">
        <v>30421</v>
      </c>
      <c r="B763">
        <v>8776</v>
      </c>
    </row>
    <row r="764" spans="1:2">
      <c r="A764" s="340">
        <v>30451</v>
      </c>
      <c r="B764">
        <v>8631</v>
      </c>
    </row>
    <row r="765" spans="1:2">
      <c r="A765" s="340">
        <v>30482</v>
      </c>
      <c r="B765">
        <v>8667</v>
      </c>
    </row>
    <row r="766" spans="1:2">
      <c r="A766" s="340">
        <v>30512</v>
      </c>
      <c r="B766">
        <v>8636</v>
      </c>
    </row>
    <row r="767" spans="1:2">
      <c r="A767" s="340">
        <v>30543</v>
      </c>
      <c r="B767">
        <v>8679</v>
      </c>
    </row>
    <row r="768" spans="1:2">
      <c r="A768" s="340">
        <v>30574</v>
      </c>
      <c r="B768">
        <v>8784</v>
      </c>
    </row>
    <row r="769" spans="1:2">
      <c r="A769" s="340">
        <v>30604</v>
      </c>
      <c r="B769">
        <v>8771</v>
      </c>
    </row>
    <row r="770" spans="1:2">
      <c r="A770" s="340">
        <v>30635</v>
      </c>
      <c r="B770">
        <v>8770</v>
      </c>
    </row>
    <row r="771" spans="1:2">
      <c r="A771" s="340">
        <v>30665</v>
      </c>
      <c r="B771">
        <v>8397</v>
      </c>
    </row>
    <row r="772" spans="1:2">
      <c r="A772" s="340">
        <v>30696</v>
      </c>
      <c r="B772">
        <v>8868</v>
      </c>
    </row>
    <row r="773" spans="1:2">
      <c r="A773" s="340">
        <v>30727</v>
      </c>
      <c r="B773">
        <v>8874</v>
      </c>
    </row>
    <row r="774" spans="1:2">
      <c r="A774" s="340">
        <v>30756</v>
      </c>
      <c r="B774">
        <v>8672</v>
      </c>
    </row>
    <row r="775" spans="1:2">
      <c r="A775" s="340">
        <v>30787</v>
      </c>
      <c r="B775">
        <v>8862</v>
      </c>
    </row>
    <row r="776" spans="1:2">
      <c r="A776" s="340">
        <v>30817</v>
      </c>
      <c r="B776">
        <v>8955</v>
      </c>
    </row>
    <row r="777" spans="1:2">
      <c r="A777" s="340">
        <v>30848</v>
      </c>
      <c r="B777">
        <v>8852</v>
      </c>
    </row>
    <row r="778" spans="1:2">
      <c r="A778" s="340">
        <v>30878</v>
      </c>
      <c r="B778">
        <v>8885</v>
      </c>
    </row>
    <row r="779" spans="1:2">
      <c r="A779" s="340">
        <v>30909</v>
      </c>
      <c r="B779">
        <v>8809</v>
      </c>
    </row>
    <row r="780" spans="1:2">
      <c r="A780" s="340">
        <v>30940</v>
      </c>
      <c r="B780">
        <v>8993</v>
      </c>
    </row>
    <row r="781" spans="1:2">
      <c r="A781" s="340">
        <v>30970</v>
      </c>
      <c r="B781">
        <v>8906</v>
      </c>
    </row>
    <row r="782" spans="1:2">
      <c r="A782" s="340">
        <v>31001</v>
      </c>
      <c r="B782">
        <v>8979</v>
      </c>
    </row>
    <row r="783" spans="1:2">
      <c r="A783" s="340">
        <v>31031</v>
      </c>
      <c r="B783">
        <v>8897</v>
      </c>
    </row>
    <row r="784" spans="1:2">
      <c r="A784" s="340">
        <v>31062</v>
      </c>
      <c r="B784">
        <v>8740</v>
      </c>
    </row>
    <row r="785" spans="1:2">
      <c r="A785" s="340">
        <v>31093</v>
      </c>
      <c r="B785">
        <v>9025</v>
      </c>
    </row>
    <row r="786" spans="1:2">
      <c r="A786" s="340">
        <v>31121</v>
      </c>
      <c r="B786">
        <v>9095</v>
      </c>
    </row>
    <row r="787" spans="1:2">
      <c r="A787" s="340">
        <v>31152</v>
      </c>
      <c r="B787">
        <v>9043</v>
      </c>
    </row>
    <row r="788" spans="1:2">
      <c r="A788" s="340">
        <v>31182</v>
      </c>
      <c r="B788">
        <v>9132</v>
      </c>
    </row>
    <row r="789" spans="1:2">
      <c r="A789" s="340">
        <v>31213</v>
      </c>
      <c r="B789">
        <v>9022</v>
      </c>
    </row>
    <row r="790" spans="1:2">
      <c r="A790" s="340">
        <v>31243</v>
      </c>
      <c r="B790">
        <v>8949</v>
      </c>
    </row>
    <row r="791" spans="1:2">
      <c r="A791" s="340">
        <v>31274</v>
      </c>
      <c r="B791">
        <v>8803</v>
      </c>
    </row>
    <row r="792" spans="1:2">
      <c r="A792" s="340">
        <v>31305</v>
      </c>
      <c r="B792">
        <v>8954</v>
      </c>
    </row>
    <row r="793" spans="1:2">
      <c r="A793" s="340">
        <v>31335</v>
      </c>
      <c r="B793">
        <v>8970</v>
      </c>
    </row>
    <row r="794" spans="1:2">
      <c r="A794" s="340">
        <v>31366</v>
      </c>
      <c r="B794">
        <v>8902</v>
      </c>
    </row>
    <row r="795" spans="1:2">
      <c r="A795" s="340">
        <v>31396</v>
      </c>
      <c r="B795">
        <v>9030</v>
      </c>
    </row>
    <row r="796" spans="1:2">
      <c r="A796" s="340">
        <v>31427</v>
      </c>
      <c r="B796">
        <v>9137</v>
      </c>
    </row>
    <row r="797" spans="1:2">
      <c r="A797" s="340">
        <v>31458</v>
      </c>
      <c r="B797">
        <v>9173</v>
      </c>
    </row>
    <row r="798" spans="1:2">
      <c r="A798" s="340">
        <v>31486</v>
      </c>
      <c r="B798">
        <v>9013</v>
      </c>
    </row>
    <row r="799" spans="1:2">
      <c r="A799" s="340">
        <v>31517</v>
      </c>
      <c r="B799">
        <v>8864</v>
      </c>
    </row>
    <row r="800" spans="1:2">
      <c r="A800" s="340">
        <v>31547</v>
      </c>
      <c r="B800">
        <v>8838</v>
      </c>
    </row>
    <row r="801" spans="1:2">
      <c r="A801" s="340">
        <v>31578</v>
      </c>
      <c r="B801">
        <v>8623</v>
      </c>
    </row>
    <row r="802" spans="1:2">
      <c r="A802" s="340">
        <v>31608</v>
      </c>
      <c r="B802">
        <v>8660</v>
      </c>
    </row>
    <row r="803" spans="1:2">
      <c r="A803" s="340">
        <v>31639</v>
      </c>
      <c r="B803">
        <v>8374</v>
      </c>
    </row>
    <row r="804" spans="1:2">
      <c r="A804" s="340">
        <v>31670</v>
      </c>
      <c r="B804">
        <v>8328</v>
      </c>
    </row>
    <row r="805" spans="1:2">
      <c r="A805" s="340">
        <v>31700</v>
      </c>
      <c r="B805">
        <v>8419</v>
      </c>
    </row>
    <row r="806" spans="1:2">
      <c r="A806" s="340">
        <v>31731</v>
      </c>
      <c r="B806">
        <v>8412</v>
      </c>
    </row>
    <row r="807" spans="1:2">
      <c r="A807" s="340">
        <v>31761</v>
      </c>
      <c r="B807">
        <v>8352</v>
      </c>
    </row>
    <row r="808" spans="1:2">
      <c r="A808" s="340">
        <v>31792</v>
      </c>
      <c r="B808">
        <v>8480</v>
      </c>
    </row>
    <row r="809" spans="1:2">
      <c r="A809" s="340">
        <v>31823</v>
      </c>
      <c r="B809">
        <v>8389</v>
      </c>
    </row>
    <row r="810" spans="1:2">
      <c r="A810" s="340">
        <v>31851</v>
      </c>
      <c r="B810">
        <v>8464</v>
      </c>
    </row>
    <row r="811" spans="1:2">
      <c r="A811" s="340">
        <v>31882</v>
      </c>
      <c r="B811">
        <v>8498</v>
      </c>
    </row>
    <row r="812" spans="1:2">
      <c r="A812" s="340">
        <v>31912</v>
      </c>
      <c r="B812">
        <v>8336</v>
      </c>
    </row>
    <row r="813" spans="1:2">
      <c r="A813" s="340">
        <v>31943</v>
      </c>
      <c r="B813">
        <v>8279</v>
      </c>
    </row>
    <row r="814" spans="1:2">
      <c r="A814" s="340">
        <v>31973</v>
      </c>
      <c r="B814">
        <v>8251</v>
      </c>
    </row>
    <row r="815" spans="1:2">
      <c r="A815" s="340">
        <v>32004</v>
      </c>
      <c r="B815">
        <v>8210</v>
      </c>
    </row>
    <row r="816" spans="1:2">
      <c r="A816" s="340">
        <v>32035</v>
      </c>
      <c r="B816">
        <v>8205</v>
      </c>
    </row>
    <row r="817" spans="1:2">
      <c r="A817" s="340">
        <v>32065</v>
      </c>
      <c r="B817">
        <v>8364</v>
      </c>
    </row>
    <row r="818" spans="1:2">
      <c r="A818" s="340">
        <v>32096</v>
      </c>
      <c r="B818">
        <v>8397</v>
      </c>
    </row>
    <row r="819" spans="1:2">
      <c r="A819" s="340">
        <v>32126</v>
      </c>
      <c r="B819">
        <v>8318</v>
      </c>
    </row>
    <row r="820" spans="1:2">
      <c r="A820" s="340">
        <v>32157</v>
      </c>
      <c r="B820">
        <v>8250</v>
      </c>
    </row>
    <row r="821" spans="1:2">
      <c r="A821" s="340">
        <v>32188</v>
      </c>
      <c r="B821">
        <v>8374</v>
      </c>
    </row>
    <row r="822" spans="1:2">
      <c r="A822" s="340">
        <v>32217</v>
      </c>
      <c r="B822">
        <v>8374</v>
      </c>
    </row>
    <row r="823" spans="1:2">
      <c r="A823" s="340">
        <v>32248</v>
      </c>
      <c r="B823">
        <v>8288</v>
      </c>
    </row>
    <row r="824" spans="1:2">
      <c r="A824" s="340">
        <v>32278</v>
      </c>
      <c r="B824">
        <v>8229</v>
      </c>
    </row>
    <row r="825" spans="1:2">
      <c r="A825" s="340">
        <v>32309</v>
      </c>
      <c r="B825">
        <v>8170</v>
      </c>
    </row>
    <row r="826" spans="1:2">
      <c r="A826" s="340">
        <v>32339</v>
      </c>
      <c r="B826">
        <v>8040</v>
      </c>
    </row>
    <row r="827" spans="1:2">
      <c r="A827" s="340">
        <v>32370</v>
      </c>
      <c r="B827">
        <v>8079</v>
      </c>
    </row>
    <row r="828" spans="1:2">
      <c r="A828" s="340">
        <v>32401</v>
      </c>
      <c r="B828">
        <v>7895</v>
      </c>
    </row>
    <row r="829" spans="1:2">
      <c r="A829" s="340">
        <v>32431</v>
      </c>
      <c r="B829">
        <v>8023</v>
      </c>
    </row>
    <row r="830" spans="1:2">
      <c r="A830" s="340">
        <v>32462</v>
      </c>
      <c r="B830">
        <v>8023</v>
      </c>
    </row>
    <row r="831" spans="1:2">
      <c r="A831" s="340">
        <v>32492</v>
      </c>
      <c r="B831">
        <v>7942</v>
      </c>
    </row>
    <row r="832" spans="1:2">
      <c r="A832" s="340">
        <v>32523</v>
      </c>
      <c r="B832">
        <v>7937</v>
      </c>
    </row>
    <row r="833" spans="1:2">
      <c r="A833" s="340">
        <v>32554</v>
      </c>
      <c r="B833">
        <v>7788</v>
      </c>
    </row>
    <row r="834" spans="1:2">
      <c r="A834" s="340">
        <v>32582</v>
      </c>
      <c r="B834">
        <v>7575</v>
      </c>
    </row>
    <row r="835" spans="1:2">
      <c r="A835" s="340">
        <v>32613</v>
      </c>
      <c r="B835">
        <v>7772</v>
      </c>
    </row>
    <row r="836" spans="1:2">
      <c r="A836" s="340">
        <v>32643</v>
      </c>
      <c r="B836">
        <v>7816</v>
      </c>
    </row>
    <row r="837" spans="1:2">
      <c r="A837" s="340">
        <v>32674</v>
      </c>
      <c r="B837">
        <v>7624</v>
      </c>
    </row>
    <row r="838" spans="1:2">
      <c r="A838" s="340">
        <v>32704</v>
      </c>
      <c r="B838">
        <v>7444</v>
      </c>
    </row>
    <row r="839" spans="1:2">
      <c r="A839" s="340">
        <v>32735</v>
      </c>
      <c r="B839">
        <v>7544</v>
      </c>
    </row>
    <row r="840" spans="1:2">
      <c r="A840" s="340">
        <v>32766</v>
      </c>
      <c r="B840">
        <v>7548</v>
      </c>
    </row>
    <row r="841" spans="1:2">
      <c r="A841" s="340">
        <v>32796</v>
      </c>
      <c r="B841">
        <v>7453</v>
      </c>
    </row>
    <row r="842" spans="1:2">
      <c r="A842" s="340">
        <v>32827</v>
      </c>
      <c r="B842">
        <v>7536</v>
      </c>
    </row>
    <row r="843" spans="1:2">
      <c r="A843" s="340">
        <v>32857</v>
      </c>
      <c r="B843">
        <v>7337</v>
      </c>
    </row>
    <row r="844" spans="1:2">
      <c r="A844" s="340">
        <v>32888</v>
      </c>
      <c r="B844">
        <v>7546</v>
      </c>
    </row>
    <row r="845" spans="1:2">
      <c r="A845" s="340">
        <v>32919</v>
      </c>
      <c r="B845">
        <v>7497</v>
      </c>
    </row>
    <row r="846" spans="1:2">
      <c r="A846" s="340">
        <v>32947</v>
      </c>
      <c r="B846">
        <v>7433</v>
      </c>
    </row>
    <row r="847" spans="1:2">
      <c r="A847" s="340">
        <v>32978</v>
      </c>
      <c r="B847">
        <v>7407</v>
      </c>
    </row>
    <row r="848" spans="1:2">
      <c r="A848" s="340">
        <v>33008</v>
      </c>
      <c r="B848">
        <v>7328</v>
      </c>
    </row>
    <row r="849" spans="1:2">
      <c r="A849" s="340">
        <v>33039</v>
      </c>
      <c r="B849">
        <v>7106</v>
      </c>
    </row>
    <row r="850" spans="1:2">
      <c r="A850" s="340">
        <v>33069</v>
      </c>
      <c r="B850">
        <v>7173</v>
      </c>
    </row>
    <row r="851" spans="1:2">
      <c r="A851" s="340">
        <v>33100</v>
      </c>
      <c r="B851">
        <v>7287</v>
      </c>
    </row>
    <row r="852" spans="1:2">
      <c r="A852" s="340">
        <v>33131</v>
      </c>
      <c r="B852">
        <v>7224</v>
      </c>
    </row>
    <row r="853" spans="1:2">
      <c r="A853" s="340">
        <v>33161</v>
      </c>
      <c r="B853">
        <v>7542</v>
      </c>
    </row>
    <row r="854" spans="1:2">
      <c r="A854" s="340">
        <v>33192</v>
      </c>
      <c r="B854">
        <v>7387</v>
      </c>
    </row>
    <row r="855" spans="1:2">
      <c r="A855" s="340">
        <v>33222</v>
      </c>
      <c r="B855">
        <v>7338</v>
      </c>
    </row>
    <row r="856" spans="1:2">
      <c r="A856" s="340">
        <v>33253</v>
      </c>
      <c r="B856">
        <v>7500</v>
      </c>
    </row>
    <row r="857" spans="1:2">
      <c r="A857" s="340">
        <v>33284</v>
      </c>
      <c r="B857">
        <v>7637</v>
      </c>
    </row>
    <row r="858" spans="1:2">
      <c r="A858" s="340">
        <v>33312</v>
      </c>
      <c r="B858">
        <v>7546</v>
      </c>
    </row>
    <row r="859" spans="1:2">
      <c r="A859" s="340">
        <v>33343</v>
      </c>
      <c r="B859">
        <v>7509</v>
      </c>
    </row>
    <row r="860" spans="1:2">
      <c r="A860" s="340">
        <v>33373</v>
      </c>
      <c r="B860">
        <v>7409</v>
      </c>
    </row>
    <row r="861" spans="1:2">
      <c r="A861" s="340">
        <v>33404</v>
      </c>
      <c r="B861">
        <v>7320</v>
      </c>
    </row>
    <row r="862" spans="1:2">
      <c r="A862" s="340">
        <v>33434</v>
      </c>
      <c r="B862">
        <v>7347</v>
      </c>
    </row>
    <row r="863" spans="1:2">
      <c r="A863" s="340">
        <v>33465</v>
      </c>
      <c r="B863">
        <v>7316</v>
      </c>
    </row>
    <row r="864" spans="1:2">
      <c r="A864" s="340">
        <v>33496</v>
      </c>
      <c r="B864">
        <v>7368</v>
      </c>
    </row>
    <row r="865" spans="1:2">
      <c r="A865" s="340">
        <v>33526</v>
      </c>
      <c r="B865">
        <v>7437</v>
      </c>
    </row>
    <row r="866" spans="1:2">
      <c r="A866" s="340">
        <v>33557</v>
      </c>
      <c r="B866">
        <v>7328</v>
      </c>
    </row>
    <row r="867" spans="1:2">
      <c r="A867" s="340">
        <v>33587</v>
      </c>
      <c r="B867">
        <v>7299</v>
      </c>
    </row>
    <row r="868" spans="1:2">
      <c r="A868" s="340">
        <v>33618</v>
      </c>
      <c r="B868">
        <v>7361</v>
      </c>
    </row>
    <row r="869" spans="1:2">
      <c r="A869" s="340">
        <v>33649</v>
      </c>
      <c r="B869">
        <v>7389</v>
      </c>
    </row>
    <row r="870" spans="1:2">
      <c r="A870" s="340">
        <v>33678</v>
      </c>
      <c r="B870">
        <v>7348</v>
      </c>
    </row>
    <row r="871" spans="1:2">
      <c r="A871" s="340">
        <v>33709</v>
      </c>
      <c r="B871">
        <v>7293</v>
      </c>
    </row>
    <row r="872" spans="1:2">
      <c r="A872" s="340">
        <v>33739</v>
      </c>
      <c r="B872">
        <v>7169</v>
      </c>
    </row>
    <row r="873" spans="1:2">
      <c r="A873" s="340">
        <v>33770</v>
      </c>
      <c r="B873">
        <v>7167</v>
      </c>
    </row>
    <row r="874" spans="1:2">
      <c r="A874" s="340">
        <v>33800</v>
      </c>
      <c r="B874">
        <v>7131</v>
      </c>
    </row>
    <row r="875" spans="1:2">
      <c r="A875" s="340">
        <v>33831</v>
      </c>
      <c r="B875">
        <v>6922</v>
      </c>
    </row>
    <row r="876" spans="1:2">
      <c r="A876" s="340">
        <v>33862</v>
      </c>
      <c r="B876">
        <v>7030</v>
      </c>
    </row>
    <row r="877" spans="1:2">
      <c r="A877" s="340">
        <v>33892</v>
      </c>
      <c r="B877">
        <v>7126</v>
      </c>
    </row>
    <row r="878" spans="1:2">
      <c r="A878" s="340">
        <v>33923</v>
      </c>
      <c r="B878">
        <v>7024</v>
      </c>
    </row>
    <row r="879" spans="1:2">
      <c r="A879" s="340">
        <v>33953</v>
      </c>
      <c r="B879">
        <v>7103</v>
      </c>
    </row>
    <row r="880" spans="1:2">
      <c r="A880" s="340">
        <v>33984</v>
      </c>
      <c r="B880">
        <v>6961</v>
      </c>
    </row>
    <row r="881" spans="1:2">
      <c r="A881" s="340">
        <v>34015</v>
      </c>
      <c r="B881">
        <v>6943</v>
      </c>
    </row>
    <row r="882" spans="1:2">
      <c r="A882" s="340">
        <v>34043</v>
      </c>
      <c r="B882">
        <v>6974</v>
      </c>
    </row>
    <row r="883" spans="1:2">
      <c r="A883" s="340">
        <v>34074</v>
      </c>
      <c r="B883">
        <v>6881</v>
      </c>
    </row>
    <row r="884" spans="1:2">
      <c r="A884" s="340">
        <v>34104</v>
      </c>
      <c r="B884">
        <v>6847</v>
      </c>
    </row>
    <row r="885" spans="1:2">
      <c r="A885" s="340">
        <v>34135</v>
      </c>
      <c r="B885">
        <v>6795</v>
      </c>
    </row>
    <row r="886" spans="1:2">
      <c r="A886" s="340">
        <v>34165</v>
      </c>
      <c r="B886">
        <v>6688</v>
      </c>
    </row>
    <row r="887" spans="1:2">
      <c r="A887" s="340">
        <v>34196</v>
      </c>
      <c r="B887">
        <v>6758</v>
      </c>
    </row>
    <row r="888" spans="1:2">
      <c r="A888" s="340">
        <v>34227</v>
      </c>
      <c r="B888">
        <v>6712</v>
      </c>
    </row>
    <row r="889" spans="1:2">
      <c r="A889" s="340">
        <v>34257</v>
      </c>
      <c r="B889">
        <v>6839</v>
      </c>
    </row>
    <row r="890" spans="1:2">
      <c r="A890" s="340">
        <v>34288</v>
      </c>
      <c r="B890">
        <v>6912</v>
      </c>
    </row>
    <row r="891" spans="1:2">
      <c r="A891" s="340">
        <v>34318</v>
      </c>
      <c r="B891">
        <v>6858</v>
      </c>
    </row>
    <row r="892" spans="1:2">
      <c r="A892" s="340">
        <v>34349</v>
      </c>
      <c r="B892">
        <v>6817</v>
      </c>
    </row>
    <row r="893" spans="1:2">
      <c r="A893" s="340">
        <v>34380</v>
      </c>
      <c r="B893">
        <v>6770</v>
      </c>
    </row>
    <row r="894" spans="1:2">
      <c r="A894" s="340">
        <v>34408</v>
      </c>
      <c r="B894">
        <v>6746</v>
      </c>
    </row>
    <row r="895" spans="1:2">
      <c r="A895" s="340">
        <v>34439</v>
      </c>
      <c r="B895">
        <v>6612</v>
      </c>
    </row>
    <row r="896" spans="1:2">
      <c r="A896" s="340">
        <v>34469</v>
      </c>
      <c r="B896">
        <v>6688</v>
      </c>
    </row>
    <row r="897" spans="1:2">
      <c r="A897" s="340">
        <v>34500</v>
      </c>
      <c r="B897">
        <v>6611</v>
      </c>
    </row>
    <row r="898" spans="1:2">
      <c r="A898" s="340">
        <v>34530</v>
      </c>
      <c r="B898">
        <v>6501</v>
      </c>
    </row>
    <row r="899" spans="1:2">
      <c r="A899" s="340">
        <v>34561</v>
      </c>
      <c r="B899">
        <v>6544</v>
      </c>
    </row>
    <row r="900" spans="1:2">
      <c r="A900" s="340">
        <v>34592</v>
      </c>
      <c r="B900">
        <v>6609</v>
      </c>
    </row>
    <row r="901" spans="1:2">
      <c r="A901" s="340">
        <v>34622</v>
      </c>
      <c r="B901">
        <v>6658</v>
      </c>
    </row>
    <row r="902" spans="1:2">
      <c r="A902" s="340">
        <v>34653</v>
      </c>
      <c r="B902">
        <v>6628</v>
      </c>
    </row>
    <row r="903" spans="1:2">
      <c r="A903" s="340">
        <v>34683</v>
      </c>
      <c r="B903">
        <v>6760</v>
      </c>
    </row>
    <row r="904" spans="1:2">
      <c r="A904" s="340">
        <v>34714</v>
      </c>
      <c r="B904">
        <v>6682</v>
      </c>
    </row>
    <row r="905" spans="1:2">
      <c r="A905" s="340">
        <v>34745</v>
      </c>
      <c r="B905">
        <v>6794</v>
      </c>
    </row>
    <row r="906" spans="1:2">
      <c r="A906" s="340">
        <v>34773</v>
      </c>
      <c r="B906">
        <v>6600</v>
      </c>
    </row>
    <row r="907" spans="1:2">
      <c r="A907" s="340">
        <v>34804</v>
      </c>
      <c r="B907">
        <v>6604</v>
      </c>
    </row>
    <row r="908" spans="1:2">
      <c r="A908" s="340">
        <v>34834</v>
      </c>
      <c r="B908">
        <v>6629</v>
      </c>
    </row>
    <row r="909" spans="1:2">
      <c r="A909" s="340">
        <v>34865</v>
      </c>
      <c r="B909">
        <v>6579</v>
      </c>
    </row>
    <row r="910" spans="1:2">
      <c r="A910" s="340">
        <v>34895</v>
      </c>
      <c r="B910">
        <v>6449</v>
      </c>
    </row>
    <row r="911" spans="1:2">
      <c r="A911" s="340">
        <v>34926</v>
      </c>
      <c r="B911">
        <v>6447</v>
      </c>
    </row>
    <row r="912" spans="1:2">
      <c r="A912" s="340">
        <v>34957</v>
      </c>
      <c r="B912">
        <v>6416</v>
      </c>
    </row>
    <row r="913" spans="1:2">
      <c r="A913" s="340">
        <v>34987</v>
      </c>
      <c r="B913">
        <v>6421</v>
      </c>
    </row>
    <row r="914" spans="1:2">
      <c r="A914" s="340">
        <v>35018</v>
      </c>
      <c r="B914">
        <v>6585</v>
      </c>
    </row>
    <row r="915" spans="1:2">
      <c r="A915" s="340">
        <v>35048</v>
      </c>
      <c r="B915">
        <v>6530</v>
      </c>
    </row>
    <row r="916" spans="1:2">
      <c r="A916" s="340">
        <v>35079</v>
      </c>
      <c r="B916">
        <v>6495</v>
      </c>
    </row>
    <row r="917" spans="1:2">
      <c r="A917" s="340">
        <v>35110</v>
      </c>
      <c r="B917">
        <v>6577</v>
      </c>
    </row>
    <row r="918" spans="1:2">
      <c r="A918" s="340">
        <v>35139</v>
      </c>
      <c r="B918">
        <v>6571</v>
      </c>
    </row>
    <row r="919" spans="1:2">
      <c r="A919" s="340">
        <v>35170</v>
      </c>
      <c r="B919">
        <v>6444</v>
      </c>
    </row>
    <row r="920" spans="1:2">
      <c r="A920" s="340">
        <v>35200</v>
      </c>
      <c r="B920">
        <v>6394</v>
      </c>
    </row>
    <row r="921" spans="1:2">
      <c r="A921" s="340">
        <v>35231</v>
      </c>
      <c r="B921">
        <v>6458</v>
      </c>
    </row>
    <row r="922" spans="1:2">
      <c r="A922" s="340">
        <v>35261</v>
      </c>
      <c r="B922">
        <v>6338</v>
      </c>
    </row>
    <row r="923" spans="1:2">
      <c r="A923" s="340">
        <v>35292</v>
      </c>
      <c r="B923">
        <v>6360</v>
      </c>
    </row>
    <row r="924" spans="1:2">
      <c r="A924" s="340">
        <v>35323</v>
      </c>
      <c r="B924">
        <v>6482</v>
      </c>
    </row>
    <row r="925" spans="1:2">
      <c r="A925" s="340">
        <v>35353</v>
      </c>
      <c r="B925">
        <v>6481</v>
      </c>
    </row>
    <row r="926" spans="1:2">
      <c r="A926" s="340">
        <v>35384</v>
      </c>
      <c r="B926">
        <v>6476</v>
      </c>
    </row>
    <row r="927" spans="1:2">
      <c r="A927" s="340">
        <v>35414</v>
      </c>
      <c r="B927">
        <v>6506</v>
      </c>
    </row>
    <row r="928" spans="1:2">
      <c r="A928" s="340">
        <v>35445</v>
      </c>
      <c r="B928">
        <v>6402</v>
      </c>
    </row>
    <row r="929" spans="1:2">
      <c r="A929" s="340">
        <v>35476</v>
      </c>
      <c r="B929">
        <v>6514</v>
      </c>
    </row>
    <row r="930" spans="1:2">
      <c r="A930" s="340">
        <v>35504</v>
      </c>
      <c r="B930">
        <v>6452</v>
      </c>
    </row>
    <row r="931" spans="1:2">
      <c r="A931" s="340">
        <v>35535</v>
      </c>
      <c r="B931">
        <v>6441</v>
      </c>
    </row>
    <row r="932" spans="1:2">
      <c r="A932" s="340">
        <v>35565</v>
      </c>
      <c r="B932">
        <v>6474</v>
      </c>
    </row>
    <row r="933" spans="1:2">
      <c r="A933" s="340">
        <v>35596</v>
      </c>
      <c r="B933">
        <v>6442</v>
      </c>
    </row>
    <row r="934" spans="1:2">
      <c r="A934" s="340">
        <v>35626</v>
      </c>
      <c r="B934">
        <v>6409</v>
      </c>
    </row>
    <row r="935" spans="1:2">
      <c r="A935" s="340">
        <v>35657</v>
      </c>
      <c r="B935">
        <v>6347</v>
      </c>
    </row>
    <row r="936" spans="1:2">
      <c r="A936" s="340">
        <v>35688</v>
      </c>
      <c r="B936">
        <v>6486</v>
      </c>
    </row>
    <row r="937" spans="1:2">
      <c r="A937" s="340">
        <v>35718</v>
      </c>
      <c r="B937">
        <v>6467</v>
      </c>
    </row>
    <row r="938" spans="1:2">
      <c r="A938" s="340">
        <v>35749</v>
      </c>
      <c r="B938">
        <v>6459</v>
      </c>
    </row>
    <row r="939" spans="1:2">
      <c r="A939" s="340">
        <v>35779</v>
      </c>
      <c r="B939">
        <v>6531</v>
      </c>
    </row>
    <row r="940" spans="1:2">
      <c r="A940" s="340">
        <v>35810</v>
      </c>
      <c r="B940">
        <v>6541</v>
      </c>
    </row>
    <row r="941" spans="1:2">
      <c r="A941" s="340">
        <v>35841</v>
      </c>
      <c r="B941">
        <v>6476</v>
      </c>
    </row>
    <row r="942" spans="1:2">
      <c r="A942" s="340">
        <v>35869</v>
      </c>
      <c r="B942">
        <v>6408</v>
      </c>
    </row>
    <row r="943" spans="1:2">
      <c r="A943" s="340">
        <v>35900</v>
      </c>
      <c r="B943">
        <v>6483</v>
      </c>
    </row>
    <row r="944" spans="1:2">
      <c r="A944" s="340">
        <v>35930</v>
      </c>
      <c r="B944">
        <v>6347</v>
      </c>
    </row>
    <row r="945" spans="1:2">
      <c r="A945" s="340">
        <v>35961</v>
      </c>
      <c r="B945">
        <v>6267</v>
      </c>
    </row>
    <row r="946" spans="1:2">
      <c r="A946" s="340">
        <v>35991</v>
      </c>
      <c r="B946">
        <v>6194</v>
      </c>
    </row>
    <row r="947" spans="1:2">
      <c r="A947" s="340">
        <v>36022</v>
      </c>
      <c r="B947">
        <v>6203</v>
      </c>
    </row>
    <row r="948" spans="1:2">
      <c r="A948" s="340">
        <v>36053</v>
      </c>
      <c r="B948">
        <v>5789</v>
      </c>
    </row>
    <row r="949" spans="1:2">
      <c r="A949" s="340">
        <v>36083</v>
      </c>
      <c r="B949">
        <v>6143</v>
      </c>
    </row>
    <row r="950" spans="1:2">
      <c r="A950" s="340">
        <v>36114</v>
      </c>
      <c r="B950">
        <v>6140</v>
      </c>
    </row>
    <row r="951" spans="1:2">
      <c r="A951" s="340">
        <v>36144</v>
      </c>
      <c r="B951">
        <v>6043</v>
      </c>
    </row>
    <row r="952" spans="1:2">
      <c r="A952" s="340">
        <v>36175</v>
      </c>
      <c r="B952">
        <v>5963</v>
      </c>
    </row>
    <row r="953" spans="1:2">
      <c r="A953" s="340">
        <v>36206</v>
      </c>
      <c r="B953">
        <v>5966</v>
      </c>
    </row>
    <row r="954" spans="1:2">
      <c r="A954" s="340">
        <v>36234</v>
      </c>
      <c r="B954">
        <v>5883</v>
      </c>
    </row>
    <row r="955" spans="1:2">
      <c r="A955" s="340">
        <v>36265</v>
      </c>
      <c r="B955">
        <v>5887</v>
      </c>
    </row>
    <row r="956" spans="1:2">
      <c r="A956" s="340">
        <v>36295</v>
      </c>
      <c r="B956">
        <v>5875</v>
      </c>
    </row>
    <row r="957" spans="1:2">
      <c r="A957" s="340">
        <v>36326</v>
      </c>
      <c r="B957">
        <v>5760</v>
      </c>
    </row>
    <row r="958" spans="1:2">
      <c r="A958" s="340">
        <v>36356</v>
      </c>
      <c r="B958">
        <v>5798</v>
      </c>
    </row>
    <row r="959" spans="1:2">
      <c r="A959" s="340">
        <v>36387</v>
      </c>
      <c r="B959">
        <v>5780</v>
      </c>
    </row>
    <row r="960" spans="1:2">
      <c r="A960" s="340">
        <v>36418</v>
      </c>
      <c r="B960">
        <v>5804</v>
      </c>
    </row>
    <row r="961" spans="1:2">
      <c r="A961" s="340">
        <v>36448</v>
      </c>
      <c r="B961">
        <v>5947</v>
      </c>
    </row>
    <row r="962" spans="1:2">
      <c r="A962" s="340">
        <v>36479</v>
      </c>
      <c r="B962">
        <v>5960</v>
      </c>
    </row>
    <row r="963" spans="1:2">
      <c r="A963" s="340">
        <v>36509</v>
      </c>
      <c r="B963">
        <v>5959</v>
      </c>
    </row>
    <row r="964" spans="1:2">
      <c r="A964" s="340">
        <v>36540</v>
      </c>
      <c r="B964">
        <v>5784</v>
      </c>
    </row>
    <row r="965" spans="1:2">
      <c r="A965" s="340">
        <v>36571</v>
      </c>
      <c r="B965">
        <v>5852</v>
      </c>
    </row>
    <row r="966" spans="1:2">
      <c r="A966" s="340">
        <v>36600</v>
      </c>
      <c r="B966">
        <v>5918</v>
      </c>
    </row>
    <row r="967" spans="1:2">
      <c r="A967" s="340">
        <v>36631</v>
      </c>
      <c r="B967">
        <v>5854</v>
      </c>
    </row>
    <row r="968" spans="1:2">
      <c r="A968" s="340">
        <v>36661</v>
      </c>
      <c r="B968">
        <v>5847</v>
      </c>
    </row>
    <row r="969" spans="1:2">
      <c r="A969" s="340">
        <v>36692</v>
      </c>
      <c r="B969">
        <v>5823</v>
      </c>
    </row>
    <row r="970" spans="1:2">
      <c r="A970" s="340">
        <v>36722</v>
      </c>
      <c r="B970">
        <v>5739</v>
      </c>
    </row>
    <row r="971" spans="1:2">
      <c r="A971" s="340">
        <v>36753</v>
      </c>
      <c r="B971">
        <v>5789</v>
      </c>
    </row>
    <row r="972" spans="1:2">
      <c r="A972" s="340">
        <v>36784</v>
      </c>
      <c r="B972">
        <v>5758</v>
      </c>
    </row>
    <row r="973" spans="1:2">
      <c r="A973" s="340">
        <v>36814</v>
      </c>
      <c r="B973">
        <v>5809</v>
      </c>
    </row>
    <row r="974" spans="1:2">
      <c r="A974" s="340">
        <v>36845</v>
      </c>
      <c r="B974">
        <v>5833</v>
      </c>
    </row>
    <row r="975" spans="1:2">
      <c r="A975" s="340">
        <v>36875</v>
      </c>
      <c r="B975">
        <v>5855</v>
      </c>
    </row>
    <row r="976" spans="1:2">
      <c r="A976" s="340">
        <v>36906</v>
      </c>
      <c r="B976">
        <v>5799</v>
      </c>
    </row>
    <row r="977" spans="1:2">
      <c r="A977" s="340">
        <v>36937</v>
      </c>
      <c r="B977">
        <v>5780</v>
      </c>
    </row>
    <row r="978" spans="1:2">
      <c r="A978" s="340">
        <v>36965</v>
      </c>
      <c r="B978">
        <v>5880</v>
      </c>
    </row>
    <row r="979" spans="1:2">
      <c r="A979" s="340">
        <v>36996</v>
      </c>
      <c r="B979">
        <v>5863</v>
      </c>
    </row>
    <row r="980" spans="1:2">
      <c r="A980" s="340">
        <v>37026</v>
      </c>
      <c r="B980">
        <v>5829</v>
      </c>
    </row>
    <row r="981" spans="1:2">
      <c r="A981" s="340">
        <v>37057</v>
      </c>
      <c r="B981">
        <v>5766</v>
      </c>
    </row>
    <row r="982" spans="1:2">
      <c r="A982" s="340">
        <v>37087</v>
      </c>
      <c r="B982">
        <v>5749</v>
      </c>
    </row>
    <row r="983" spans="1:2">
      <c r="A983" s="340">
        <v>37118</v>
      </c>
      <c r="B983">
        <v>5725</v>
      </c>
    </row>
    <row r="984" spans="1:2">
      <c r="A984" s="340">
        <v>37149</v>
      </c>
      <c r="B984">
        <v>5709</v>
      </c>
    </row>
    <row r="985" spans="1:2">
      <c r="A985" s="340">
        <v>37179</v>
      </c>
      <c r="B985">
        <v>5746</v>
      </c>
    </row>
    <row r="986" spans="1:2">
      <c r="A986" s="340">
        <v>37210</v>
      </c>
      <c r="B986">
        <v>5881</v>
      </c>
    </row>
    <row r="987" spans="1:2">
      <c r="A987" s="340">
        <v>37240</v>
      </c>
      <c r="B987">
        <v>5887</v>
      </c>
    </row>
    <row r="988" spans="1:2">
      <c r="A988" s="340">
        <v>37271</v>
      </c>
      <c r="B988">
        <v>5873</v>
      </c>
    </row>
    <row r="989" spans="1:2">
      <c r="A989" s="340">
        <v>37302</v>
      </c>
      <c r="B989">
        <v>5881</v>
      </c>
    </row>
    <row r="990" spans="1:2">
      <c r="A990" s="340">
        <v>37330</v>
      </c>
      <c r="B990">
        <v>5886</v>
      </c>
    </row>
    <row r="991" spans="1:2">
      <c r="A991" s="340">
        <v>37361</v>
      </c>
      <c r="B991">
        <v>5844</v>
      </c>
    </row>
    <row r="992" spans="1:2">
      <c r="A992" s="340">
        <v>37391</v>
      </c>
      <c r="B992">
        <v>5905</v>
      </c>
    </row>
    <row r="993" spans="1:2">
      <c r="A993" s="340">
        <v>37422</v>
      </c>
      <c r="B993">
        <v>5884</v>
      </c>
    </row>
    <row r="994" spans="1:2">
      <c r="A994" s="340">
        <v>37452</v>
      </c>
      <c r="B994">
        <v>5751</v>
      </c>
    </row>
    <row r="995" spans="1:2">
      <c r="A995" s="340">
        <v>37483</v>
      </c>
      <c r="B995">
        <v>5796</v>
      </c>
    </row>
    <row r="996" spans="1:2">
      <c r="A996" s="340">
        <v>37514</v>
      </c>
      <c r="B996">
        <v>5411</v>
      </c>
    </row>
    <row r="997" spans="1:2">
      <c r="A997" s="340">
        <v>37544</v>
      </c>
      <c r="B997">
        <v>5358</v>
      </c>
    </row>
    <row r="998" spans="1:2">
      <c r="A998" s="340">
        <v>37575</v>
      </c>
      <c r="B998">
        <v>5624</v>
      </c>
    </row>
    <row r="999" spans="1:2">
      <c r="A999" s="340">
        <v>37605</v>
      </c>
      <c r="B999">
        <v>5722</v>
      </c>
    </row>
    <row r="1000" spans="1:2">
      <c r="A1000" s="340">
        <v>37636</v>
      </c>
      <c r="B1000">
        <v>5755</v>
      </c>
    </row>
    <row r="1001" spans="1:2">
      <c r="A1001" s="340">
        <v>37667</v>
      </c>
      <c r="B1001">
        <v>5783</v>
      </c>
    </row>
    <row r="1002" spans="1:2">
      <c r="A1002" s="340">
        <v>37695</v>
      </c>
      <c r="B1002">
        <v>5803</v>
      </c>
    </row>
    <row r="1003" spans="1:2">
      <c r="A1003" s="340">
        <v>37726</v>
      </c>
      <c r="B1003">
        <v>5726</v>
      </c>
    </row>
    <row r="1004" spans="1:2">
      <c r="A1004" s="340">
        <v>37756</v>
      </c>
      <c r="B1004">
        <v>5663</v>
      </c>
    </row>
    <row r="1005" spans="1:2">
      <c r="A1005" s="340">
        <v>37787</v>
      </c>
      <c r="B1005">
        <v>5659</v>
      </c>
    </row>
    <row r="1006" spans="1:2">
      <c r="A1006" s="340">
        <v>37817</v>
      </c>
      <c r="B1006">
        <v>5498</v>
      </c>
    </row>
    <row r="1007" spans="1:2">
      <c r="A1007" s="340">
        <v>37848</v>
      </c>
      <c r="B1007">
        <v>5574</v>
      </c>
    </row>
    <row r="1008" spans="1:2">
      <c r="A1008" s="340">
        <v>37879</v>
      </c>
      <c r="B1008">
        <v>5609</v>
      </c>
    </row>
    <row r="1009" spans="1:2">
      <c r="A1009" s="340">
        <v>37909</v>
      </c>
      <c r="B1009">
        <v>5614</v>
      </c>
    </row>
    <row r="1010" spans="1:2">
      <c r="A1010" s="340">
        <v>37940</v>
      </c>
      <c r="B1010">
        <v>5547</v>
      </c>
    </row>
    <row r="1011" spans="1:2">
      <c r="A1011" s="340">
        <v>37970</v>
      </c>
      <c r="B1011">
        <v>5571</v>
      </c>
    </row>
    <row r="1012" spans="1:2">
      <c r="A1012" s="340">
        <v>38001</v>
      </c>
      <c r="B1012">
        <v>5585</v>
      </c>
    </row>
    <row r="1013" spans="1:2">
      <c r="A1013" s="340">
        <v>38032</v>
      </c>
      <c r="B1013">
        <v>5572</v>
      </c>
    </row>
    <row r="1014" spans="1:2">
      <c r="A1014" s="340">
        <v>38061</v>
      </c>
      <c r="B1014">
        <v>5617</v>
      </c>
    </row>
    <row r="1015" spans="1:2">
      <c r="A1015" s="340">
        <v>38092</v>
      </c>
      <c r="B1015">
        <v>5560</v>
      </c>
    </row>
    <row r="1016" spans="1:2">
      <c r="A1016" s="340">
        <v>38122</v>
      </c>
      <c r="B1016">
        <v>5556</v>
      </c>
    </row>
    <row r="1017" spans="1:2">
      <c r="A1017" s="340">
        <v>38153</v>
      </c>
      <c r="B1017">
        <v>5407</v>
      </c>
    </row>
    <row r="1018" spans="1:2">
      <c r="A1018" s="340">
        <v>38183</v>
      </c>
      <c r="B1018">
        <v>5484</v>
      </c>
    </row>
    <row r="1019" spans="1:2">
      <c r="A1019" s="340">
        <v>38214</v>
      </c>
      <c r="B1019">
        <v>5325</v>
      </c>
    </row>
    <row r="1020" spans="1:2">
      <c r="A1020" s="340">
        <v>38245</v>
      </c>
      <c r="B1020">
        <v>5081</v>
      </c>
    </row>
    <row r="1021" spans="1:2">
      <c r="A1021" s="340">
        <v>38275</v>
      </c>
      <c r="B1021">
        <v>5170</v>
      </c>
    </row>
    <row r="1022" spans="1:2">
      <c r="A1022" s="340">
        <v>38306</v>
      </c>
      <c r="B1022">
        <v>5423</v>
      </c>
    </row>
    <row r="1023" spans="1:2">
      <c r="A1023" s="340">
        <v>38336</v>
      </c>
      <c r="B1023">
        <v>5510</v>
      </c>
    </row>
    <row r="1024" spans="1:2">
      <c r="A1024" s="340">
        <v>38367</v>
      </c>
      <c r="B1024">
        <v>5446</v>
      </c>
    </row>
    <row r="1025" spans="1:2">
      <c r="A1025" s="340">
        <v>38398</v>
      </c>
      <c r="B1025">
        <v>5501</v>
      </c>
    </row>
    <row r="1026" spans="1:2">
      <c r="A1026" s="340">
        <v>38426</v>
      </c>
      <c r="B1026">
        <v>5601</v>
      </c>
    </row>
    <row r="1027" spans="1:2">
      <c r="A1027" s="340">
        <v>38457</v>
      </c>
      <c r="B1027">
        <v>5563</v>
      </c>
    </row>
    <row r="1028" spans="1:2">
      <c r="A1028" s="340">
        <v>38487</v>
      </c>
      <c r="B1028">
        <v>5596</v>
      </c>
    </row>
    <row r="1029" spans="1:2">
      <c r="A1029" s="340">
        <v>38518</v>
      </c>
      <c r="B1029">
        <v>5442</v>
      </c>
    </row>
    <row r="1030" spans="1:2">
      <c r="A1030" s="340">
        <v>38548</v>
      </c>
      <c r="B1030">
        <v>5253</v>
      </c>
    </row>
    <row r="1031" spans="1:2">
      <c r="A1031" s="340">
        <v>38579</v>
      </c>
      <c r="B1031">
        <v>5198</v>
      </c>
    </row>
    <row r="1032" spans="1:2">
      <c r="A1032" s="340">
        <v>38610</v>
      </c>
      <c r="B1032">
        <v>4214</v>
      </c>
    </row>
    <row r="1033" spans="1:2">
      <c r="A1033" s="340">
        <v>38640</v>
      </c>
      <c r="B1033">
        <v>4555</v>
      </c>
    </row>
    <row r="1034" spans="1:2">
      <c r="A1034" s="340">
        <v>38671</v>
      </c>
      <c r="B1034">
        <v>4857</v>
      </c>
    </row>
    <row r="1035" spans="1:2">
      <c r="A1035" s="340">
        <v>38701</v>
      </c>
      <c r="B1035">
        <v>4988</v>
      </c>
    </row>
    <row r="1036" spans="1:2">
      <c r="A1036" s="340">
        <v>38732</v>
      </c>
      <c r="B1036">
        <v>5049</v>
      </c>
    </row>
    <row r="1037" spans="1:2">
      <c r="A1037" s="340">
        <v>38763</v>
      </c>
      <c r="B1037">
        <v>5033</v>
      </c>
    </row>
    <row r="1038" spans="1:2">
      <c r="A1038" s="340">
        <v>38791</v>
      </c>
      <c r="B1038">
        <v>5028</v>
      </c>
    </row>
    <row r="1039" spans="1:2">
      <c r="A1039" s="340">
        <v>38822</v>
      </c>
      <c r="B1039">
        <v>5083</v>
      </c>
    </row>
    <row r="1040" spans="1:2">
      <c r="A1040" s="340">
        <v>38852</v>
      </c>
      <c r="B1040">
        <v>5151</v>
      </c>
    </row>
    <row r="1041" spans="1:2">
      <c r="A1041" s="340">
        <v>38883</v>
      </c>
      <c r="B1041">
        <v>5164</v>
      </c>
    </row>
    <row r="1042" spans="1:2">
      <c r="A1042" s="340">
        <v>38913</v>
      </c>
      <c r="B1042">
        <v>5095</v>
      </c>
    </row>
    <row r="1043" spans="1:2">
      <c r="A1043" s="340">
        <v>38944</v>
      </c>
      <c r="B1043">
        <v>5041</v>
      </c>
    </row>
    <row r="1044" spans="1:2">
      <c r="A1044" s="340">
        <v>38975</v>
      </c>
      <c r="B1044">
        <v>5030</v>
      </c>
    </row>
    <row r="1045" spans="1:2">
      <c r="A1045" s="340">
        <v>39005</v>
      </c>
      <c r="B1045">
        <v>5109</v>
      </c>
    </row>
    <row r="1046" spans="1:2">
      <c r="A1046" s="340">
        <v>39036</v>
      </c>
      <c r="B1046">
        <v>5065</v>
      </c>
    </row>
    <row r="1047" spans="1:2">
      <c r="A1047" s="340">
        <v>39066</v>
      </c>
      <c r="B1047">
        <v>5187</v>
      </c>
    </row>
    <row r="1048" spans="1:2">
      <c r="A1048" s="340">
        <v>39097</v>
      </c>
      <c r="B1048">
        <v>5105</v>
      </c>
    </row>
    <row r="1049" spans="1:2">
      <c r="A1049" s="340">
        <v>39128</v>
      </c>
      <c r="B1049">
        <v>5118</v>
      </c>
    </row>
    <row r="1050" spans="1:2">
      <c r="A1050" s="340">
        <v>39156</v>
      </c>
      <c r="B1050">
        <v>5120</v>
      </c>
    </row>
    <row r="1051" spans="1:2">
      <c r="A1051" s="340">
        <v>39187</v>
      </c>
      <c r="B1051">
        <v>5184</v>
      </c>
    </row>
    <row r="1052" spans="1:2">
      <c r="A1052" s="340">
        <v>39217</v>
      </c>
      <c r="B1052">
        <v>5205</v>
      </c>
    </row>
    <row r="1053" spans="1:2">
      <c r="A1053" s="340">
        <v>39248</v>
      </c>
      <c r="B1053">
        <v>5073</v>
      </c>
    </row>
    <row r="1054" spans="1:2">
      <c r="A1054" s="340">
        <v>39278</v>
      </c>
      <c r="B1054">
        <v>5037</v>
      </c>
    </row>
    <row r="1055" spans="1:2">
      <c r="A1055" s="340">
        <v>39309</v>
      </c>
      <c r="B1055">
        <v>4985</v>
      </c>
    </row>
    <row r="1056" spans="1:2">
      <c r="A1056" s="340">
        <v>39340</v>
      </c>
      <c r="B1056">
        <v>4902</v>
      </c>
    </row>
    <row r="1057" spans="1:2">
      <c r="A1057" s="340">
        <v>39370</v>
      </c>
      <c r="B1057">
        <v>5054</v>
      </c>
    </row>
    <row r="1058" spans="1:2">
      <c r="A1058" s="340">
        <v>39401</v>
      </c>
      <c r="B1058">
        <v>5036</v>
      </c>
    </row>
    <row r="1059" spans="1:2">
      <c r="A1059" s="340">
        <v>39431</v>
      </c>
      <c r="B1059">
        <v>5109</v>
      </c>
    </row>
    <row r="1060" spans="1:2">
      <c r="A1060" s="340">
        <v>39462</v>
      </c>
      <c r="B1060">
        <v>5114</v>
      </c>
    </row>
    <row r="1061" spans="1:2">
      <c r="A1061" s="340">
        <v>39493</v>
      </c>
      <c r="B1061">
        <v>5148</v>
      </c>
    </row>
    <row r="1062" spans="1:2">
      <c r="A1062" s="340">
        <v>39522</v>
      </c>
      <c r="B1062">
        <v>5193</v>
      </c>
    </row>
    <row r="1063" spans="1:2">
      <c r="A1063" s="340">
        <v>39553</v>
      </c>
      <c r="B1063">
        <v>5157</v>
      </c>
    </row>
    <row r="1064" spans="1:2">
      <c r="A1064" s="340">
        <v>39583</v>
      </c>
      <c r="B1064">
        <v>5147</v>
      </c>
    </row>
    <row r="1065" spans="1:2">
      <c r="A1065" s="340">
        <v>39614</v>
      </c>
      <c r="B1065">
        <v>5137</v>
      </c>
    </row>
    <row r="1066" spans="1:2">
      <c r="A1066" s="340">
        <v>39644</v>
      </c>
      <c r="B1066">
        <v>5179</v>
      </c>
    </row>
    <row r="1067" spans="1:2">
      <c r="A1067" s="340">
        <v>39675</v>
      </c>
      <c r="B1067">
        <v>5008</v>
      </c>
    </row>
    <row r="1068" spans="1:2">
      <c r="A1068" s="340">
        <v>39706</v>
      </c>
      <c r="B1068">
        <v>3980</v>
      </c>
    </row>
    <row r="1069" spans="1:2">
      <c r="A1069" s="340">
        <v>39736</v>
      </c>
      <c r="B1069">
        <v>4740</v>
      </c>
    </row>
    <row r="1070" spans="1:2">
      <c r="A1070" s="340">
        <v>39767</v>
      </c>
      <c r="B1070">
        <v>5087</v>
      </c>
    </row>
    <row r="1071" spans="1:2">
      <c r="A1071" s="340">
        <v>39797</v>
      </c>
      <c r="B1071">
        <v>5113</v>
      </c>
    </row>
    <row r="1072" spans="1:2">
      <c r="A1072" s="340">
        <v>39828</v>
      </c>
      <c r="B1072">
        <v>5143</v>
      </c>
    </row>
    <row r="1073" spans="1:2">
      <c r="A1073" s="340">
        <v>39859</v>
      </c>
      <c r="B1073">
        <v>5245</v>
      </c>
    </row>
    <row r="1074" spans="1:2">
      <c r="A1074" s="340">
        <v>39887</v>
      </c>
      <c r="B1074">
        <v>5217</v>
      </c>
    </row>
    <row r="1075" spans="1:2">
      <c r="A1075" s="340">
        <v>39918</v>
      </c>
      <c r="B1075">
        <v>5286</v>
      </c>
    </row>
    <row r="1076" spans="1:2">
      <c r="A1076" s="340">
        <v>39948</v>
      </c>
      <c r="B1076">
        <v>5384</v>
      </c>
    </row>
    <row r="1077" spans="1:2">
      <c r="A1077" s="340">
        <v>39979</v>
      </c>
      <c r="B1077">
        <v>5274</v>
      </c>
    </row>
    <row r="1078" spans="1:2">
      <c r="A1078" s="340">
        <v>40009</v>
      </c>
      <c r="B1078">
        <v>5400</v>
      </c>
    </row>
    <row r="1079" spans="1:2">
      <c r="A1079" s="340">
        <v>40040</v>
      </c>
      <c r="B1079">
        <v>5374</v>
      </c>
    </row>
    <row r="1080" spans="1:2">
      <c r="A1080" s="340">
        <v>40071</v>
      </c>
      <c r="B1080">
        <v>5562</v>
      </c>
    </row>
    <row r="1081" spans="1:2">
      <c r="A1081" s="340">
        <v>40101</v>
      </c>
      <c r="B1081">
        <v>5517</v>
      </c>
    </row>
    <row r="1082" spans="1:2">
      <c r="A1082" s="340">
        <v>40132</v>
      </c>
      <c r="B1082">
        <v>5387</v>
      </c>
    </row>
    <row r="1083" spans="1:2">
      <c r="A1083" s="340">
        <v>40162</v>
      </c>
      <c r="B1083">
        <v>5453</v>
      </c>
    </row>
    <row r="1084" spans="1:2">
      <c r="A1084" s="340">
        <v>40193</v>
      </c>
      <c r="B1084">
        <v>5391</v>
      </c>
    </row>
    <row r="1085" spans="1:2">
      <c r="A1085" s="340">
        <v>40224</v>
      </c>
      <c r="B1085">
        <v>5545</v>
      </c>
    </row>
    <row r="1086" spans="1:2">
      <c r="A1086" s="340">
        <v>40252</v>
      </c>
      <c r="B1086">
        <v>5503</v>
      </c>
    </row>
    <row r="1087" spans="1:2">
      <c r="A1087" s="340">
        <v>40283</v>
      </c>
      <c r="B1087">
        <v>5382</v>
      </c>
    </row>
    <row r="1088" spans="1:2">
      <c r="A1088" s="340">
        <v>40313</v>
      </c>
      <c r="B1088">
        <v>5389</v>
      </c>
    </row>
    <row r="1089" spans="1:2">
      <c r="A1089" s="340">
        <v>40344</v>
      </c>
      <c r="B1089">
        <v>5379</v>
      </c>
    </row>
    <row r="1090" spans="1:2">
      <c r="A1090" s="340">
        <v>40374</v>
      </c>
      <c r="B1090">
        <v>5297</v>
      </c>
    </row>
    <row r="1091" spans="1:2">
      <c r="A1091" s="340">
        <v>40405</v>
      </c>
      <c r="B1091">
        <v>5439</v>
      </c>
    </row>
    <row r="1092" spans="1:2">
      <c r="A1092" s="340">
        <v>40436</v>
      </c>
      <c r="B1092">
        <v>5608</v>
      </c>
    </row>
    <row r="1093" spans="1:2">
      <c r="A1093" s="340">
        <v>40466</v>
      </c>
      <c r="B1093">
        <v>5619</v>
      </c>
    </row>
    <row r="1094" spans="1:2">
      <c r="A1094" s="340">
        <v>40497</v>
      </c>
      <c r="B1094">
        <v>5565</v>
      </c>
    </row>
    <row r="1095" spans="1:2">
      <c r="A1095" s="340">
        <v>40527</v>
      </c>
      <c r="B1095">
        <v>5598</v>
      </c>
    </row>
    <row r="1096" spans="1:2">
      <c r="A1096" s="340">
        <v>40558</v>
      </c>
      <c r="B1096">
        <v>5486</v>
      </c>
    </row>
    <row r="1097" spans="1:2">
      <c r="A1097" s="340">
        <v>40589</v>
      </c>
      <c r="B1097">
        <v>5390</v>
      </c>
    </row>
    <row r="1098" spans="1:2">
      <c r="A1098" s="340">
        <v>40617</v>
      </c>
      <c r="B1098">
        <v>5601</v>
      </c>
    </row>
    <row r="1099" spans="1:2">
      <c r="A1099" s="340">
        <v>40648</v>
      </c>
      <c r="B1099">
        <v>5545</v>
      </c>
    </row>
    <row r="1100" spans="1:2">
      <c r="A1100" s="340">
        <v>40678</v>
      </c>
      <c r="B1100">
        <v>5605</v>
      </c>
    </row>
    <row r="1101" spans="1:2">
      <c r="A1101" s="340">
        <v>40709</v>
      </c>
      <c r="B1101">
        <v>5569</v>
      </c>
    </row>
    <row r="1102" spans="1:2">
      <c r="A1102" s="340">
        <v>40739</v>
      </c>
      <c r="B1102">
        <v>5419</v>
      </c>
    </row>
    <row r="1103" spans="1:2">
      <c r="A1103" s="340">
        <v>40770</v>
      </c>
      <c r="B1103">
        <v>5635</v>
      </c>
    </row>
    <row r="1104" spans="1:2">
      <c r="A1104" s="340">
        <v>40801</v>
      </c>
      <c r="B1104">
        <v>5562</v>
      </c>
    </row>
    <row r="1105" spans="1:2">
      <c r="A1105" s="340">
        <v>40831</v>
      </c>
      <c r="B1105">
        <v>5855</v>
      </c>
    </row>
    <row r="1106" spans="1:2">
      <c r="A1106" s="340">
        <v>40862</v>
      </c>
      <c r="B1106">
        <v>5970</v>
      </c>
    </row>
    <row r="1107" spans="1:2">
      <c r="A1107" s="340">
        <v>40892</v>
      </c>
      <c r="B1107">
        <v>5991</v>
      </c>
    </row>
    <row r="1108" spans="1:2">
      <c r="A1108" s="340">
        <v>40923</v>
      </c>
      <c r="B1108">
        <v>6141</v>
      </c>
    </row>
    <row r="1109" spans="1:2">
      <c r="A1109" s="340">
        <v>40954</v>
      </c>
      <c r="B1109">
        <v>6240</v>
      </c>
    </row>
    <row r="1110" spans="1:2">
      <c r="A1110" s="340">
        <v>40983</v>
      </c>
      <c r="B1110">
        <v>6224</v>
      </c>
    </row>
    <row r="1111" spans="1:2">
      <c r="A1111" s="340">
        <v>41014</v>
      </c>
      <c r="B1111">
        <v>6245</v>
      </c>
    </row>
    <row r="1112" spans="1:2">
      <c r="A1112" s="340">
        <v>41044</v>
      </c>
      <c r="B1112">
        <v>6301</v>
      </c>
    </row>
    <row r="1113" spans="1:2">
      <c r="A1113" s="340">
        <v>41075</v>
      </c>
      <c r="B1113">
        <v>6259</v>
      </c>
    </row>
    <row r="1114" spans="1:2">
      <c r="A1114" s="340">
        <v>41105</v>
      </c>
      <c r="B1114">
        <v>6418</v>
      </c>
    </row>
    <row r="1115" spans="1:2">
      <c r="A1115" s="340">
        <v>41136</v>
      </c>
      <c r="B1115">
        <v>6287</v>
      </c>
    </row>
    <row r="1116" spans="1:2">
      <c r="A1116" s="340">
        <v>41167</v>
      </c>
      <c r="B1116">
        <v>6556</v>
      </c>
    </row>
    <row r="1117" spans="1:2">
      <c r="A1117" s="340">
        <v>41197</v>
      </c>
      <c r="B1117">
        <v>6932</v>
      </c>
    </row>
    <row r="1118" spans="1:2">
      <c r="A1118" s="340">
        <v>41228</v>
      </c>
      <c r="B1118">
        <v>7018</v>
      </c>
    </row>
    <row r="1119" spans="1:2">
      <c r="A1119" s="340">
        <v>41258</v>
      </c>
      <c r="B1119">
        <v>7079</v>
      </c>
    </row>
    <row r="1120" spans="1:2">
      <c r="A1120" s="340">
        <v>41289</v>
      </c>
      <c r="B1120">
        <v>7078</v>
      </c>
    </row>
    <row r="1121" spans="1:2">
      <c r="A1121" s="340">
        <v>41320</v>
      </c>
      <c r="B1121">
        <v>7095</v>
      </c>
    </row>
    <row r="1122" spans="1:2">
      <c r="A1122" s="340">
        <v>41348</v>
      </c>
      <c r="B1122">
        <v>7161</v>
      </c>
    </row>
    <row r="1123" spans="1:2">
      <c r="A1123" s="340">
        <v>41379</v>
      </c>
      <c r="B1123">
        <v>7375</v>
      </c>
    </row>
    <row r="1124" spans="1:2">
      <c r="A1124" s="340">
        <v>41409</v>
      </c>
      <c r="B1124">
        <v>7301</v>
      </c>
    </row>
    <row r="1125" spans="1:2">
      <c r="A1125" s="340">
        <v>41440</v>
      </c>
      <c r="B1125">
        <v>7264</v>
      </c>
    </row>
    <row r="1126" spans="1:2">
      <c r="A1126" s="340">
        <v>41470</v>
      </c>
      <c r="B1126">
        <v>7453</v>
      </c>
    </row>
    <row r="1127" spans="1:2">
      <c r="A1127" s="340">
        <v>41501</v>
      </c>
      <c r="B1127">
        <v>7502</v>
      </c>
    </row>
    <row r="1128" spans="1:2">
      <c r="A1128" s="340">
        <v>41532</v>
      </c>
      <c r="B1128">
        <v>7727</v>
      </c>
    </row>
    <row r="1129" spans="1:2">
      <c r="A1129" s="340">
        <v>41562</v>
      </c>
      <c r="B1129">
        <v>7702</v>
      </c>
    </row>
    <row r="1130" spans="1:2">
      <c r="A1130" s="340">
        <v>41593</v>
      </c>
      <c r="B1130">
        <v>7897</v>
      </c>
    </row>
    <row r="1131" spans="1:2">
      <c r="A1131" s="340">
        <v>41623</v>
      </c>
      <c r="B1131">
        <v>7873</v>
      </c>
    </row>
    <row r="1132" spans="1:2">
      <c r="A1132" s="340">
        <v>41654</v>
      </c>
      <c r="B1132">
        <v>7998</v>
      </c>
    </row>
    <row r="1133" spans="1:2">
      <c r="A1133" s="340">
        <v>41685</v>
      </c>
      <c r="B1133">
        <v>8087</v>
      </c>
    </row>
    <row r="1134" spans="1:2">
      <c r="A1134" s="340">
        <v>41713</v>
      </c>
      <c r="B1134">
        <v>8244</v>
      </c>
    </row>
    <row r="1135" spans="1:2">
      <c r="A1135" s="340">
        <v>41744</v>
      </c>
      <c r="B1135">
        <v>8568</v>
      </c>
    </row>
    <row r="1136" spans="1:2">
      <c r="A1136" s="340">
        <v>41774</v>
      </c>
      <c r="B1136">
        <v>8577</v>
      </c>
    </row>
    <row r="1137" spans="1:2">
      <c r="A1137" s="340">
        <v>41805</v>
      </c>
      <c r="B1137">
        <v>8678</v>
      </c>
    </row>
    <row r="1138" spans="1:2">
      <c r="A1138" s="340">
        <v>41835</v>
      </c>
      <c r="B1138">
        <v>8754</v>
      </c>
    </row>
    <row r="1139" spans="1:2">
      <c r="A1139" s="340">
        <v>41866</v>
      </c>
      <c r="B1139">
        <v>8835</v>
      </c>
    </row>
    <row r="1140" spans="1:2">
      <c r="A1140" s="340">
        <v>41897</v>
      </c>
      <c r="B1140">
        <v>8959</v>
      </c>
    </row>
    <row r="1141" spans="1:2">
      <c r="A1141" s="340">
        <v>41927</v>
      </c>
      <c r="B1141">
        <v>9129</v>
      </c>
    </row>
    <row r="1142" spans="1:2">
      <c r="A1142" s="340">
        <v>41958</v>
      </c>
      <c r="B1142">
        <v>9198</v>
      </c>
    </row>
    <row r="1143" spans="1:2">
      <c r="A1143" s="340">
        <v>41988</v>
      </c>
      <c r="B1143">
        <v>9423</v>
      </c>
    </row>
    <row r="1144" spans="1:2">
      <c r="A1144" s="340">
        <v>42019</v>
      </c>
      <c r="B1144">
        <v>9341</v>
      </c>
    </row>
    <row r="1145" spans="1:2">
      <c r="A1145" s="340">
        <v>42050</v>
      </c>
      <c r="B1145">
        <v>9451</v>
      </c>
    </row>
    <row r="1146" spans="1:2">
      <c r="A1146" s="340">
        <v>42078</v>
      </c>
      <c r="B1146">
        <v>9648</v>
      </c>
    </row>
    <row r="1147" spans="1:2">
      <c r="A1147" s="340">
        <v>42109</v>
      </c>
      <c r="B1147">
        <v>9694</v>
      </c>
    </row>
    <row r="1148" spans="1:2">
      <c r="A1148" s="340">
        <v>42139</v>
      </c>
      <c r="B1148">
        <v>9479</v>
      </c>
    </row>
    <row r="1149" spans="1:2">
      <c r="A1149" s="340">
        <v>42170</v>
      </c>
      <c r="B1149">
        <v>9315</v>
      </c>
    </row>
    <row r="1150" spans="1:2">
      <c r="A1150" s="340">
        <v>42200</v>
      </c>
      <c r="B1150">
        <v>9433</v>
      </c>
    </row>
    <row r="1151" spans="1:2">
      <c r="A1151" s="340">
        <v>42231</v>
      </c>
      <c r="B1151">
        <v>9407</v>
      </c>
    </row>
    <row r="1152" spans="1:2">
      <c r="A1152" s="340">
        <v>42262</v>
      </c>
      <c r="B1152">
        <v>9452</v>
      </c>
    </row>
    <row r="1153" spans="1:2">
      <c r="A1153" s="340">
        <v>42292</v>
      </c>
      <c r="B1153">
        <v>9377</v>
      </c>
    </row>
    <row r="1154" spans="1:2">
      <c r="A1154" s="340">
        <v>42323</v>
      </c>
      <c r="B1154">
        <v>9328</v>
      </c>
    </row>
    <row r="1155" spans="1:2">
      <c r="A1155" s="340">
        <v>42353</v>
      </c>
      <c r="B1155">
        <v>9235</v>
      </c>
    </row>
    <row r="1156" spans="1:2">
      <c r="A1156" s="340">
        <v>42384</v>
      </c>
      <c r="B1156">
        <v>9179</v>
      </c>
    </row>
    <row r="1157" spans="1:2">
      <c r="A1157" s="340"/>
    </row>
  </sheetData>
  <hyperlinks>
    <hyperlink ref="A1" location="Contents!A1" display="Back to Contents"/>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2"/>
  <sheetViews>
    <sheetView workbookViewId="0">
      <selection activeCell="B2" sqref="B2:AE6"/>
    </sheetView>
  </sheetViews>
  <sheetFormatPr defaultRowHeight="16.5"/>
  <cols>
    <col min="1" max="1" width="34.375" customWidth="1"/>
  </cols>
  <sheetData>
    <row r="1" spans="1:31" ht="17.25" thickBot="1">
      <c r="A1" s="422" t="s">
        <v>8517</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row>
    <row r="2" spans="1:31">
      <c r="A2" s="342"/>
      <c r="B2" s="342">
        <v>1960</v>
      </c>
      <c r="C2" s="342">
        <v>1965</v>
      </c>
      <c r="D2" s="342">
        <v>1970</v>
      </c>
      <c r="E2" s="342">
        <v>1975</v>
      </c>
      <c r="F2" s="342">
        <v>1980</v>
      </c>
      <c r="G2" s="342">
        <v>1985</v>
      </c>
      <c r="H2" s="342">
        <v>1990</v>
      </c>
      <c r="I2" s="342">
        <v>1991</v>
      </c>
      <c r="J2" s="342">
        <v>1992</v>
      </c>
      <c r="K2" s="342">
        <v>1993</v>
      </c>
      <c r="L2" s="342">
        <v>1994</v>
      </c>
      <c r="M2" s="342">
        <v>1995</v>
      </c>
      <c r="N2" s="342">
        <v>1996</v>
      </c>
      <c r="O2" s="342">
        <v>1997</v>
      </c>
      <c r="P2" s="342">
        <v>1998</v>
      </c>
      <c r="Q2" s="342">
        <v>1999</v>
      </c>
      <c r="R2" s="342">
        <v>2000</v>
      </c>
      <c r="S2" s="342">
        <v>2001</v>
      </c>
      <c r="T2" s="342">
        <v>2002</v>
      </c>
      <c r="U2" s="342">
        <v>2003</v>
      </c>
      <c r="V2" s="356">
        <v>2004</v>
      </c>
      <c r="W2" s="356">
        <v>2005</v>
      </c>
      <c r="X2" s="356">
        <v>2006</v>
      </c>
      <c r="Y2" s="356">
        <v>2007</v>
      </c>
      <c r="Z2" s="356">
        <v>2008</v>
      </c>
      <c r="AA2" s="356">
        <v>2009</v>
      </c>
      <c r="AB2" s="356">
        <v>2010</v>
      </c>
      <c r="AC2" s="356">
        <v>2011</v>
      </c>
      <c r="AD2" s="356">
        <v>2012</v>
      </c>
      <c r="AE2" s="356">
        <v>2013</v>
      </c>
    </row>
    <row r="3" spans="1:31">
      <c r="A3" s="357" t="s">
        <v>8518</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9"/>
      <c r="AB3" s="359"/>
      <c r="AC3" s="359"/>
      <c r="AD3" s="359"/>
      <c r="AE3" s="359"/>
    </row>
    <row r="4" spans="1:31">
      <c r="A4" s="345" t="s">
        <v>8519</v>
      </c>
      <c r="B4" s="346">
        <v>858</v>
      </c>
      <c r="C4" s="346">
        <v>1134</v>
      </c>
      <c r="D4" s="351">
        <v>2068</v>
      </c>
      <c r="E4" s="351">
        <v>1637.5838349999999</v>
      </c>
      <c r="F4" s="351">
        <v>2276.0199750000002</v>
      </c>
      <c r="G4" s="351">
        <v>3025.7421319999999</v>
      </c>
      <c r="H4" s="351">
        <v>3963.2682650000002</v>
      </c>
      <c r="I4" s="351">
        <v>3854.4145050000002</v>
      </c>
      <c r="J4" s="351">
        <v>3995.0860499999999</v>
      </c>
      <c r="K4" s="351">
        <v>4156.4036749999996</v>
      </c>
      <c r="L4" s="351">
        <v>4377.8861820000002</v>
      </c>
      <c r="M4" s="351">
        <v>4627.8062609999997</v>
      </c>
      <c r="N4" s="351">
        <v>4807.1376950000003</v>
      </c>
      <c r="O4" s="351">
        <v>4907.1318039999996</v>
      </c>
      <c r="P4" s="351">
        <v>5029.7205130000002</v>
      </c>
      <c r="Q4" s="351">
        <v>5326.1951730000001</v>
      </c>
      <c r="R4" s="351">
        <v>5662.2277720000002</v>
      </c>
      <c r="S4" s="351">
        <v>5544.7248470000004</v>
      </c>
      <c r="T4" s="351">
        <v>5612.6457499999997</v>
      </c>
      <c r="U4" s="351">
        <v>6105.7433600000004</v>
      </c>
      <c r="V4" s="351">
        <v>6602.0610930000003</v>
      </c>
      <c r="W4" s="351">
        <v>6716.4713700000002</v>
      </c>
      <c r="X4" s="351">
        <v>6605.5970530000004</v>
      </c>
      <c r="Y4" s="351">
        <v>6732.5301719999998</v>
      </c>
      <c r="Z4" s="351">
        <v>6445.9996730000003</v>
      </c>
      <c r="AA4" s="351">
        <v>5935.2717990000001</v>
      </c>
      <c r="AB4" s="351">
        <v>5975.7802259999999</v>
      </c>
      <c r="AC4" s="346">
        <v>6004.5818069999996</v>
      </c>
      <c r="AD4" s="346">
        <v>5956.1651000000002</v>
      </c>
      <c r="AE4" s="347">
        <v>5964.9126020000003</v>
      </c>
    </row>
    <row r="5" spans="1:31" ht="18">
      <c r="A5" s="348" t="s">
        <v>8520</v>
      </c>
      <c r="B5" s="346">
        <v>1769</v>
      </c>
      <c r="C5" s="346">
        <v>2562</v>
      </c>
      <c r="D5" s="346">
        <v>3207</v>
      </c>
      <c r="E5" s="346">
        <v>4238</v>
      </c>
      <c r="F5" s="346">
        <v>5204</v>
      </c>
      <c r="G5" s="346">
        <v>4673</v>
      </c>
      <c r="H5" s="346">
        <v>4548</v>
      </c>
      <c r="I5" s="346">
        <v>4400</v>
      </c>
      <c r="J5" s="346">
        <v>3465</v>
      </c>
      <c r="K5" s="346">
        <v>3253</v>
      </c>
      <c r="L5" s="346">
        <v>3358</v>
      </c>
      <c r="M5" s="346">
        <v>3795</v>
      </c>
      <c r="N5" s="346">
        <v>3524</v>
      </c>
      <c r="O5" s="346">
        <v>3877</v>
      </c>
      <c r="P5" s="346" t="s">
        <v>8521</v>
      </c>
      <c r="Q5" s="346" t="s">
        <v>8521</v>
      </c>
      <c r="R5" s="346" t="s">
        <v>8521</v>
      </c>
      <c r="S5" s="346" t="s">
        <v>8521</v>
      </c>
      <c r="T5" s="346" t="s">
        <v>8521</v>
      </c>
      <c r="U5" s="346" t="s">
        <v>8521</v>
      </c>
      <c r="V5" s="346" t="s">
        <v>8521</v>
      </c>
      <c r="W5" s="346" t="s">
        <v>8521</v>
      </c>
      <c r="X5" s="346" t="s">
        <v>8521</v>
      </c>
      <c r="Y5" s="346" t="s">
        <v>8521</v>
      </c>
      <c r="Z5" s="346" t="s">
        <v>8521</v>
      </c>
      <c r="AA5" s="346" t="s">
        <v>8521</v>
      </c>
      <c r="AB5" s="346" t="s">
        <v>8521</v>
      </c>
      <c r="AC5" s="346" t="s">
        <v>8521</v>
      </c>
      <c r="AD5" s="346" t="s">
        <v>8521</v>
      </c>
      <c r="AE5" s="346" t="s">
        <v>8521</v>
      </c>
    </row>
    <row r="6" spans="1:31">
      <c r="A6" s="343" t="s">
        <v>8522</v>
      </c>
      <c r="B6" s="344">
        <v>718763</v>
      </c>
      <c r="C6" s="344">
        <v>887811</v>
      </c>
      <c r="D6" s="344">
        <v>1109724</v>
      </c>
      <c r="E6" s="344">
        <v>1327664</v>
      </c>
      <c r="F6" s="344">
        <v>1527295</v>
      </c>
      <c r="G6" s="344">
        <v>1774827</v>
      </c>
      <c r="H6" s="344">
        <v>2144362</v>
      </c>
      <c r="I6" s="344">
        <v>2172050</v>
      </c>
      <c r="J6" s="344">
        <v>2247151</v>
      </c>
      <c r="K6" s="344">
        <v>2296378</v>
      </c>
      <c r="L6" s="344">
        <v>2357588</v>
      </c>
      <c r="M6" s="344">
        <v>2422696</v>
      </c>
      <c r="N6" s="344">
        <v>2485848</v>
      </c>
      <c r="O6" s="344">
        <v>2561695</v>
      </c>
      <c r="P6" s="344">
        <v>2631522</v>
      </c>
      <c r="Q6" s="344">
        <v>2691056</v>
      </c>
      <c r="R6" s="344">
        <v>2746925</v>
      </c>
      <c r="S6" s="344">
        <v>2795610</v>
      </c>
      <c r="T6" s="344">
        <v>2855508</v>
      </c>
      <c r="U6" s="344">
        <v>2890221</v>
      </c>
      <c r="V6" s="344">
        <v>2964788</v>
      </c>
      <c r="W6" s="344">
        <v>2989430</v>
      </c>
      <c r="X6" s="344">
        <v>3014371</v>
      </c>
      <c r="Y6" s="344">
        <v>3031124</v>
      </c>
      <c r="Z6" s="344">
        <v>2976527.9999999995</v>
      </c>
      <c r="AA6" s="344">
        <v>2956763.5179988695</v>
      </c>
      <c r="AB6" s="344">
        <v>2967265.9665717185</v>
      </c>
      <c r="AC6" s="344">
        <v>2950401.8071570308</v>
      </c>
      <c r="AD6" s="344">
        <v>2969432.9380782065</v>
      </c>
      <c r="AE6" s="344">
        <v>2988322.738234303</v>
      </c>
    </row>
    <row r="7" spans="1:31" ht="18">
      <c r="A7" s="348" t="s">
        <v>8523</v>
      </c>
      <c r="B7" s="346" t="s">
        <v>8521</v>
      </c>
      <c r="C7" s="346" t="s">
        <v>8521</v>
      </c>
      <c r="D7" s="346" t="s">
        <v>8521</v>
      </c>
      <c r="E7" s="346" t="s">
        <v>8521</v>
      </c>
      <c r="F7" s="346" t="s">
        <v>8521</v>
      </c>
      <c r="G7" s="346" t="s">
        <v>8521</v>
      </c>
      <c r="H7" s="346" t="s">
        <v>8521</v>
      </c>
      <c r="I7" s="346" t="s">
        <v>8521</v>
      </c>
      <c r="J7" s="346" t="s">
        <v>8521</v>
      </c>
      <c r="K7" s="346" t="s">
        <v>8521</v>
      </c>
      <c r="L7" s="346" t="s">
        <v>8521</v>
      </c>
      <c r="M7" s="346" t="s">
        <v>8521</v>
      </c>
      <c r="N7" s="346" t="s">
        <v>8521</v>
      </c>
      <c r="O7" s="346" t="s">
        <v>8521</v>
      </c>
      <c r="P7" s="346" t="s">
        <v>8521</v>
      </c>
      <c r="Q7" s="346" t="s">
        <v>8521</v>
      </c>
      <c r="R7" s="346" t="s">
        <v>8521</v>
      </c>
      <c r="S7" s="346" t="s">
        <v>8521</v>
      </c>
      <c r="T7" s="346" t="s">
        <v>8521</v>
      </c>
      <c r="U7" s="346" t="s">
        <v>8521</v>
      </c>
      <c r="V7" s="346" t="s">
        <v>8521</v>
      </c>
      <c r="W7" s="346" t="s">
        <v>8521</v>
      </c>
      <c r="X7" s="346" t="s">
        <v>8521</v>
      </c>
      <c r="Y7" s="351">
        <v>2104415.8053427939</v>
      </c>
      <c r="Z7" s="351">
        <v>2024756.9907035446</v>
      </c>
      <c r="AA7" s="351">
        <v>2015714.0704148812</v>
      </c>
      <c r="AB7" s="351">
        <v>2025744.563833154</v>
      </c>
      <c r="AC7" s="351">
        <v>2046282.4316399191</v>
      </c>
      <c r="AD7" s="351">
        <v>2062827.7680215263</v>
      </c>
      <c r="AE7" s="351">
        <v>2074457.8185606652</v>
      </c>
    </row>
    <row r="8" spans="1:31" ht="18">
      <c r="A8" s="345" t="s">
        <v>8524</v>
      </c>
      <c r="B8" s="346">
        <v>587012</v>
      </c>
      <c r="C8" s="346">
        <v>722696</v>
      </c>
      <c r="D8" s="346">
        <v>916700</v>
      </c>
      <c r="E8" s="346">
        <v>1033950</v>
      </c>
      <c r="F8" s="346">
        <v>1111596</v>
      </c>
      <c r="G8" s="346">
        <v>1246798</v>
      </c>
      <c r="H8" s="346">
        <v>1408266</v>
      </c>
      <c r="I8" s="346">
        <v>1358185</v>
      </c>
      <c r="J8" s="346">
        <v>1371569</v>
      </c>
      <c r="K8" s="346">
        <v>1374709</v>
      </c>
      <c r="L8" s="346">
        <v>1406089</v>
      </c>
      <c r="M8" s="346">
        <v>1438294</v>
      </c>
      <c r="N8" s="346">
        <v>1469854</v>
      </c>
      <c r="O8" s="346">
        <v>1502556</v>
      </c>
      <c r="P8" s="346">
        <v>1549577</v>
      </c>
      <c r="Q8" s="351">
        <v>1569100</v>
      </c>
      <c r="R8" s="351">
        <v>1600287</v>
      </c>
      <c r="S8" s="351">
        <v>1627365.4107770515</v>
      </c>
      <c r="T8" s="351">
        <v>1658474</v>
      </c>
      <c r="U8" s="351">
        <v>1671967.0991587027</v>
      </c>
      <c r="V8" s="351">
        <v>1699890.2867777827</v>
      </c>
      <c r="W8" s="351">
        <v>1708420.660011176</v>
      </c>
      <c r="X8" s="351">
        <v>1690534.3231176608</v>
      </c>
      <c r="Y8" s="346" t="s">
        <v>8521</v>
      </c>
      <c r="Z8" s="346" t="s">
        <v>8521</v>
      </c>
      <c r="AA8" s="346" t="s">
        <v>8521</v>
      </c>
      <c r="AB8" s="346" t="s">
        <v>8521</v>
      </c>
      <c r="AC8" s="346" t="s">
        <v>8521</v>
      </c>
      <c r="AD8" s="346" t="s">
        <v>8521</v>
      </c>
      <c r="AE8" s="346" t="s">
        <v>8521</v>
      </c>
    </row>
    <row r="9" spans="1:31" ht="18">
      <c r="A9" s="348" t="s">
        <v>8525</v>
      </c>
      <c r="B9" s="346" t="s">
        <v>8526</v>
      </c>
      <c r="C9" s="346" t="s">
        <v>8526</v>
      </c>
      <c r="D9" s="346">
        <v>2979</v>
      </c>
      <c r="E9" s="346">
        <v>5629</v>
      </c>
      <c r="F9" s="346">
        <v>10214</v>
      </c>
      <c r="G9" s="346">
        <v>9086</v>
      </c>
      <c r="H9" s="346">
        <v>9557</v>
      </c>
      <c r="I9" s="346">
        <v>9178</v>
      </c>
      <c r="J9" s="346">
        <v>9557</v>
      </c>
      <c r="K9" s="346">
        <v>9906</v>
      </c>
      <c r="L9" s="346">
        <v>10240</v>
      </c>
      <c r="M9" s="346">
        <v>9797</v>
      </c>
      <c r="N9" s="346">
        <v>9920</v>
      </c>
      <c r="O9" s="346">
        <v>10081</v>
      </c>
      <c r="P9" s="346">
        <v>10283</v>
      </c>
      <c r="Q9" s="351">
        <v>10584</v>
      </c>
      <c r="R9" s="351">
        <v>10469</v>
      </c>
      <c r="S9" s="351">
        <v>9632.7605583443183</v>
      </c>
      <c r="T9" s="351">
        <v>9552</v>
      </c>
      <c r="U9" s="351">
        <v>9576.0414593912756</v>
      </c>
      <c r="V9" s="351">
        <v>10122.332207647083</v>
      </c>
      <c r="W9" s="351">
        <v>10454.296888622504</v>
      </c>
      <c r="X9" s="351">
        <v>12049.478512421985</v>
      </c>
      <c r="Y9" s="351">
        <v>21396.183703885388</v>
      </c>
      <c r="Z9" s="351">
        <v>20810.707047222146</v>
      </c>
      <c r="AA9" s="351">
        <v>20822.042300230925</v>
      </c>
      <c r="AB9" s="351">
        <v>18512.901975886954</v>
      </c>
      <c r="AC9" s="351">
        <v>18542.233514659467</v>
      </c>
      <c r="AD9" s="351">
        <v>21385.314178362365</v>
      </c>
      <c r="AE9" s="351">
        <v>20366.32864044475</v>
      </c>
    </row>
    <row r="10" spans="1:31" ht="18">
      <c r="A10" s="348" t="s">
        <v>8527</v>
      </c>
      <c r="B10" s="346" t="s">
        <v>8521</v>
      </c>
      <c r="C10" s="346" t="s">
        <v>8521</v>
      </c>
      <c r="D10" s="346" t="s">
        <v>8521</v>
      </c>
      <c r="E10" s="346" t="s">
        <v>8521</v>
      </c>
      <c r="F10" s="346" t="s">
        <v>8521</v>
      </c>
      <c r="G10" s="346" t="s">
        <v>8521</v>
      </c>
      <c r="H10" s="346" t="s">
        <v>8521</v>
      </c>
      <c r="I10" s="346" t="s">
        <v>8521</v>
      </c>
      <c r="J10" s="346" t="s">
        <v>8521</v>
      </c>
      <c r="K10" s="346" t="s">
        <v>8521</v>
      </c>
      <c r="L10" s="346" t="s">
        <v>8521</v>
      </c>
      <c r="M10" s="346" t="s">
        <v>8521</v>
      </c>
      <c r="N10" s="346" t="s">
        <v>8521</v>
      </c>
      <c r="O10" s="346" t="s">
        <v>8521</v>
      </c>
      <c r="P10" s="346" t="s">
        <v>8521</v>
      </c>
      <c r="Q10" s="346" t="s">
        <v>8521</v>
      </c>
      <c r="R10" s="346" t="s">
        <v>8521</v>
      </c>
      <c r="S10" s="346" t="s">
        <v>8521</v>
      </c>
      <c r="T10" s="346" t="s">
        <v>8521</v>
      </c>
      <c r="U10" s="346" t="s">
        <v>8521</v>
      </c>
      <c r="V10" s="346" t="s">
        <v>8521</v>
      </c>
      <c r="W10" s="346" t="s">
        <v>8521</v>
      </c>
      <c r="X10" s="346" t="s">
        <v>8521</v>
      </c>
      <c r="Y10" s="351">
        <v>586618.39976793318</v>
      </c>
      <c r="Z10" s="351">
        <v>605456.44342129887</v>
      </c>
      <c r="AA10" s="351">
        <v>617533.64280097629</v>
      </c>
      <c r="AB10" s="351">
        <v>622711.7533965027</v>
      </c>
      <c r="AC10" s="351">
        <v>604175.47333263187</v>
      </c>
      <c r="AD10" s="351">
        <v>601231.89921964507</v>
      </c>
      <c r="AE10" s="351">
        <v>603313.4285519413</v>
      </c>
    </row>
    <row r="11" spans="1:31" ht="18">
      <c r="A11" s="345" t="s">
        <v>8528</v>
      </c>
      <c r="B11" s="346" t="s">
        <v>8526</v>
      </c>
      <c r="C11" s="346" t="s">
        <v>8526</v>
      </c>
      <c r="D11" s="346">
        <v>123286</v>
      </c>
      <c r="E11" s="346">
        <v>200700</v>
      </c>
      <c r="F11" s="346">
        <v>290935</v>
      </c>
      <c r="G11" s="346">
        <v>390961</v>
      </c>
      <c r="H11" s="346">
        <v>574571</v>
      </c>
      <c r="I11" s="346">
        <v>649394</v>
      </c>
      <c r="J11" s="346">
        <v>706863</v>
      </c>
      <c r="K11" s="346">
        <v>745750</v>
      </c>
      <c r="L11" s="346">
        <v>764634</v>
      </c>
      <c r="M11" s="346">
        <v>790029</v>
      </c>
      <c r="N11" s="346">
        <v>816540</v>
      </c>
      <c r="O11" s="346">
        <v>850739</v>
      </c>
      <c r="P11" s="346">
        <v>868275</v>
      </c>
      <c r="Q11" s="351">
        <v>901022</v>
      </c>
      <c r="R11" s="351">
        <v>923059</v>
      </c>
      <c r="S11" s="351">
        <v>942614.47316141438</v>
      </c>
      <c r="T11" s="351">
        <v>966034</v>
      </c>
      <c r="U11" s="351">
        <v>984020.25043148664</v>
      </c>
      <c r="V11" s="351">
        <v>1027163.7169339447</v>
      </c>
      <c r="W11" s="351">
        <v>1041051.4561548929</v>
      </c>
      <c r="X11" s="351">
        <v>1082490.4322099686</v>
      </c>
      <c r="Y11" s="346" t="s">
        <v>8521</v>
      </c>
      <c r="Z11" s="346" t="s">
        <v>8521</v>
      </c>
      <c r="AA11" s="346" t="s">
        <v>8521</v>
      </c>
      <c r="AB11" s="346" t="s">
        <v>8521</v>
      </c>
      <c r="AC11" s="346" t="s">
        <v>8521</v>
      </c>
      <c r="AD11" s="346" t="s">
        <v>8521</v>
      </c>
      <c r="AE11" s="346" t="s">
        <v>8521</v>
      </c>
    </row>
    <row r="12" spans="1:31" ht="18">
      <c r="A12" s="345" t="s">
        <v>8529</v>
      </c>
      <c r="B12" s="346">
        <v>98551</v>
      </c>
      <c r="C12" s="346">
        <v>128769</v>
      </c>
      <c r="D12" s="346">
        <v>27081</v>
      </c>
      <c r="E12" s="346">
        <v>34606</v>
      </c>
      <c r="F12" s="346">
        <v>39813</v>
      </c>
      <c r="G12" s="346">
        <v>45441</v>
      </c>
      <c r="H12" s="346">
        <v>51901</v>
      </c>
      <c r="I12" s="346">
        <v>52898</v>
      </c>
      <c r="J12" s="346">
        <v>53874</v>
      </c>
      <c r="K12" s="346">
        <v>56772</v>
      </c>
      <c r="L12" s="346">
        <v>61284</v>
      </c>
      <c r="M12" s="346">
        <v>62705</v>
      </c>
      <c r="N12" s="346">
        <v>64072</v>
      </c>
      <c r="O12" s="346">
        <v>66893</v>
      </c>
      <c r="P12" s="346">
        <v>68021</v>
      </c>
      <c r="Q12" s="351">
        <v>70304</v>
      </c>
      <c r="R12" s="351">
        <v>70500</v>
      </c>
      <c r="S12" s="351">
        <v>72393.739800433483</v>
      </c>
      <c r="T12" s="351">
        <v>75866</v>
      </c>
      <c r="U12" s="351">
        <v>77748.270203057444</v>
      </c>
      <c r="V12" s="351">
        <v>78441.001270563196</v>
      </c>
      <c r="W12" s="351">
        <v>78495.659525951312</v>
      </c>
      <c r="X12" s="351">
        <v>80344.221164056842</v>
      </c>
      <c r="Y12" s="351">
        <v>119978.83837834008</v>
      </c>
      <c r="Z12" s="351">
        <v>126854.67714199767</v>
      </c>
      <c r="AA12" s="351">
        <v>120206.75691287633</v>
      </c>
      <c r="AB12" s="351">
        <v>110738.2452064016</v>
      </c>
      <c r="AC12" s="351">
        <v>103803.03027298137</v>
      </c>
      <c r="AD12" s="351">
        <v>105605.2225970268</v>
      </c>
      <c r="AE12" s="351">
        <v>106582.11501950677</v>
      </c>
    </row>
    <row r="13" spans="1:31">
      <c r="A13" s="345" t="s">
        <v>8530</v>
      </c>
      <c r="B13" s="346">
        <v>28854</v>
      </c>
      <c r="C13" s="346">
        <v>31665</v>
      </c>
      <c r="D13" s="346">
        <v>35134</v>
      </c>
      <c r="E13" s="346">
        <v>46724</v>
      </c>
      <c r="F13" s="346">
        <v>68678</v>
      </c>
      <c r="G13" s="346">
        <v>78063</v>
      </c>
      <c r="H13" s="346">
        <v>94341</v>
      </c>
      <c r="I13" s="346">
        <v>96645</v>
      </c>
      <c r="J13" s="346">
        <v>99510</v>
      </c>
      <c r="K13" s="346">
        <v>103116</v>
      </c>
      <c r="L13" s="346">
        <v>108932</v>
      </c>
      <c r="M13" s="346">
        <v>115451</v>
      </c>
      <c r="N13" s="346">
        <v>118899</v>
      </c>
      <c r="O13" s="346">
        <v>124584</v>
      </c>
      <c r="P13" s="346">
        <v>128359</v>
      </c>
      <c r="Q13" s="351">
        <v>132384</v>
      </c>
      <c r="R13" s="351">
        <v>135020</v>
      </c>
      <c r="S13" s="351">
        <v>136533.9621231989</v>
      </c>
      <c r="T13" s="351">
        <v>138737</v>
      </c>
      <c r="U13" s="351">
        <v>140127.70843864867</v>
      </c>
      <c r="V13" s="351">
        <v>142369.77185656936</v>
      </c>
      <c r="W13" s="351">
        <v>144027.63604132412</v>
      </c>
      <c r="X13" s="351">
        <v>142169.22730548185</v>
      </c>
      <c r="Y13" s="351">
        <v>184199.09137989173</v>
      </c>
      <c r="Z13" s="351">
        <v>183825.72418631049</v>
      </c>
      <c r="AA13" s="351">
        <v>168099.53433899098</v>
      </c>
      <c r="AB13" s="351">
        <v>175788.97173715092</v>
      </c>
      <c r="AC13" s="351">
        <v>163791.29311902044</v>
      </c>
      <c r="AD13" s="351">
        <v>163601.73110557569</v>
      </c>
      <c r="AE13" s="351">
        <v>168435.87241446885</v>
      </c>
    </row>
    <row r="14" spans="1:31" ht="18">
      <c r="A14" s="345" t="s">
        <v>8531</v>
      </c>
      <c r="B14" s="346">
        <v>4346</v>
      </c>
      <c r="C14" s="346">
        <v>4681</v>
      </c>
      <c r="D14" s="346">
        <v>4544</v>
      </c>
      <c r="E14" s="346">
        <v>6055</v>
      </c>
      <c r="F14" s="346">
        <v>6059</v>
      </c>
      <c r="G14" s="346">
        <v>4478</v>
      </c>
      <c r="H14" s="346">
        <v>5726</v>
      </c>
      <c r="I14" s="346">
        <v>5750</v>
      </c>
      <c r="J14" s="346">
        <v>5778</v>
      </c>
      <c r="K14" s="346">
        <v>6125</v>
      </c>
      <c r="L14" s="346">
        <v>6409</v>
      </c>
      <c r="M14" s="346">
        <v>6420</v>
      </c>
      <c r="N14" s="346">
        <v>6563</v>
      </c>
      <c r="O14" s="346">
        <v>6842</v>
      </c>
      <c r="P14" s="346">
        <v>7007</v>
      </c>
      <c r="Q14" s="346">
        <v>7662</v>
      </c>
      <c r="R14" s="346">
        <v>7590</v>
      </c>
      <c r="S14" s="346">
        <v>7069.6535795571344</v>
      </c>
      <c r="T14" s="346">
        <v>6845</v>
      </c>
      <c r="U14" s="346">
        <v>6781.6303087130382</v>
      </c>
      <c r="V14" s="346">
        <v>6800.890953492647</v>
      </c>
      <c r="W14" s="346">
        <v>6980.2913780328445</v>
      </c>
      <c r="X14" s="346">
        <v>6783.3176904100937</v>
      </c>
      <c r="Y14" s="346">
        <v>14515.681427156007</v>
      </c>
      <c r="Z14" s="346">
        <v>14823.457499626251</v>
      </c>
      <c r="AA14" s="346">
        <v>14387.471230913536</v>
      </c>
      <c r="AB14" s="351">
        <v>13769.530422622225</v>
      </c>
      <c r="AC14" s="351">
        <v>13807.345277818669</v>
      </c>
      <c r="AD14" s="351">
        <v>14781.002956070595</v>
      </c>
      <c r="AE14" s="347">
        <v>15167.175047276116</v>
      </c>
    </row>
    <row r="15" spans="1:31" ht="18">
      <c r="A15" s="343" t="s">
        <v>8532</v>
      </c>
      <c r="B15" s="344">
        <v>2142.7999999999997</v>
      </c>
      <c r="C15" s="344">
        <v>2008.1999999999998</v>
      </c>
      <c r="D15" s="344">
        <v>1883.1</v>
      </c>
      <c r="E15" s="344">
        <v>2176.1999999999998</v>
      </c>
      <c r="F15" s="344">
        <v>2286.8000000000002</v>
      </c>
      <c r="G15" s="344">
        <v>2790.7000000000003</v>
      </c>
      <c r="H15" s="344">
        <v>3241.6000000000004</v>
      </c>
      <c r="I15" s="344">
        <v>3306.2999999999997</v>
      </c>
      <c r="J15" s="344">
        <v>3354.5000000000005</v>
      </c>
      <c r="K15" s="344">
        <v>3434.8999999999996</v>
      </c>
      <c r="L15" s="344">
        <v>3467.5</v>
      </c>
      <c r="M15" s="344">
        <v>3550</v>
      </c>
      <c r="N15" s="344">
        <v>3081.5622999999996</v>
      </c>
      <c r="O15" s="344">
        <v>3200.9209389999996</v>
      </c>
      <c r="P15" s="344">
        <v>3346.9540780000002</v>
      </c>
      <c r="Q15" s="344">
        <v>3499.7134610000003</v>
      </c>
      <c r="R15" s="344">
        <v>3604.538556</v>
      </c>
      <c r="S15" s="344">
        <v>3735.398142</v>
      </c>
      <c r="T15" s="344">
        <v>3854.6011410000001</v>
      </c>
      <c r="U15" s="344">
        <v>3914.7703210000004</v>
      </c>
      <c r="V15" s="344">
        <v>3971.6239380000002</v>
      </c>
      <c r="W15" s="344">
        <v>4054.2636860000002</v>
      </c>
      <c r="X15" s="344">
        <v>4126.8361000000004</v>
      </c>
      <c r="Y15" s="344">
        <v>4237.7375000000002</v>
      </c>
      <c r="Z15" s="344">
        <v>4375.2062000000005</v>
      </c>
      <c r="AA15" s="344">
        <v>4474.5522799999999</v>
      </c>
      <c r="AB15" s="344">
        <v>4400.1776810000001</v>
      </c>
      <c r="AC15" s="360">
        <v>4331.4466920000004</v>
      </c>
      <c r="AD15" s="360">
        <v>4346.5713690000002</v>
      </c>
      <c r="AE15" s="361">
        <v>4413.3370010000008</v>
      </c>
    </row>
    <row r="16" spans="1:31" ht="18">
      <c r="A16" s="348" t="s">
        <v>8533</v>
      </c>
      <c r="B16" s="346">
        <v>1576.4</v>
      </c>
      <c r="C16" s="346">
        <v>1528.3</v>
      </c>
      <c r="D16" s="346">
        <v>1409.3</v>
      </c>
      <c r="E16" s="346">
        <v>1526</v>
      </c>
      <c r="F16" s="346">
        <v>1677.2</v>
      </c>
      <c r="G16" s="346">
        <v>1862.9</v>
      </c>
      <c r="H16" s="346">
        <v>2129.9</v>
      </c>
      <c r="I16" s="346">
        <v>2166.6</v>
      </c>
      <c r="J16" s="346">
        <v>2178</v>
      </c>
      <c r="K16" s="346">
        <v>2209.6</v>
      </c>
      <c r="L16" s="346">
        <v>2162</v>
      </c>
      <c r="M16" s="346">
        <v>2183.6999999999998</v>
      </c>
      <c r="N16" s="346">
        <v>1812.5531000000001</v>
      </c>
      <c r="O16" s="346">
        <v>1849.070903</v>
      </c>
      <c r="P16" s="346">
        <v>1903.8102990000002</v>
      </c>
      <c r="Q16" s="346">
        <v>1985.0200579999998</v>
      </c>
      <c r="R16" s="346">
        <v>2040.788781</v>
      </c>
      <c r="S16" s="346">
        <v>2103.8762420000003</v>
      </c>
      <c r="T16" s="346">
        <v>2156.059389</v>
      </c>
      <c r="U16" s="346">
        <v>2177.1945690000002</v>
      </c>
      <c r="V16" s="346">
        <v>2169.4052269999997</v>
      </c>
      <c r="W16" s="346">
        <v>2192.1812369999998</v>
      </c>
      <c r="X16" s="346">
        <v>2214.041933</v>
      </c>
      <c r="Y16" s="346">
        <v>2241.0641999999998</v>
      </c>
      <c r="Z16" s="351">
        <v>2271.6938</v>
      </c>
      <c r="AA16" s="351">
        <v>2285.1493829999999</v>
      </c>
      <c r="AB16" s="347">
        <v>2228.504355</v>
      </c>
      <c r="AC16" s="347">
        <v>2108.6629499999999</v>
      </c>
      <c r="AD16" s="362">
        <v>2071.4024810000001</v>
      </c>
      <c r="AE16" s="362">
        <v>1995.766511</v>
      </c>
    </row>
    <row r="17" spans="1:31" ht="18">
      <c r="A17" s="345" t="s">
        <v>8534</v>
      </c>
      <c r="B17" s="346">
        <v>74.8</v>
      </c>
      <c r="C17" s="346">
        <v>41.6</v>
      </c>
      <c r="D17" s="346">
        <v>33.700000000000003</v>
      </c>
      <c r="E17" s="346">
        <v>23.8</v>
      </c>
      <c r="F17" s="346">
        <v>17.5</v>
      </c>
      <c r="G17" s="346">
        <v>16.5</v>
      </c>
      <c r="H17" s="346">
        <v>24.2</v>
      </c>
      <c r="I17" s="346">
        <v>27.6</v>
      </c>
      <c r="J17" s="346">
        <v>28.6</v>
      </c>
      <c r="K17" s="346">
        <v>27.7</v>
      </c>
      <c r="L17" s="346">
        <v>34</v>
      </c>
      <c r="M17" s="346">
        <v>34.6</v>
      </c>
      <c r="N17" s="346">
        <v>37.467800000000004</v>
      </c>
      <c r="O17" s="346">
        <v>40.747527000000005</v>
      </c>
      <c r="P17" s="346">
        <v>43.282733</v>
      </c>
      <c r="Q17" s="346">
        <v>48.057755</v>
      </c>
      <c r="R17" s="346">
        <v>52.104104</v>
      </c>
      <c r="S17" s="346">
        <v>53.893865999999996</v>
      </c>
      <c r="T17" s="346">
        <v>61.050862000000002</v>
      </c>
      <c r="U17" s="346">
        <v>64.335696999999996</v>
      </c>
      <c r="V17" s="346">
        <v>67.362495999999993</v>
      </c>
      <c r="W17" s="346">
        <v>69.23226600000001</v>
      </c>
      <c r="X17" s="346">
        <v>74.335503000000003</v>
      </c>
      <c r="Y17" s="346">
        <v>83.543800000000005</v>
      </c>
      <c r="Z17" s="351">
        <v>87.586199999999991</v>
      </c>
      <c r="AA17" s="351">
        <v>90.301124000000002</v>
      </c>
      <c r="AB17" s="347">
        <v>93.256452999999993</v>
      </c>
      <c r="AC17" s="362">
        <v>96.269660000000002</v>
      </c>
      <c r="AD17" s="362">
        <v>100.796578</v>
      </c>
      <c r="AE17" s="362">
        <v>109.45534900000001</v>
      </c>
    </row>
    <row r="18" spans="1:31">
      <c r="A18" s="345" t="s">
        <v>8535</v>
      </c>
      <c r="B18" s="346">
        <v>390.9</v>
      </c>
      <c r="C18" s="346">
        <v>395.3</v>
      </c>
      <c r="D18" s="346">
        <v>407.1</v>
      </c>
      <c r="E18" s="346">
        <v>423.1</v>
      </c>
      <c r="F18" s="346">
        <v>384.7</v>
      </c>
      <c r="G18" s="346">
        <v>450.8</v>
      </c>
      <c r="H18" s="346">
        <v>536.70000000000005</v>
      </c>
      <c r="I18" s="346">
        <v>527.20000000000005</v>
      </c>
      <c r="J18" s="346">
        <v>525.4</v>
      </c>
      <c r="K18" s="346">
        <v>522.1</v>
      </c>
      <c r="L18" s="346">
        <v>531.79999999999995</v>
      </c>
      <c r="M18" s="346">
        <v>537.20000000000005</v>
      </c>
      <c r="N18" s="346">
        <v>543.11169999999993</v>
      </c>
      <c r="O18" s="346">
        <v>557.67174899999998</v>
      </c>
      <c r="P18" s="346">
        <v>565.67763400000001</v>
      </c>
      <c r="Q18" s="346">
        <v>577.67558700000006</v>
      </c>
      <c r="R18" s="346">
        <v>595.24299199999996</v>
      </c>
      <c r="S18" s="346">
        <v>608.08966099999998</v>
      </c>
      <c r="T18" s="346">
        <v>620.85391299999992</v>
      </c>
      <c r="U18" s="346">
        <v>629.87168099999997</v>
      </c>
      <c r="V18" s="346">
        <v>642.42431899999997</v>
      </c>
      <c r="W18" s="346">
        <v>646.221586</v>
      </c>
      <c r="X18" s="346">
        <v>652.06330600000001</v>
      </c>
      <c r="Y18" s="346">
        <v>657.2761999999999</v>
      </c>
      <c r="Z18" s="351">
        <v>674.26800000000003</v>
      </c>
      <c r="AA18" s="351">
        <v>684.58174699999995</v>
      </c>
      <c r="AB18" s="347">
        <v>665.97647500000005</v>
      </c>
      <c r="AC18" s="347">
        <v>654.80258200000003</v>
      </c>
      <c r="AD18" s="362">
        <v>656.49828000000002</v>
      </c>
      <c r="AE18" s="362">
        <v>673.69160399999998</v>
      </c>
    </row>
    <row r="19" spans="1:31">
      <c r="A19" s="345" t="s">
        <v>8536</v>
      </c>
      <c r="B19" s="346">
        <v>100.7</v>
      </c>
      <c r="C19" s="346">
        <v>43</v>
      </c>
      <c r="D19" s="346">
        <v>33</v>
      </c>
      <c r="E19" s="346">
        <v>15.3</v>
      </c>
      <c r="F19" s="346">
        <v>13</v>
      </c>
      <c r="G19" s="346">
        <v>15.5</v>
      </c>
      <c r="H19" s="346">
        <v>13.8</v>
      </c>
      <c r="I19" s="346">
        <v>13.6</v>
      </c>
      <c r="J19" s="346">
        <v>13.9</v>
      </c>
      <c r="K19" s="346">
        <v>13</v>
      </c>
      <c r="L19" s="346">
        <v>13.7</v>
      </c>
      <c r="M19" s="346">
        <v>13.8</v>
      </c>
      <c r="N19" s="346">
        <v>13.6938</v>
      </c>
      <c r="O19" s="346">
        <v>13.955208000000001</v>
      </c>
      <c r="P19" s="346">
        <v>13.615451</v>
      </c>
      <c r="Q19" s="346">
        <v>14.199110000000001</v>
      </c>
      <c r="R19" s="346">
        <v>14.524903</v>
      </c>
      <c r="S19" s="346">
        <v>12.848810999999998</v>
      </c>
      <c r="T19" s="346">
        <v>13.899353999999999</v>
      </c>
      <c r="U19" s="346">
        <v>13.791274999999999</v>
      </c>
      <c r="V19" s="346">
        <v>13.423213000000001</v>
      </c>
      <c r="W19" s="346">
        <v>12.945122999999999</v>
      </c>
      <c r="X19" s="346">
        <v>12.210834999999999</v>
      </c>
      <c r="Y19" s="346">
        <v>11.4299</v>
      </c>
      <c r="Z19" s="351">
        <v>11.632700000000002</v>
      </c>
      <c r="AA19" s="351">
        <v>13.147833</v>
      </c>
      <c r="AB19" s="347">
        <v>12.079473999999999</v>
      </c>
      <c r="AC19" s="347">
        <v>11.558344</v>
      </c>
      <c r="AD19" s="362">
        <v>11.694728</v>
      </c>
      <c r="AE19" s="362">
        <v>11.684089999999999</v>
      </c>
    </row>
    <row r="20" spans="1:31">
      <c r="A20" s="345" t="s">
        <v>8537</v>
      </c>
      <c r="B20" s="346" t="s">
        <v>8521</v>
      </c>
      <c r="C20" s="346" t="s">
        <v>8521</v>
      </c>
      <c r="D20" s="346" t="s">
        <v>8521</v>
      </c>
      <c r="E20" s="346">
        <v>173</v>
      </c>
      <c r="F20" s="346">
        <v>179</v>
      </c>
      <c r="G20" s="346">
        <v>182.7</v>
      </c>
      <c r="H20" s="346">
        <v>212.7</v>
      </c>
      <c r="I20" s="346">
        <v>214.9</v>
      </c>
      <c r="J20" s="346">
        <v>218.8</v>
      </c>
      <c r="K20" s="346">
        <v>223.9</v>
      </c>
      <c r="L20" s="346">
        <v>230.8</v>
      </c>
      <c r="M20" s="346">
        <v>237.7</v>
      </c>
      <c r="N20" s="346">
        <v>241.86750000000001</v>
      </c>
      <c r="O20" s="346">
        <v>250.69705500000001</v>
      </c>
      <c r="P20" s="346">
        <v>259.40017</v>
      </c>
      <c r="Q20" s="346">
        <v>265.85056800000001</v>
      </c>
      <c r="R20" s="346">
        <v>270.88538599999998</v>
      </c>
      <c r="S20" s="346">
        <v>277.10832599999998</v>
      </c>
      <c r="T20" s="346">
        <v>283.54986300000002</v>
      </c>
      <c r="U20" s="346">
        <v>285.88436700000005</v>
      </c>
      <c r="V20" s="346">
        <v>294.51043900000002</v>
      </c>
      <c r="W20" s="346">
        <v>303.24243899999999</v>
      </c>
      <c r="X20" s="346">
        <v>314.58863499999995</v>
      </c>
      <c r="Y20" s="346">
        <v>325.08610000000004</v>
      </c>
      <c r="Z20" s="351">
        <v>337.44069999999999</v>
      </c>
      <c r="AA20" s="351">
        <v>337.36591299999998</v>
      </c>
      <c r="AB20" s="347">
        <v>342.09286900000001</v>
      </c>
      <c r="AC20" s="347">
        <v>338.99908799999997</v>
      </c>
      <c r="AD20" s="362">
        <v>344.13316200000003</v>
      </c>
      <c r="AE20" s="362">
        <v>354.90840700000001</v>
      </c>
    </row>
    <row r="21" spans="1:31" ht="18">
      <c r="A21" s="348" t="s">
        <v>8538</v>
      </c>
      <c r="B21" s="346" t="s">
        <v>8521</v>
      </c>
      <c r="C21" s="346" t="s">
        <v>8521</v>
      </c>
      <c r="D21" s="346" t="s">
        <v>8521</v>
      </c>
      <c r="E21" s="346" t="s">
        <v>8521</v>
      </c>
      <c r="F21" s="346" t="s">
        <v>8521</v>
      </c>
      <c r="G21" s="346">
        <v>247.4</v>
      </c>
      <c r="H21" s="346">
        <v>305.89999999999998</v>
      </c>
      <c r="I21" s="346">
        <v>335</v>
      </c>
      <c r="J21" s="346">
        <v>363.5</v>
      </c>
      <c r="K21" s="346">
        <v>406</v>
      </c>
      <c r="L21" s="346">
        <v>463.7</v>
      </c>
      <c r="M21" s="346">
        <v>506.5</v>
      </c>
      <c r="N21" s="346">
        <v>363.08029999999997</v>
      </c>
      <c r="O21" s="346">
        <v>409.70596599999993</v>
      </c>
      <c r="P21" s="346">
        <v>469.06248499999998</v>
      </c>
      <c r="Q21" s="346">
        <v>494.148301</v>
      </c>
      <c r="R21" s="346">
        <v>531.669623</v>
      </c>
      <c r="S21" s="346">
        <v>577.57448899999997</v>
      </c>
      <c r="T21" s="346">
        <v>612.61605399999996</v>
      </c>
      <c r="U21" s="346">
        <v>639.92342099999996</v>
      </c>
      <c r="V21" s="346">
        <v>650.80096900000001</v>
      </c>
      <c r="W21" s="346">
        <v>683.28106700000001</v>
      </c>
      <c r="X21" s="346">
        <v>707.56024300000001</v>
      </c>
      <c r="Y21" s="346">
        <v>752.43640000000005</v>
      </c>
      <c r="Z21" s="351">
        <v>802.56240000000003</v>
      </c>
      <c r="AA21" s="351">
        <v>846.96034699999996</v>
      </c>
      <c r="AB21" s="362">
        <v>807.08798999999999</v>
      </c>
      <c r="AC21" s="362">
        <v>804.38807599999996</v>
      </c>
      <c r="AD21" s="362">
        <v>808.46129199999996</v>
      </c>
      <c r="AE21" s="362">
        <v>817.23871899999995</v>
      </c>
    </row>
    <row r="22" spans="1:31" ht="18">
      <c r="A22" s="345" t="s">
        <v>8539</v>
      </c>
      <c r="B22" s="346" t="s">
        <v>8521</v>
      </c>
      <c r="C22" s="346" t="s">
        <v>8521</v>
      </c>
      <c r="D22" s="346" t="s">
        <v>8521</v>
      </c>
      <c r="E22" s="346" t="s">
        <v>8521</v>
      </c>
      <c r="F22" s="349" t="s">
        <v>8526</v>
      </c>
      <c r="G22" s="349" t="s">
        <v>8526</v>
      </c>
      <c r="H22" s="346">
        <v>2.4</v>
      </c>
      <c r="I22" s="346">
        <v>2.4</v>
      </c>
      <c r="J22" s="346">
        <v>2.2999999999999998</v>
      </c>
      <c r="K22" s="346">
        <v>2.6</v>
      </c>
      <c r="L22" s="346">
        <v>2.1</v>
      </c>
      <c r="M22" s="346">
        <v>2.5</v>
      </c>
      <c r="N22" s="346">
        <v>2.0920000000000001</v>
      </c>
      <c r="O22" s="346">
        <v>2.0264960000000003</v>
      </c>
      <c r="P22" s="346">
        <v>2.3031790000000001</v>
      </c>
      <c r="Q22" s="346">
        <v>2.5125359999999999</v>
      </c>
      <c r="R22" s="346">
        <v>2.5111350000000003</v>
      </c>
      <c r="S22" s="346">
        <v>2.4652730000000003</v>
      </c>
      <c r="T22" s="346">
        <v>2.7188949999999998</v>
      </c>
      <c r="U22" s="346">
        <v>2.9700649999999995</v>
      </c>
      <c r="V22" s="346">
        <v>3.0463500000000003</v>
      </c>
      <c r="W22" s="346">
        <v>2.8285829999999996</v>
      </c>
      <c r="X22" s="346">
        <v>2.7829259999999998</v>
      </c>
      <c r="Y22" s="346">
        <v>3.4319999999999999</v>
      </c>
      <c r="Z22" s="351">
        <v>3.4140999999999999</v>
      </c>
      <c r="AA22" s="351">
        <v>3.3829259999999999</v>
      </c>
      <c r="AB22" s="347">
        <v>3.2993749999999999</v>
      </c>
      <c r="AC22" s="347">
        <v>3.2808989999999998</v>
      </c>
      <c r="AD22" s="362">
        <v>3.2500590000000003</v>
      </c>
      <c r="AE22" s="362">
        <v>3.3348740000000001</v>
      </c>
    </row>
    <row r="23" spans="1:31" ht="18">
      <c r="A23" s="345" t="s">
        <v>8540</v>
      </c>
      <c r="B23" s="346" t="s">
        <v>8521</v>
      </c>
      <c r="C23" s="346" t="s">
        <v>8521</v>
      </c>
      <c r="D23" s="346" t="s">
        <v>8521</v>
      </c>
      <c r="E23" s="346">
        <v>15</v>
      </c>
      <c r="F23" s="346">
        <v>15.4</v>
      </c>
      <c r="G23" s="346">
        <v>14.9</v>
      </c>
      <c r="H23" s="346">
        <v>16</v>
      </c>
      <c r="I23" s="346">
        <v>19</v>
      </c>
      <c r="J23" s="346">
        <v>24</v>
      </c>
      <c r="K23" s="346">
        <v>30</v>
      </c>
      <c r="L23" s="346">
        <v>29.4</v>
      </c>
      <c r="M23" s="346">
        <v>34</v>
      </c>
      <c r="N23" s="346">
        <v>67.69609999999966</v>
      </c>
      <c r="O23" s="346">
        <v>77.046034999999847</v>
      </c>
      <c r="P23" s="346">
        <v>89.802126999999928</v>
      </c>
      <c r="Q23" s="346">
        <v>112.24954600000001</v>
      </c>
      <c r="R23" s="346">
        <v>96.811631999999918</v>
      </c>
      <c r="S23" s="346">
        <v>99.541474000000107</v>
      </c>
      <c r="T23" s="346">
        <v>103.85281099999975</v>
      </c>
      <c r="U23" s="346">
        <v>100.79924600000004</v>
      </c>
      <c r="V23" s="346">
        <v>130.65092500000037</v>
      </c>
      <c r="W23" s="346">
        <v>144.33138500000041</v>
      </c>
      <c r="X23" s="346">
        <v>149.25271900000098</v>
      </c>
      <c r="Y23" s="346">
        <v>163.46890000000076</v>
      </c>
      <c r="Z23" s="351">
        <v>186.60829999999987</v>
      </c>
      <c r="AA23" s="351">
        <v>213.66300699999999</v>
      </c>
      <c r="AB23" s="362">
        <v>247.88068999999999</v>
      </c>
      <c r="AC23" s="362">
        <v>313.48509300000001</v>
      </c>
      <c r="AD23" s="362">
        <v>350.334789</v>
      </c>
      <c r="AE23" s="362">
        <v>447.25744699999996</v>
      </c>
    </row>
    <row r="24" spans="1:31" ht="18">
      <c r="A24" s="343" t="s">
        <v>8541</v>
      </c>
      <c r="B24" s="344"/>
      <c r="C24" s="344"/>
      <c r="D24" s="344"/>
      <c r="E24" s="344"/>
      <c r="F24" s="344"/>
      <c r="G24" s="344"/>
      <c r="H24" s="344"/>
      <c r="I24" s="344"/>
      <c r="J24" s="344"/>
      <c r="K24" s="344"/>
      <c r="L24" s="344"/>
      <c r="M24" s="344"/>
      <c r="N24" s="350"/>
      <c r="O24" s="350"/>
      <c r="P24" s="350"/>
      <c r="Q24" s="351"/>
      <c r="R24" s="351"/>
      <c r="S24" s="351"/>
      <c r="T24" s="351"/>
      <c r="U24" s="351"/>
      <c r="V24" s="351"/>
      <c r="W24" s="351"/>
      <c r="X24" s="351"/>
      <c r="Y24" s="351"/>
      <c r="Z24" s="351"/>
      <c r="AA24" s="351"/>
      <c r="AB24" s="347"/>
      <c r="AC24" s="347"/>
      <c r="AD24" s="347"/>
      <c r="AE24" s="347"/>
    </row>
    <row r="25" spans="1:31">
      <c r="A25" s="345" t="s">
        <v>8542</v>
      </c>
      <c r="B25" s="346">
        <v>404.464</v>
      </c>
      <c r="C25" s="346">
        <v>420.96199999999999</v>
      </c>
      <c r="D25" s="346">
        <v>427.065</v>
      </c>
      <c r="E25" s="346">
        <v>402.55700000000002</v>
      </c>
      <c r="F25" s="346">
        <v>428.49799999999999</v>
      </c>
      <c r="G25" s="346">
        <v>347.29199999999997</v>
      </c>
      <c r="H25" s="346">
        <v>379.58199999999999</v>
      </c>
      <c r="I25" s="346">
        <v>374.97399999999999</v>
      </c>
      <c r="J25" s="346">
        <v>390.24099999999999</v>
      </c>
      <c r="K25" s="346">
        <v>405.44600000000003</v>
      </c>
      <c r="L25" s="346">
        <v>440.89600000000002</v>
      </c>
      <c r="M25" s="346">
        <v>458.27100000000002</v>
      </c>
      <c r="N25" s="346">
        <v>468.79199999999997</v>
      </c>
      <c r="O25" s="346">
        <v>474.95400000000001</v>
      </c>
      <c r="P25" s="346">
        <v>474.947</v>
      </c>
      <c r="Q25" s="351">
        <v>490.44200000000001</v>
      </c>
      <c r="R25" s="351">
        <v>504.00099999999998</v>
      </c>
      <c r="S25" s="351">
        <v>499.54599999999999</v>
      </c>
      <c r="T25" s="351">
        <v>499.66800000000001</v>
      </c>
      <c r="U25" s="351">
        <v>515.99900000000002</v>
      </c>
      <c r="V25" s="351">
        <v>534.69600000000003</v>
      </c>
      <c r="W25" s="351">
        <v>547.56600000000003</v>
      </c>
      <c r="X25" s="351">
        <v>562.60699999999997</v>
      </c>
      <c r="Y25" s="351">
        <v>543.47500000000002</v>
      </c>
      <c r="Z25" s="351">
        <v>524.22299999999996</v>
      </c>
      <c r="AA25" s="351">
        <v>436.23500000000001</v>
      </c>
      <c r="AB25" s="347">
        <v>475.90600000000001</v>
      </c>
      <c r="AC25" s="347">
        <v>493.31099999999998</v>
      </c>
      <c r="AD25" s="347">
        <v>500.04599999999999</v>
      </c>
      <c r="AE25" s="347">
        <v>503.98399999999998</v>
      </c>
    </row>
    <row r="26" spans="1:31">
      <c r="A26" s="345" t="s">
        <v>8543</v>
      </c>
      <c r="B26" s="346">
        <v>28170</v>
      </c>
      <c r="C26" s="346">
        <v>29336</v>
      </c>
      <c r="D26" s="346">
        <v>29890</v>
      </c>
      <c r="E26" s="346">
        <v>27656</v>
      </c>
      <c r="F26" s="346">
        <v>29277</v>
      </c>
      <c r="G26" s="346">
        <v>24920</v>
      </c>
      <c r="H26" s="346">
        <v>26159</v>
      </c>
      <c r="I26" s="346">
        <v>25628</v>
      </c>
      <c r="J26" s="346">
        <v>26128</v>
      </c>
      <c r="K26" s="346">
        <v>26883</v>
      </c>
      <c r="L26" s="346">
        <v>28485</v>
      </c>
      <c r="M26" s="346">
        <v>30383</v>
      </c>
      <c r="N26" s="346">
        <v>31715</v>
      </c>
      <c r="O26" s="346">
        <v>31660</v>
      </c>
      <c r="P26" s="346">
        <v>32657</v>
      </c>
      <c r="Q26" s="351">
        <v>33851</v>
      </c>
      <c r="R26" s="351">
        <v>34590</v>
      </c>
      <c r="S26" s="351">
        <v>34243</v>
      </c>
      <c r="T26" s="351">
        <v>34680</v>
      </c>
      <c r="U26" s="351">
        <v>35555</v>
      </c>
      <c r="V26" s="351">
        <v>37071</v>
      </c>
      <c r="W26" s="351">
        <v>37712</v>
      </c>
      <c r="X26" s="351">
        <v>38955</v>
      </c>
      <c r="Y26" s="351">
        <v>38186</v>
      </c>
      <c r="Z26" s="351">
        <v>37226</v>
      </c>
      <c r="AA26" s="351">
        <v>32115</v>
      </c>
      <c r="AB26" s="347">
        <v>35541</v>
      </c>
      <c r="AC26" s="347">
        <v>36649</v>
      </c>
      <c r="AD26" s="347">
        <v>36525</v>
      </c>
      <c r="AE26" s="347">
        <v>35253</v>
      </c>
    </row>
    <row r="27" spans="1:31" ht="18">
      <c r="A27" s="348" t="s">
        <v>8544</v>
      </c>
      <c r="B27" s="346">
        <v>209</v>
      </c>
      <c r="C27" s="346">
        <v>172</v>
      </c>
      <c r="D27" s="346">
        <v>93</v>
      </c>
      <c r="E27" s="346">
        <v>30</v>
      </c>
      <c r="F27" s="346">
        <v>30</v>
      </c>
      <c r="G27" s="346">
        <v>30</v>
      </c>
      <c r="H27" s="346">
        <v>33</v>
      </c>
      <c r="I27" s="346">
        <v>34</v>
      </c>
      <c r="J27" s="346">
        <v>34</v>
      </c>
      <c r="K27" s="346">
        <v>35</v>
      </c>
      <c r="L27" s="346">
        <v>34</v>
      </c>
      <c r="M27" s="346">
        <v>32</v>
      </c>
      <c r="N27" s="346">
        <v>30</v>
      </c>
      <c r="O27" s="346">
        <v>32</v>
      </c>
      <c r="P27" s="346">
        <v>33</v>
      </c>
      <c r="Q27" s="351">
        <v>34</v>
      </c>
      <c r="R27" s="346">
        <v>35</v>
      </c>
      <c r="S27" s="351">
        <v>36</v>
      </c>
      <c r="T27" s="351">
        <v>37.624215</v>
      </c>
      <c r="U27" s="351">
        <v>37.459214000000003</v>
      </c>
      <c r="V27" s="351">
        <v>37.158630000000002</v>
      </c>
      <c r="W27" s="351">
        <v>36.198799999999999</v>
      </c>
      <c r="X27" s="351">
        <v>36.083010999999999</v>
      </c>
      <c r="Y27" s="351">
        <v>37.483665999999999</v>
      </c>
      <c r="Z27" s="351">
        <v>37.735999999999997</v>
      </c>
      <c r="AA27" s="351">
        <v>38.299999999999997</v>
      </c>
      <c r="AB27" s="347">
        <v>37.453000000000003</v>
      </c>
      <c r="AC27" s="347">
        <v>37.090000000000003</v>
      </c>
      <c r="AD27" s="347">
        <v>37.64</v>
      </c>
      <c r="AE27" s="351">
        <v>38.409999999999997</v>
      </c>
    </row>
    <row r="28" spans="1:31" ht="18">
      <c r="A28" s="348" t="s">
        <v>8545</v>
      </c>
      <c r="B28" s="346">
        <v>2208.2159999999999</v>
      </c>
      <c r="C28" s="346">
        <v>1775.02</v>
      </c>
      <c r="D28" s="346">
        <v>689.66800000000001</v>
      </c>
      <c r="E28" s="346">
        <v>252.93799999999999</v>
      </c>
      <c r="F28" s="346">
        <v>235</v>
      </c>
      <c r="G28" s="346">
        <v>251</v>
      </c>
      <c r="H28" s="346">
        <v>301</v>
      </c>
      <c r="I28" s="346">
        <v>313</v>
      </c>
      <c r="J28" s="346">
        <v>307.25400000000002</v>
      </c>
      <c r="K28" s="346">
        <v>303.24299999999999</v>
      </c>
      <c r="L28" s="346">
        <v>304</v>
      </c>
      <c r="M28" s="346">
        <v>292</v>
      </c>
      <c r="N28" s="346">
        <v>276</v>
      </c>
      <c r="O28" s="346">
        <v>288</v>
      </c>
      <c r="P28" s="346">
        <v>312</v>
      </c>
      <c r="Q28" s="346">
        <v>342</v>
      </c>
      <c r="R28" s="346">
        <v>368</v>
      </c>
      <c r="S28" s="351">
        <v>378</v>
      </c>
      <c r="T28" s="351">
        <v>378.54229099999998</v>
      </c>
      <c r="U28" s="351">
        <v>331.86369999999999</v>
      </c>
      <c r="V28" s="351">
        <v>308.43726900000001</v>
      </c>
      <c r="W28" s="351">
        <v>264.79555699999997</v>
      </c>
      <c r="X28" s="351">
        <v>263.90816699999999</v>
      </c>
      <c r="Y28" s="351">
        <v>266.54528599999998</v>
      </c>
      <c r="Z28" s="351">
        <v>271.762</v>
      </c>
      <c r="AA28" s="351">
        <v>282.76400000000001</v>
      </c>
      <c r="AB28" s="347">
        <v>294.82</v>
      </c>
      <c r="AC28" s="347">
        <v>296.315</v>
      </c>
      <c r="AD28" s="347">
        <v>319.08800000000002</v>
      </c>
      <c r="AE28" s="351">
        <v>324.94900000000001</v>
      </c>
    </row>
    <row r="29" spans="1:31" ht="18.75" thickBot="1">
      <c r="A29" s="352" t="s">
        <v>8546</v>
      </c>
      <c r="B29" s="353">
        <v>613.46399999999994</v>
      </c>
      <c r="C29" s="353">
        <v>592.96199999999999</v>
      </c>
      <c r="D29" s="353">
        <v>520.06500000000005</v>
      </c>
      <c r="E29" s="353">
        <v>432.55700000000002</v>
      </c>
      <c r="F29" s="353">
        <v>458.49799999999999</v>
      </c>
      <c r="G29" s="353">
        <v>377.29199999999997</v>
      </c>
      <c r="H29" s="353">
        <v>412.58199999999999</v>
      </c>
      <c r="I29" s="353">
        <v>408.97399999999999</v>
      </c>
      <c r="J29" s="353">
        <v>424.24099999999999</v>
      </c>
      <c r="K29" s="353">
        <v>440.44600000000003</v>
      </c>
      <c r="L29" s="353">
        <v>474.89600000000002</v>
      </c>
      <c r="M29" s="353">
        <v>490.27100000000002</v>
      </c>
      <c r="N29" s="353">
        <v>498.79199999999997</v>
      </c>
      <c r="O29" s="353">
        <v>506.95400000000001</v>
      </c>
      <c r="P29" s="353">
        <v>507.947</v>
      </c>
      <c r="Q29" s="353">
        <v>524.44200000000001</v>
      </c>
      <c r="R29" s="353">
        <v>539.00099999999998</v>
      </c>
      <c r="S29" s="353">
        <v>535.54600000000005</v>
      </c>
      <c r="T29" s="353">
        <v>537.29221500000006</v>
      </c>
      <c r="U29" s="353">
        <v>553.458214</v>
      </c>
      <c r="V29" s="353">
        <v>571.85463000000004</v>
      </c>
      <c r="W29" s="353">
        <v>583.76480000000004</v>
      </c>
      <c r="X29" s="353">
        <v>598.69001099999991</v>
      </c>
      <c r="Y29" s="353">
        <v>580.95866599999999</v>
      </c>
      <c r="Z29" s="353">
        <v>561.95899999999995</v>
      </c>
      <c r="AA29" s="353">
        <v>474.53500000000003</v>
      </c>
      <c r="AB29" s="353">
        <v>513.35900000000004</v>
      </c>
      <c r="AC29" s="353">
        <v>530.40099999999995</v>
      </c>
      <c r="AD29" s="353">
        <v>537.68600000000004</v>
      </c>
      <c r="AE29" s="353">
        <v>542.39400000000001</v>
      </c>
    </row>
    <row r="30" spans="1:31" ht="17.25" thickBot="1">
      <c r="A30" s="363"/>
      <c r="B30" s="344"/>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row>
    <row r="31" spans="1:31">
      <c r="A31" s="423" t="s">
        <v>8547</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341"/>
      <c r="AA31" s="341"/>
      <c r="AB31" s="341"/>
      <c r="AC31" s="341"/>
      <c r="AD31" s="341"/>
      <c r="AE31" s="341"/>
    </row>
    <row r="32" spans="1:31">
      <c r="A32" s="424"/>
      <c r="B32" s="424"/>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344"/>
      <c r="AA32" s="341"/>
      <c r="AB32" s="341"/>
      <c r="AC32" s="341"/>
      <c r="AD32" s="341"/>
      <c r="AE32" s="341"/>
    </row>
    <row r="33" spans="1:26">
      <c r="A33" s="427" t="s">
        <v>8548</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355"/>
    </row>
    <row r="34" spans="1:26">
      <c r="A34" s="425" t="s">
        <v>8549</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341"/>
    </row>
    <row r="35" spans="1:26">
      <c r="A35" s="425" t="s">
        <v>8550</v>
      </c>
      <c r="B35" s="425"/>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Z35" s="341"/>
    </row>
    <row r="36" spans="1:26">
      <c r="A36" s="428" t="s">
        <v>8551</v>
      </c>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341"/>
    </row>
    <row r="37" spans="1:26">
      <c r="A37" s="429" t="s">
        <v>8552</v>
      </c>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Y37" s="429"/>
      <c r="Z37" s="341"/>
    </row>
    <row r="38" spans="1:26">
      <c r="A38" s="428" t="s">
        <v>8553</v>
      </c>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341"/>
    </row>
    <row r="39" spans="1:26">
      <c r="A39" s="425" t="s">
        <v>8554</v>
      </c>
      <c r="B39" s="425"/>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341"/>
    </row>
    <row r="40" spans="1:26">
      <c r="A40" s="428" t="s">
        <v>8555</v>
      </c>
      <c r="B40" s="428"/>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341"/>
    </row>
    <row r="41" spans="1:26">
      <c r="A41" s="428" t="s">
        <v>8556</v>
      </c>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341"/>
    </row>
    <row r="42" spans="1:26">
      <c r="A42" s="428" t="s">
        <v>8557</v>
      </c>
      <c r="B42" s="428"/>
      <c r="C42" s="428"/>
      <c r="D42" s="428"/>
      <c r="E42" s="428"/>
      <c r="F42" s="428"/>
      <c r="G42" s="428"/>
      <c r="H42" s="428"/>
      <c r="I42" s="428"/>
      <c r="J42" s="428"/>
      <c r="K42" s="428"/>
      <c r="L42" s="428"/>
      <c r="M42" s="428"/>
      <c r="N42" s="428"/>
      <c r="O42" s="428"/>
      <c r="P42" s="428"/>
      <c r="Q42" s="428"/>
      <c r="R42" s="428"/>
      <c r="S42" s="428"/>
      <c r="T42" s="428"/>
      <c r="U42" s="428"/>
      <c r="V42" s="428"/>
      <c r="W42" s="428"/>
      <c r="X42" s="428"/>
      <c r="Y42" s="428"/>
      <c r="Z42" s="341"/>
    </row>
    <row r="43" spans="1:26">
      <c r="A43" s="428" t="s">
        <v>8558</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341"/>
    </row>
    <row r="44" spans="1:26">
      <c r="A44" s="425" t="s">
        <v>8559</v>
      </c>
      <c r="B44" s="425"/>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354"/>
    </row>
    <row r="45" spans="1:26">
      <c r="A45" s="426"/>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6"/>
      <c r="Z45" s="354"/>
    </row>
    <row r="46" spans="1:26">
      <c r="A46" s="430" t="s">
        <v>8560</v>
      </c>
      <c r="B46" s="430"/>
      <c r="C46" s="430"/>
      <c r="D46" s="430"/>
      <c r="E46" s="430"/>
      <c r="F46" s="430"/>
      <c r="G46" s="430"/>
      <c r="H46" s="430"/>
      <c r="I46" s="430"/>
      <c r="J46" s="430"/>
      <c r="K46" s="430"/>
      <c r="L46" s="430"/>
      <c r="M46" s="430"/>
      <c r="N46" s="430"/>
      <c r="O46" s="430"/>
      <c r="P46" s="430"/>
      <c r="Q46" s="430"/>
      <c r="R46" s="430"/>
      <c r="S46" s="430"/>
      <c r="T46" s="430"/>
      <c r="U46" s="430"/>
      <c r="V46" s="430"/>
      <c r="W46" s="430"/>
      <c r="X46" s="430"/>
      <c r="Y46" s="430"/>
      <c r="Z46" s="341"/>
    </row>
    <row r="47" spans="1:26">
      <c r="A47" s="431" t="s">
        <v>8561</v>
      </c>
      <c r="B47" s="431"/>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341"/>
    </row>
    <row r="48" spans="1:26">
      <c r="A48" s="416" t="s">
        <v>8562</v>
      </c>
      <c r="B48" s="416"/>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341"/>
    </row>
    <row r="49" spans="1:25">
      <c r="A49" s="417" t="s">
        <v>8563</v>
      </c>
      <c r="B49" s="417"/>
      <c r="C49" s="417"/>
      <c r="D49" s="417"/>
      <c r="E49" s="417"/>
      <c r="F49" s="417"/>
      <c r="G49" s="417"/>
      <c r="H49" s="417"/>
      <c r="I49" s="417"/>
      <c r="J49" s="417"/>
      <c r="K49" s="417"/>
      <c r="L49" s="417"/>
      <c r="M49" s="417"/>
      <c r="N49" s="417"/>
      <c r="O49" s="417"/>
      <c r="P49" s="417"/>
      <c r="Q49" s="417"/>
      <c r="R49" s="417"/>
      <c r="S49" s="417"/>
      <c r="T49" s="417"/>
      <c r="U49" s="417"/>
      <c r="V49" s="417"/>
      <c r="W49" s="417"/>
      <c r="X49" s="417"/>
      <c r="Y49" s="417"/>
    </row>
    <row r="50" spans="1:25">
      <c r="A50" s="418" t="s">
        <v>8564</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row>
    <row r="51" spans="1:25">
      <c r="A51" s="419"/>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row>
    <row r="52" spans="1:25">
      <c r="A52" s="420" t="s">
        <v>8565</v>
      </c>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row>
    <row r="53" spans="1:25">
      <c r="A53" s="420" t="s">
        <v>8566</v>
      </c>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row>
    <row r="54" spans="1:25">
      <c r="A54" s="412" t="s">
        <v>8567</v>
      </c>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2"/>
    </row>
    <row r="55" spans="1:25">
      <c r="A55" s="414" t="s">
        <v>8568</v>
      </c>
      <c r="B55" s="414"/>
      <c r="C55" s="414"/>
      <c r="D55" s="414"/>
      <c r="E55" s="414"/>
      <c r="F55" s="414"/>
      <c r="G55" s="414"/>
      <c r="H55" s="414"/>
      <c r="I55" s="414"/>
      <c r="J55" s="414"/>
      <c r="K55" s="414"/>
      <c r="L55" s="414"/>
      <c r="M55" s="414"/>
      <c r="N55" s="414"/>
      <c r="O55" s="414"/>
      <c r="P55" s="414"/>
      <c r="Q55" s="414"/>
      <c r="R55" s="414"/>
      <c r="S55" s="414"/>
      <c r="T55" s="414"/>
      <c r="U55" s="414"/>
      <c r="V55" s="414"/>
      <c r="W55" s="414"/>
      <c r="X55" s="414"/>
      <c r="Y55" s="414"/>
    </row>
    <row r="56" spans="1:25">
      <c r="A56" s="414" t="s">
        <v>8569</v>
      </c>
      <c r="B56" s="414"/>
      <c r="C56" s="414"/>
      <c r="D56" s="414"/>
      <c r="E56" s="414"/>
      <c r="F56" s="414"/>
      <c r="G56" s="414"/>
      <c r="H56" s="414"/>
      <c r="I56" s="414"/>
      <c r="J56" s="414"/>
      <c r="K56" s="414"/>
      <c r="L56" s="414"/>
      <c r="M56" s="414"/>
      <c r="N56" s="414"/>
      <c r="O56" s="414"/>
      <c r="P56" s="414"/>
      <c r="Q56" s="414"/>
      <c r="R56" s="414"/>
      <c r="S56" s="414"/>
      <c r="T56" s="414"/>
      <c r="U56" s="414"/>
      <c r="V56" s="414"/>
      <c r="W56" s="414"/>
      <c r="X56" s="414"/>
      <c r="Y56" s="414"/>
    </row>
    <row r="57" spans="1:25">
      <c r="A57" s="421" t="s">
        <v>8570</v>
      </c>
      <c r="B57" s="421"/>
      <c r="C57" s="421"/>
      <c r="D57" s="421"/>
      <c r="E57" s="421"/>
      <c r="F57" s="421"/>
      <c r="G57" s="421"/>
      <c r="H57" s="421"/>
      <c r="I57" s="421"/>
      <c r="J57" s="421"/>
      <c r="K57" s="421"/>
      <c r="L57" s="421"/>
      <c r="M57" s="421"/>
      <c r="N57" s="421"/>
      <c r="O57" s="421"/>
      <c r="P57" s="421"/>
      <c r="Q57" s="421"/>
      <c r="R57" s="421"/>
      <c r="S57" s="421"/>
      <c r="T57" s="421"/>
      <c r="U57" s="421"/>
      <c r="V57" s="421"/>
      <c r="W57" s="421"/>
      <c r="X57" s="421"/>
      <c r="Y57" s="421"/>
    </row>
    <row r="58" spans="1:25">
      <c r="A58" s="412" t="s">
        <v>8571</v>
      </c>
      <c r="B58" s="412"/>
      <c r="C58" s="412"/>
      <c r="D58" s="412"/>
      <c r="E58" s="412"/>
      <c r="F58" s="412"/>
      <c r="G58" s="412"/>
      <c r="H58" s="412"/>
      <c r="I58" s="412"/>
      <c r="J58" s="412"/>
      <c r="K58" s="412"/>
      <c r="L58" s="412"/>
      <c r="M58" s="412"/>
      <c r="N58" s="412"/>
      <c r="O58" s="412"/>
      <c r="P58" s="412"/>
      <c r="Q58" s="412"/>
      <c r="R58" s="412"/>
      <c r="S58" s="412"/>
      <c r="T58" s="412"/>
      <c r="U58" s="412"/>
      <c r="V58" s="412"/>
      <c r="W58" s="412"/>
      <c r="X58" s="412"/>
      <c r="Y58" s="412"/>
    </row>
    <row r="59" spans="1:25">
      <c r="A59" s="414" t="s">
        <v>8572</v>
      </c>
      <c r="B59" s="414"/>
      <c r="C59" s="414"/>
      <c r="D59" s="414"/>
      <c r="E59" s="414"/>
      <c r="F59" s="414"/>
      <c r="G59" s="414"/>
      <c r="H59" s="414"/>
      <c r="I59" s="414"/>
      <c r="J59" s="414"/>
      <c r="K59" s="414"/>
      <c r="L59" s="414"/>
      <c r="M59" s="414"/>
      <c r="N59" s="414"/>
      <c r="O59" s="414"/>
      <c r="P59" s="414"/>
      <c r="Q59" s="414"/>
      <c r="R59" s="414"/>
      <c r="S59" s="414"/>
      <c r="T59" s="414"/>
      <c r="U59" s="414"/>
      <c r="V59" s="414"/>
      <c r="W59" s="414"/>
      <c r="X59" s="414"/>
      <c r="Y59" s="414"/>
    </row>
    <row r="60" spans="1:25">
      <c r="A60" s="414" t="s">
        <v>8573</v>
      </c>
      <c r="B60" s="414"/>
      <c r="C60" s="414"/>
      <c r="D60" s="414"/>
      <c r="E60" s="414"/>
      <c r="F60" s="414"/>
      <c r="G60" s="414"/>
      <c r="H60" s="414"/>
      <c r="I60" s="414"/>
      <c r="J60" s="414"/>
      <c r="K60" s="414"/>
      <c r="L60" s="414"/>
      <c r="M60" s="414"/>
      <c r="N60" s="414"/>
      <c r="O60" s="414"/>
      <c r="P60" s="414"/>
      <c r="Q60" s="414"/>
      <c r="R60" s="414"/>
      <c r="S60" s="414"/>
      <c r="T60" s="414"/>
      <c r="U60" s="414"/>
      <c r="V60" s="414"/>
      <c r="W60" s="414"/>
      <c r="X60" s="414"/>
      <c r="Y60" s="414"/>
    </row>
    <row r="61" spans="1:25">
      <c r="A61" s="414" t="s">
        <v>8574</v>
      </c>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row>
    <row r="62" spans="1:25">
      <c r="A62" s="414" t="s">
        <v>8575</v>
      </c>
      <c r="B62" s="414"/>
      <c r="C62" s="414"/>
      <c r="D62" s="414"/>
      <c r="E62" s="414"/>
      <c r="F62" s="414"/>
      <c r="G62" s="414"/>
      <c r="H62" s="414"/>
      <c r="I62" s="414"/>
      <c r="J62" s="414"/>
      <c r="K62" s="414"/>
      <c r="L62" s="414"/>
      <c r="M62" s="414"/>
      <c r="N62" s="414"/>
      <c r="O62" s="414"/>
      <c r="P62" s="414"/>
      <c r="Q62" s="414"/>
      <c r="R62" s="414"/>
      <c r="S62" s="414"/>
      <c r="T62" s="414"/>
      <c r="U62" s="414"/>
      <c r="V62" s="414"/>
      <c r="W62" s="414"/>
      <c r="X62" s="414"/>
      <c r="Y62" s="414"/>
    </row>
    <row r="63" spans="1:25">
      <c r="A63" s="414" t="s">
        <v>8576</v>
      </c>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row>
    <row r="64" spans="1:25">
      <c r="A64" s="415" t="s">
        <v>8577</v>
      </c>
      <c r="B64" s="415"/>
      <c r="C64" s="415"/>
      <c r="D64" s="415"/>
      <c r="E64" s="415"/>
      <c r="F64" s="415"/>
      <c r="G64" s="415"/>
      <c r="H64" s="415"/>
      <c r="I64" s="415"/>
      <c r="J64" s="415"/>
      <c r="K64" s="415"/>
      <c r="L64" s="415"/>
      <c r="M64" s="415"/>
      <c r="N64" s="415"/>
      <c r="O64" s="415"/>
      <c r="P64" s="415"/>
      <c r="Q64" s="415"/>
      <c r="R64" s="415"/>
      <c r="S64" s="415"/>
      <c r="T64" s="415"/>
      <c r="U64" s="415"/>
      <c r="V64" s="415"/>
      <c r="W64" s="415"/>
      <c r="X64" s="415"/>
      <c r="Y64" s="415"/>
    </row>
    <row r="65" spans="1:25">
      <c r="A65" s="412" t="s">
        <v>8578</v>
      </c>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row>
    <row r="66" spans="1:25">
      <c r="A66" s="416" t="s">
        <v>8579</v>
      </c>
      <c r="B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row>
    <row r="67" spans="1:25">
      <c r="A67" s="414" t="s">
        <v>8580</v>
      </c>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row>
    <row r="68" spans="1:25">
      <c r="A68" s="412" t="s">
        <v>8581</v>
      </c>
      <c r="B68" s="412"/>
      <c r="C68" s="412"/>
      <c r="D68" s="412"/>
      <c r="E68" s="412"/>
      <c r="F68" s="412"/>
      <c r="G68" s="412"/>
      <c r="H68" s="412"/>
      <c r="I68" s="412"/>
      <c r="J68" s="412"/>
      <c r="K68" s="412"/>
      <c r="L68" s="412"/>
      <c r="M68" s="412"/>
      <c r="N68" s="412"/>
      <c r="O68" s="412"/>
      <c r="P68" s="412"/>
      <c r="Q68" s="412"/>
      <c r="R68" s="412"/>
      <c r="S68" s="412"/>
      <c r="T68" s="412"/>
      <c r="U68" s="412"/>
      <c r="V68" s="412"/>
      <c r="W68" s="412"/>
      <c r="X68" s="412"/>
      <c r="Y68" s="412"/>
    </row>
    <row r="69" spans="1:25">
      <c r="A69" s="414" t="s">
        <v>8582</v>
      </c>
      <c r="B69" s="414"/>
      <c r="C69" s="414"/>
      <c r="D69" s="414"/>
      <c r="E69" s="414"/>
      <c r="F69" s="414"/>
      <c r="G69" s="414"/>
      <c r="H69" s="414"/>
      <c r="I69" s="414"/>
      <c r="J69" s="414"/>
      <c r="K69" s="414"/>
      <c r="L69" s="414"/>
      <c r="M69" s="414"/>
      <c r="N69" s="414"/>
      <c r="O69" s="414"/>
      <c r="P69" s="414"/>
      <c r="Q69" s="414"/>
      <c r="R69" s="414"/>
      <c r="S69" s="414"/>
      <c r="T69" s="414"/>
      <c r="U69" s="414"/>
      <c r="V69" s="414"/>
      <c r="W69" s="414"/>
      <c r="X69" s="414"/>
      <c r="Y69" s="414"/>
    </row>
    <row r="70" spans="1:25">
      <c r="A70" s="412" t="s">
        <v>8583</v>
      </c>
      <c r="B70" s="412"/>
      <c r="C70" s="412"/>
      <c r="D70" s="412"/>
      <c r="E70" s="412"/>
      <c r="F70" s="412"/>
      <c r="G70" s="412"/>
      <c r="H70" s="412"/>
      <c r="I70" s="412"/>
      <c r="J70" s="412"/>
      <c r="K70" s="412"/>
      <c r="L70" s="412"/>
      <c r="M70" s="412"/>
      <c r="N70" s="412"/>
      <c r="O70" s="412"/>
      <c r="P70" s="412"/>
      <c r="Q70" s="412"/>
      <c r="R70" s="412"/>
      <c r="S70" s="412"/>
      <c r="T70" s="412"/>
      <c r="U70" s="412"/>
      <c r="V70" s="412"/>
      <c r="W70" s="412"/>
      <c r="X70" s="412"/>
      <c r="Y70" s="412"/>
    </row>
    <row r="71" spans="1:25">
      <c r="A71" s="414" t="s">
        <v>8584</v>
      </c>
      <c r="B71" s="414"/>
      <c r="C71" s="414"/>
      <c r="D71" s="414"/>
      <c r="E71" s="414"/>
      <c r="F71" s="414"/>
      <c r="G71" s="414"/>
      <c r="H71" s="414"/>
      <c r="I71" s="414"/>
      <c r="J71" s="414"/>
      <c r="K71" s="414"/>
      <c r="L71" s="414"/>
      <c r="M71" s="414"/>
      <c r="N71" s="414"/>
      <c r="O71" s="414"/>
      <c r="P71" s="414"/>
      <c r="Q71" s="414"/>
      <c r="R71" s="414"/>
      <c r="S71" s="414"/>
      <c r="T71" s="414"/>
      <c r="U71" s="414"/>
      <c r="V71" s="414"/>
      <c r="W71" s="414"/>
      <c r="X71" s="414"/>
      <c r="Y71" s="414"/>
    </row>
    <row r="72" spans="1:25">
      <c r="A72" s="414" t="s">
        <v>8585</v>
      </c>
      <c r="B72" s="414"/>
      <c r="C72" s="414"/>
      <c r="D72" s="414"/>
      <c r="E72" s="414"/>
      <c r="F72" s="414"/>
      <c r="G72" s="414"/>
      <c r="H72" s="414"/>
      <c r="I72" s="414"/>
      <c r="J72" s="414"/>
      <c r="K72" s="414"/>
      <c r="L72" s="414"/>
      <c r="M72" s="414"/>
      <c r="N72" s="414"/>
      <c r="O72" s="414"/>
      <c r="P72" s="414"/>
      <c r="Q72" s="414"/>
      <c r="R72" s="414"/>
      <c r="S72" s="414"/>
      <c r="T72" s="414"/>
      <c r="U72" s="414"/>
      <c r="V72" s="414"/>
      <c r="W72" s="414"/>
      <c r="X72" s="414"/>
      <c r="Y72" s="414"/>
    </row>
    <row r="73" spans="1:25">
      <c r="A73" s="412" t="s">
        <v>8586</v>
      </c>
      <c r="B73" s="412"/>
      <c r="C73" s="412"/>
      <c r="D73" s="412"/>
      <c r="E73" s="412"/>
      <c r="F73" s="412"/>
      <c r="G73" s="412"/>
      <c r="H73" s="412"/>
      <c r="I73" s="412"/>
      <c r="J73" s="412"/>
      <c r="K73" s="412"/>
      <c r="L73" s="412"/>
      <c r="M73" s="412"/>
      <c r="N73" s="412"/>
      <c r="O73" s="412"/>
      <c r="P73" s="412"/>
      <c r="Q73" s="412"/>
      <c r="R73" s="412"/>
      <c r="S73" s="412"/>
      <c r="T73" s="412"/>
      <c r="U73" s="412"/>
      <c r="V73" s="412"/>
      <c r="W73" s="412"/>
      <c r="X73" s="412"/>
      <c r="Y73" s="412"/>
    </row>
    <row r="74" spans="1:25">
      <c r="A74" s="416" t="s">
        <v>8587</v>
      </c>
      <c r="B74" s="416"/>
      <c r="C74" s="416"/>
      <c r="D74" s="416"/>
      <c r="E74" s="416"/>
      <c r="F74" s="416"/>
      <c r="G74" s="416"/>
      <c r="H74" s="416"/>
      <c r="I74" s="416"/>
      <c r="J74" s="416"/>
      <c r="K74" s="416"/>
      <c r="L74" s="416"/>
      <c r="M74" s="416"/>
      <c r="N74" s="416"/>
      <c r="O74" s="416"/>
      <c r="P74" s="416"/>
      <c r="Q74" s="416"/>
      <c r="R74" s="416"/>
      <c r="S74" s="416"/>
      <c r="T74" s="416"/>
      <c r="U74" s="416"/>
      <c r="V74" s="416"/>
      <c r="W74" s="416"/>
      <c r="X74" s="416"/>
      <c r="Y74" s="416"/>
    </row>
    <row r="75" spans="1:25">
      <c r="A75" s="414" t="s">
        <v>8588</v>
      </c>
      <c r="B75" s="414"/>
      <c r="C75" s="414"/>
      <c r="D75" s="414"/>
      <c r="E75" s="414"/>
      <c r="F75" s="414"/>
      <c r="G75" s="414"/>
      <c r="H75" s="414"/>
      <c r="I75" s="414"/>
      <c r="J75" s="414"/>
      <c r="K75" s="414"/>
      <c r="L75" s="414"/>
      <c r="M75" s="414"/>
      <c r="N75" s="414"/>
      <c r="O75" s="414"/>
      <c r="P75" s="414"/>
      <c r="Q75" s="414"/>
      <c r="R75" s="414"/>
      <c r="S75" s="414"/>
      <c r="T75" s="414"/>
      <c r="U75" s="414"/>
      <c r="V75" s="414"/>
      <c r="W75" s="414"/>
      <c r="X75" s="414"/>
      <c r="Y75" s="414"/>
    </row>
    <row r="76" spans="1:25">
      <c r="A76" s="412" t="s">
        <v>8589</v>
      </c>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2"/>
    </row>
    <row r="77" spans="1:25">
      <c r="A77" s="416" t="s">
        <v>8579</v>
      </c>
      <c r="B77" s="416"/>
      <c r="C77" s="416"/>
      <c r="D77" s="416"/>
      <c r="E77" s="416"/>
      <c r="F77" s="416"/>
      <c r="G77" s="416"/>
      <c r="H77" s="416"/>
      <c r="I77" s="416"/>
      <c r="J77" s="416"/>
      <c r="K77" s="416"/>
      <c r="L77" s="416"/>
      <c r="M77" s="416"/>
      <c r="N77" s="416"/>
      <c r="O77" s="416"/>
      <c r="P77" s="416"/>
      <c r="Q77" s="416"/>
      <c r="R77" s="416"/>
      <c r="S77" s="416"/>
      <c r="T77" s="416"/>
      <c r="U77" s="416"/>
      <c r="V77" s="416"/>
      <c r="W77" s="416"/>
      <c r="X77" s="416"/>
      <c r="Y77" s="416"/>
    </row>
    <row r="78" spans="1:25">
      <c r="A78" s="414" t="s">
        <v>8590</v>
      </c>
      <c r="B78" s="414"/>
      <c r="C78" s="414"/>
      <c r="D78" s="414"/>
      <c r="E78" s="414"/>
      <c r="F78" s="414"/>
      <c r="G78" s="414"/>
      <c r="H78" s="414"/>
      <c r="I78" s="414"/>
      <c r="J78" s="414"/>
      <c r="K78" s="414"/>
      <c r="L78" s="414"/>
      <c r="M78" s="414"/>
      <c r="N78" s="414"/>
      <c r="O78" s="414"/>
      <c r="P78" s="414"/>
      <c r="Q78" s="414"/>
      <c r="R78" s="414"/>
      <c r="S78" s="414"/>
      <c r="T78" s="414"/>
      <c r="U78" s="414"/>
      <c r="V78" s="414"/>
      <c r="W78" s="414"/>
      <c r="X78" s="414"/>
      <c r="Y78" s="414"/>
    </row>
    <row r="79" spans="1:25">
      <c r="A79" s="415" t="s">
        <v>8591</v>
      </c>
      <c r="B79" s="415"/>
      <c r="C79" s="415"/>
      <c r="D79" s="415"/>
      <c r="E79" s="415"/>
      <c r="F79" s="415"/>
      <c r="G79" s="415"/>
      <c r="H79" s="415"/>
      <c r="I79" s="415"/>
      <c r="J79" s="415"/>
      <c r="K79" s="415"/>
      <c r="L79" s="415"/>
      <c r="M79" s="415"/>
      <c r="N79" s="415"/>
      <c r="O79" s="415"/>
      <c r="P79" s="415"/>
      <c r="Q79" s="415"/>
      <c r="R79" s="415"/>
      <c r="S79" s="415"/>
      <c r="T79" s="415"/>
      <c r="U79" s="415"/>
      <c r="V79" s="415"/>
      <c r="W79" s="415"/>
      <c r="X79" s="415"/>
      <c r="Y79" s="415"/>
    </row>
    <row r="80" spans="1:25">
      <c r="A80" s="413" t="s">
        <v>8592</v>
      </c>
      <c r="B80" s="413"/>
      <c r="C80" s="413"/>
      <c r="D80" s="413"/>
      <c r="E80" s="413"/>
      <c r="F80" s="413"/>
      <c r="G80" s="413"/>
      <c r="H80" s="413"/>
      <c r="I80" s="413"/>
      <c r="J80" s="413"/>
      <c r="K80" s="413"/>
      <c r="L80" s="413"/>
      <c r="M80" s="413"/>
      <c r="N80" s="413"/>
      <c r="O80" s="413"/>
      <c r="P80" s="413"/>
      <c r="Q80" s="413"/>
      <c r="R80" s="413"/>
      <c r="S80" s="413"/>
      <c r="T80" s="413"/>
      <c r="U80" s="413"/>
      <c r="V80" s="413"/>
      <c r="W80" s="413"/>
      <c r="X80" s="413"/>
      <c r="Y80" s="413"/>
    </row>
    <row r="81" spans="1:25">
      <c r="A81" s="414" t="s">
        <v>8593</v>
      </c>
      <c r="B81" s="414"/>
      <c r="C81" s="414"/>
      <c r="D81" s="414"/>
      <c r="E81" s="414"/>
      <c r="F81" s="414"/>
      <c r="G81" s="414"/>
      <c r="H81" s="414"/>
      <c r="I81" s="414"/>
      <c r="J81" s="414"/>
      <c r="K81" s="414"/>
      <c r="L81" s="414"/>
      <c r="M81" s="414"/>
      <c r="N81" s="414"/>
      <c r="O81" s="414"/>
      <c r="P81" s="414"/>
      <c r="Q81" s="414"/>
      <c r="R81" s="414"/>
      <c r="S81" s="414"/>
      <c r="T81" s="414"/>
      <c r="U81" s="414"/>
      <c r="V81" s="414"/>
      <c r="W81" s="414"/>
      <c r="X81" s="414"/>
      <c r="Y81" s="414"/>
    </row>
    <row r="82" spans="1:25">
      <c r="A82" s="415" t="s">
        <v>8594</v>
      </c>
      <c r="B82" s="415"/>
      <c r="C82" s="415"/>
      <c r="D82" s="415"/>
      <c r="E82" s="415"/>
      <c r="F82" s="415"/>
      <c r="G82" s="415"/>
      <c r="H82" s="415"/>
      <c r="I82" s="415"/>
      <c r="J82" s="415"/>
      <c r="K82" s="415"/>
      <c r="L82" s="415"/>
      <c r="M82" s="415"/>
      <c r="N82" s="415"/>
      <c r="O82" s="415"/>
      <c r="P82" s="415"/>
      <c r="Q82" s="415"/>
      <c r="R82" s="415"/>
      <c r="S82" s="415"/>
      <c r="T82" s="415"/>
      <c r="U82" s="415"/>
      <c r="V82" s="415"/>
      <c r="W82" s="415"/>
      <c r="X82" s="415"/>
      <c r="Y82" s="415"/>
    </row>
    <row r="83" spans="1:25">
      <c r="A83" s="412" t="s">
        <v>8595</v>
      </c>
      <c r="B83" s="412"/>
      <c r="C83" s="412"/>
      <c r="D83" s="412"/>
      <c r="E83" s="412"/>
      <c r="F83" s="412"/>
      <c r="G83" s="412"/>
      <c r="H83" s="412"/>
      <c r="I83" s="412"/>
      <c r="J83" s="412"/>
      <c r="K83" s="412"/>
      <c r="L83" s="412"/>
      <c r="M83" s="412"/>
      <c r="N83" s="412"/>
      <c r="O83" s="412"/>
      <c r="P83" s="412"/>
      <c r="Q83" s="412"/>
      <c r="R83" s="412"/>
      <c r="S83" s="412"/>
      <c r="T83" s="412"/>
      <c r="U83" s="412"/>
      <c r="V83" s="412"/>
      <c r="W83" s="412"/>
      <c r="X83" s="412"/>
      <c r="Y83" s="412"/>
    </row>
    <row r="84" spans="1:25">
      <c r="A84" s="413" t="s">
        <v>8596</v>
      </c>
      <c r="B84" s="413"/>
      <c r="C84" s="413"/>
      <c r="D84" s="413"/>
      <c r="E84" s="413"/>
      <c r="F84" s="413"/>
      <c r="G84" s="413"/>
      <c r="H84" s="413"/>
      <c r="I84" s="413"/>
      <c r="J84" s="413"/>
      <c r="K84" s="413"/>
      <c r="L84" s="413"/>
      <c r="M84" s="413"/>
      <c r="N84" s="413"/>
      <c r="O84" s="413"/>
      <c r="P84" s="413"/>
      <c r="Q84" s="413"/>
      <c r="R84" s="413"/>
      <c r="S84" s="413"/>
      <c r="T84" s="413"/>
      <c r="U84" s="413"/>
      <c r="V84" s="413"/>
      <c r="W84" s="413"/>
      <c r="X84" s="413"/>
      <c r="Y84" s="413"/>
    </row>
    <row r="85" spans="1:25">
      <c r="A85" s="412" t="s">
        <v>8597</v>
      </c>
      <c r="B85" s="412"/>
      <c r="C85" s="412"/>
      <c r="D85" s="412"/>
      <c r="E85" s="412"/>
      <c r="F85" s="412"/>
      <c r="G85" s="412"/>
      <c r="H85" s="412"/>
      <c r="I85" s="412"/>
      <c r="J85" s="412"/>
      <c r="K85" s="412"/>
      <c r="L85" s="412"/>
      <c r="M85" s="412"/>
      <c r="N85" s="412"/>
      <c r="O85" s="412"/>
      <c r="P85" s="412"/>
      <c r="Q85" s="412"/>
      <c r="R85" s="412"/>
      <c r="S85" s="412"/>
      <c r="T85" s="412"/>
      <c r="U85" s="412"/>
      <c r="V85" s="412"/>
      <c r="W85" s="412"/>
      <c r="X85" s="412"/>
      <c r="Y85" s="412"/>
    </row>
    <row r="86" spans="1:25">
      <c r="A86" s="414" t="s">
        <v>8598</v>
      </c>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row>
    <row r="87" spans="1:25">
      <c r="A87" s="414" t="s">
        <v>8599</v>
      </c>
      <c r="B87" s="414"/>
      <c r="C87" s="414"/>
      <c r="D87" s="414"/>
      <c r="E87" s="414"/>
      <c r="F87" s="414"/>
      <c r="G87" s="414"/>
      <c r="H87" s="414"/>
      <c r="I87" s="414"/>
      <c r="J87" s="414"/>
      <c r="K87" s="414"/>
      <c r="L87" s="414"/>
      <c r="M87" s="414"/>
      <c r="N87" s="414"/>
      <c r="O87" s="414"/>
      <c r="P87" s="414"/>
      <c r="Q87" s="414"/>
      <c r="R87" s="414"/>
      <c r="S87" s="414"/>
      <c r="T87" s="414"/>
      <c r="U87" s="414"/>
      <c r="V87" s="414"/>
      <c r="W87" s="414"/>
      <c r="X87" s="414"/>
      <c r="Y87" s="414"/>
    </row>
    <row r="88" spans="1:25">
      <c r="A88" s="414" t="s">
        <v>8600</v>
      </c>
      <c r="B88" s="414"/>
      <c r="C88" s="414"/>
      <c r="D88" s="414"/>
      <c r="E88" s="414"/>
      <c r="F88" s="414"/>
      <c r="G88" s="414"/>
      <c r="H88" s="414"/>
      <c r="I88" s="414"/>
      <c r="J88" s="414"/>
      <c r="K88" s="414"/>
      <c r="L88" s="414"/>
      <c r="M88" s="414"/>
      <c r="N88" s="414"/>
      <c r="O88" s="414"/>
      <c r="P88" s="414"/>
      <c r="Q88" s="414"/>
      <c r="R88" s="414"/>
      <c r="S88" s="414"/>
      <c r="T88" s="414"/>
      <c r="U88" s="414"/>
      <c r="V88" s="414"/>
      <c r="W88" s="414"/>
      <c r="X88" s="414"/>
      <c r="Y88" s="414"/>
    </row>
    <row r="89" spans="1:25">
      <c r="A89" s="412" t="s">
        <v>8601</v>
      </c>
      <c r="B89" s="412"/>
      <c r="C89" s="412"/>
      <c r="D89" s="412"/>
      <c r="E89" s="412"/>
      <c r="F89" s="412"/>
      <c r="G89" s="412"/>
      <c r="H89" s="412"/>
      <c r="I89" s="412"/>
      <c r="J89" s="412"/>
      <c r="K89" s="412"/>
      <c r="L89" s="412"/>
      <c r="M89" s="412"/>
      <c r="N89" s="412"/>
      <c r="O89" s="412"/>
      <c r="P89" s="412"/>
      <c r="Q89" s="412"/>
      <c r="R89" s="412"/>
      <c r="S89" s="412"/>
      <c r="T89" s="412"/>
      <c r="U89" s="412"/>
      <c r="V89" s="412"/>
      <c r="W89" s="412"/>
      <c r="X89" s="412"/>
      <c r="Y89" s="412"/>
    </row>
    <row r="90" spans="1:25">
      <c r="A90" s="414" t="s">
        <v>8602</v>
      </c>
      <c r="B90" s="414"/>
      <c r="C90" s="414"/>
      <c r="D90" s="414"/>
      <c r="E90" s="414"/>
      <c r="F90" s="414"/>
      <c r="G90" s="414"/>
      <c r="H90" s="414"/>
      <c r="I90" s="414"/>
      <c r="J90" s="414"/>
      <c r="K90" s="414"/>
      <c r="L90" s="414"/>
      <c r="M90" s="414"/>
      <c r="N90" s="414"/>
      <c r="O90" s="414"/>
      <c r="P90" s="414"/>
      <c r="Q90" s="414"/>
      <c r="R90" s="414"/>
      <c r="S90" s="414"/>
      <c r="T90" s="414"/>
      <c r="U90" s="414"/>
      <c r="V90" s="414"/>
      <c r="W90" s="414"/>
      <c r="X90" s="414"/>
      <c r="Y90" s="414"/>
    </row>
    <row r="91" spans="1:25">
      <c r="A91" s="414" t="s">
        <v>8603</v>
      </c>
      <c r="B91" s="414"/>
      <c r="C91" s="414"/>
      <c r="D91" s="414"/>
      <c r="E91" s="414"/>
      <c r="F91" s="414"/>
      <c r="G91" s="414"/>
      <c r="H91" s="414"/>
      <c r="I91" s="414"/>
      <c r="J91" s="414"/>
      <c r="K91" s="414"/>
      <c r="L91" s="414"/>
      <c r="M91" s="414"/>
      <c r="N91" s="414"/>
      <c r="O91" s="414"/>
      <c r="P91" s="414"/>
      <c r="Q91" s="414"/>
      <c r="R91" s="414"/>
      <c r="S91" s="414"/>
      <c r="T91" s="414"/>
      <c r="U91" s="414"/>
      <c r="V91" s="414"/>
      <c r="W91" s="414"/>
      <c r="X91" s="414"/>
      <c r="Y91" s="414"/>
    </row>
    <row r="92" spans="1:25">
      <c r="A92" s="413" t="s">
        <v>8604</v>
      </c>
      <c r="B92" s="413"/>
      <c r="C92" s="413"/>
      <c r="D92" s="413"/>
      <c r="E92" s="413"/>
      <c r="F92" s="413"/>
      <c r="G92" s="413"/>
      <c r="H92" s="413"/>
      <c r="I92" s="413"/>
      <c r="J92" s="413"/>
      <c r="K92" s="413"/>
      <c r="L92" s="413"/>
      <c r="M92" s="413"/>
      <c r="N92" s="413"/>
      <c r="O92" s="413"/>
      <c r="P92" s="413"/>
      <c r="Q92" s="413"/>
      <c r="R92" s="413"/>
      <c r="S92" s="413"/>
      <c r="T92" s="413"/>
      <c r="U92" s="413"/>
      <c r="V92" s="413"/>
      <c r="W92" s="413"/>
      <c r="X92" s="413"/>
      <c r="Y92" s="413"/>
    </row>
  </sheetData>
  <mergeCells count="63">
    <mergeCell ref="A48:Y48"/>
    <mergeCell ref="A46:Y46"/>
    <mergeCell ref="A47:Y47"/>
    <mergeCell ref="A1:AE1"/>
    <mergeCell ref="A31:Y31"/>
    <mergeCell ref="A32:Y32"/>
    <mergeCell ref="A44:Y44"/>
    <mergeCell ref="A45:Y45"/>
    <mergeCell ref="A33:Y33"/>
    <mergeCell ref="A34:Y34"/>
    <mergeCell ref="A35:Y35"/>
    <mergeCell ref="A36:Y36"/>
    <mergeCell ref="A37:Y37"/>
    <mergeCell ref="A38:Y38"/>
    <mergeCell ref="A39:Y39"/>
    <mergeCell ref="A40:Y40"/>
    <mergeCell ref="A41:Y41"/>
    <mergeCell ref="A42:Y42"/>
    <mergeCell ref="A43:Y43"/>
    <mergeCell ref="A62:Y62"/>
    <mergeCell ref="A60:Y60"/>
    <mergeCell ref="A61:Y61"/>
    <mergeCell ref="A49:Y49"/>
    <mergeCell ref="A50:Y50"/>
    <mergeCell ref="A51:Y51"/>
    <mergeCell ref="A52:Y52"/>
    <mergeCell ref="A53:Y53"/>
    <mergeCell ref="A54:Y54"/>
    <mergeCell ref="A55:Y55"/>
    <mergeCell ref="A56:Y56"/>
    <mergeCell ref="A57:Y57"/>
    <mergeCell ref="A59:Y59"/>
    <mergeCell ref="A58:Y58"/>
    <mergeCell ref="A63:Y63"/>
    <mergeCell ref="A64:Y64"/>
    <mergeCell ref="A65:Y65"/>
    <mergeCell ref="A66:Y66"/>
    <mergeCell ref="A67:Y67"/>
    <mergeCell ref="A68:Y68"/>
    <mergeCell ref="A69:Y69"/>
    <mergeCell ref="A70:Y70"/>
    <mergeCell ref="A71:Y71"/>
    <mergeCell ref="A77:Y77"/>
    <mergeCell ref="A72:Y72"/>
    <mergeCell ref="A73:Y73"/>
    <mergeCell ref="A74:Y74"/>
    <mergeCell ref="A75:Y75"/>
    <mergeCell ref="A76:Y76"/>
    <mergeCell ref="A78:Y78"/>
    <mergeCell ref="A79:Y79"/>
    <mergeCell ref="A80:Y80"/>
    <mergeCell ref="A81:Y81"/>
    <mergeCell ref="A82:Y82"/>
    <mergeCell ref="A83:Y83"/>
    <mergeCell ref="A84:Y84"/>
    <mergeCell ref="A85:Y85"/>
    <mergeCell ref="A86:Y86"/>
    <mergeCell ref="A92:Y92"/>
    <mergeCell ref="A87:Y87"/>
    <mergeCell ref="A88:Y88"/>
    <mergeCell ref="A89:Y89"/>
    <mergeCell ref="A90:Y90"/>
    <mergeCell ref="A91:Y9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L159"/>
  <sheetViews>
    <sheetView workbookViewId="0">
      <selection activeCell="G4" sqref="G4:H156"/>
    </sheetView>
  </sheetViews>
  <sheetFormatPr defaultRowHeight="16.5"/>
  <cols>
    <col min="7" max="7" width="4.875" customWidth="1"/>
    <col min="8" max="8" width="10.125" bestFit="1" customWidth="1"/>
    <col min="9" max="9" width="19.625" bestFit="1" customWidth="1"/>
    <col min="10" max="10" width="10.5" bestFit="1" customWidth="1"/>
    <col min="11" max="11" width="20" bestFit="1" customWidth="1"/>
  </cols>
  <sheetData>
    <row r="2" spans="4:12">
      <c r="L2">
        <v>42</v>
      </c>
    </row>
    <row r="3" spans="4:12">
      <c r="G3" t="s">
        <v>55</v>
      </c>
      <c r="H3" t="s">
        <v>8606</v>
      </c>
      <c r="I3" t="s">
        <v>8607</v>
      </c>
      <c r="J3" t="s">
        <v>8608</v>
      </c>
      <c r="K3" t="s">
        <v>8609</v>
      </c>
    </row>
    <row r="4" spans="4:12" ht="17.25" thickBot="1">
      <c r="G4">
        <v>1861</v>
      </c>
      <c r="H4" s="364">
        <v>0.49</v>
      </c>
      <c r="I4" s="364">
        <v>12.65</v>
      </c>
      <c r="J4">
        <f>H4/$L$2</f>
        <v>1.1666666666666667E-2</v>
      </c>
      <c r="K4">
        <f>I4/$L$2</f>
        <v>0.30119047619047618</v>
      </c>
    </row>
    <row r="5" spans="4:12" ht="17.25" thickBot="1">
      <c r="G5" s="373">
        <v>1862</v>
      </c>
      <c r="H5" s="364">
        <v>1.05</v>
      </c>
      <c r="I5" s="364">
        <v>24.4</v>
      </c>
      <c r="J5">
        <f t="shared" ref="J5:K36" si="0">H5/$L$2</f>
        <v>2.5000000000000001E-2</v>
      </c>
      <c r="K5">
        <f t="shared" si="0"/>
        <v>0.58095238095238089</v>
      </c>
    </row>
    <row r="6" spans="4:12" ht="17.25" thickBot="1">
      <c r="G6" s="373">
        <v>1863</v>
      </c>
      <c r="H6" s="364">
        <v>3.15</v>
      </c>
      <c r="I6" s="364">
        <v>59.36</v>
      </c>
      <c r="J6">
        <f t="shared" si="0"/>
        <v>7.4999999999999997E-2</v>
      </c>
      <c r="K6">
        <f t="shared" si="0"/>
        <v>1.4133333333333333</v>
      </c>
    </row>
    <row r="7" spans="4:12" ht="17.25" thickBot="1">
      <c r="G7" s="373">
        <v>1864</v>
      </c>
      <c r="H7" s="364">
        <v>8.06</v>
      </c>
      <c r="I7" s="364">
        <v>119.56</v>
      </c>
      <c r="J7">
        <f t="shared" si="0"/>
        <v>0.19190476190476191</v>
      </c>
      <c r="K7">
        <f t="shared" si="0"/>
        <v>2.8466666666666667</v>
      </c>
    </row>
    <row r="8" spans="4:12" ht="17.25" thickBot="1">
      <c r="G8" s="373">
        <v>1865</v>
      </c>
      <c r="H8" s="364">
        <v>6.59</v>
      </c>
      <c r="I8" s="364">
        <v>99.88</v>
      </c>
      <c r="J8">
        <f t="shared" si="0"/>
        <v>0.15690476190476191</v>
      </c>
      <c r="K8">
        <f t="shared" si="0"/>
        <v>2.3780952380952378</v>
      </c>
    </row>
    <row r="9" spans="4:12" ht="17.25" thickBot="1">
      <c r="G9" s="373">
        <v>1866</v>
      </c>
      <c r="H9" s="364">
        <v>3.74</v>
      </c>
      <c r="I9" s="364">
        <v>59.26</v>
      </c>
      <c r="J9">
        <f t="shared" si="0"/>
        <v>8.9047619047619056E-2</v>
      </c>
      <c r="K9">
        <f t="shared" si="0"/>
        <v>1.410952380952381</v>
      </c>
    </row>
    <row r="10" spans="4:12" ht="17.25" thickBot="1">
      <c r="G10" s="373">
        <v>1867</v>
      </c>
      <c r="H10" s="364">
        <v>2.41</v>
      </c>
      <c r="I10" s="364">
        <v>40.01</v>
      </c>
      <c r="J10">
        <f t="shared" si="0"/>
        <v>5.7380952380952387E-2</v>
      </c>
      <c r="K10">
        <f t="shared" si="0"/>
        <v>0.95261904761904759</v>
      </c>
    </row>
    <row r="11" spans="4:12" ht="17.25" thickBot="1">
      <c r="D11" t="s">
        <v>8610</v>
      </c>
      <c r="G11" s="373">
        <v>1868</v>
      </c>
      <c r="H11" s="364">
        <v>3.63</v>
      </c>
      <c r="I11" s="364">
        <v>63.27</v>
      </c>
      <c r="J11">
        <f t="shared" si="0"/>
        <v>8.6428571428571424E-2</v>
      </c>
      <c r="K11">
        <f t="shared" si="0"/>
        <v>1.5064285714285715</v>
      </c>
    </row>
    <row r="12" spans="4:12" ht="17.25" thickBot="1">
      <c r="G12" s="373">
        <v>1869</v>
      </c>
      <c r="H12" s="364">
        <v>3.64</v>
      </c>
      <c r="I12" s="364">
        <v>63.45</v>
      </c>
      <c r="J12">
        <f t="shared" si="0"/>
        <v>8.666666666666667E-2</v>
      </c>
      <c r="K12">
        <f t="shared" si="0"/>
        <v>1.5107142857142857</v>
      </c>
    </row>
    <row r="13" spans="4:12" ht="17.25" thickBot="1">
      <c r="G13" s="373">
        <v>1870</v>
      </c>
      <c r="H13" s="364">
        <v>3.86</v>
      </c>
      <c r="I13" s="364">
        <v>70.819999999999993</v>
      </c>
      <c r="J13">
        <f t="shared" si="0"/>
        <v>9.1904761904761906E-2</v>
      </c>
      <c r="K13">
        <f t="shared" si="0"/>
        <v>1.686190476190476</v>
      </c>
    </row>
    <row r="14" spans="4:12" ht="17.25" thickBot="1">
      <c r="G14" s="373">
        <v>1871</v>
      </c>
      <c r="H14" s="364">
        <v>4.34</v>
      </c>
      <c r="I14" s="364">
        <v>84.05</v>
      </c>
      <c r="J14">
        <f t="shared" si="0"/>
        <v>0.10333333333333333</v>
      </c>
      <c r="K14">
        <f t="shared" si="0"/>
        <v>2.0011904761904762</v>
      </c>
    </row>
    <row r="15" spans="4:12" ht="17.25" thickBot="1">
      <c r="G15" s="373">
        <v>1872</v>
      </c>
      <c r="H15" s="364">
        <v>3.64</v>
      </c>
      <c r="I15" s="364">
        <v>70.5</v>
      </c>
      <c r="J15">
        <f t="shared" si="0"/>
        <v>8.666666666666667E-2</v>
      </c>
      <c r="K15">
        <f t="shared" si="0"/>
        <v>1.6785714285714286</v>
      </c>
    </row>
    <row r="16" spans="4:12" ht="17.25" thickBot="1">
      <c r="G16" s="373">
        <v>1873</v>
      </c>
      <c r="H16" s="364">
        <v>1.83</v>
      </c>
      <c r="I16" s="364">
        <v>35.44</v>
      </c>
      <c r="J16">
        <f t="shared" si="0"/>
        <v>4.3571428571428573E-2</v>
      </c>
      <c r="K16">
        <f t="shared" si="0"/>
        <v>0.84380952380952379</v>
      </c>
    </row>
    <row r="17" spans="7:11" ht="17.25" thickBot="1">
      <c r="G17" s="373">
        <v>1874</v>
      </c>
      <c r="H17" s="364">
        <v>1.17</v>
      </c>
      <c r="I17" s="364">
        <v>23.99</v>
      </c>
      <c r="J17">
        <f t="shared" si="0"/>
        <v>2.7857142857142855E-2</v>
      </c>
      <c r="K17">
        <f t="shared" si="0"/>
        <v>0.57119047619047614</v>
      </c>
    </row>
    <row r="18" spans="7:11" ht="17.25" thickBot="1">
      <c r="G18" s="373">
        <v>1875</v>
      </c>
      <c r="H18" s="364">
        <v>1.35</v>
      </c>
      <c r="I18" s="364">
        <v>28.52</v>
      </c>
      <c r="J18">
        <f t="shared" si="0"/>
        <v>3.2142857142857147E-2</v>
      </c>
      <c r="K18">
        <f t="shared" si="0"/>
        <v>0.67904761904761901</v>
      </c>
    </row>
    <row r="19" spans="7:11" ht="17.25" thickBot="1">
      <c r="G19" s="373">
        <v>1876</v>
      </c>
      <c r="H19" s="364">
        <v>2.56</v>
      </c>
      <c r="I19" s="364">
        <v>55.78</v>
      </c>
      <c r="J19">
        <f t="shared" si="0"/>
        <v>6.0952380952380952E-2</v>
      </c>
      <c r="K19">
        <f t="shared" si="0"/>
        <v>1.3280952380952382</v>
      </c>
    </row>
    <row r="20" spans="7:11" ht="17.25" thickBot="1">
      <c r="G20" s="373">
        <v>1877</v>
      </c>
      <c r="H20" s="364">
        <v>2.42</v>
      </c>
      <c r="I20" s="364">
        <v>52.73</v>
      </c>
      <c r="J20">
        <f t="shared" si="0"/>
        <v>5.7619047619047618E-2</v>
      </c>
      <c r="K20">
        <f t="shared" si="0"/>
        <v>1.2554761904761904</v>
      </c>
    </row>
    <row r="21" spans="7:11" ht="17.25" thickBot="1">
      <c r="G21" s="373">
        <v>1878</v>
      </c>
      <c r="H21" s="364">
        <v>1.19</v>
      </c>
      <c r="I21" s="364">
        <v>28.61</v>
      </c>
      <c r="J21">
        <f t="shared" si="0"/>
        <v>2.8333333333333332E-2</v>
      </c>
      <c r="K21">
        <f t="shared" si="0"/>
        <v>0.68119047619047612</v>
      </c>
    </row>
    <row r="22" spans="7:11" ht="17.25" thickBot="1">
      <c r="G22" s="373">
        <v>1879</v>
      </c>
      <c r="H22" s="364">
        <v>0.86</v>
      </c>
      <c r="I22" s="364">
        <v>21.41</v>
      </c>
      <c r="J22">
        <f t="shared" si="0"/>
        <v>2.0476190476190474E-2</v>
      </c>
      <c r="K22">
        <f t="shared" si="0"/>
        <v>0.50976190476190475</v>
      </c>
    </row>
    <row r="23" spans="7:11" ht="17.25" thickBot="1">
      <c r="G23" s="373">
        <v>1880</v>
      </c>
      <c r="H23" s="364">
        <v>0.95</v>
      </c>
      <c r="I23" s="364">
        <v>22.84</v>
      </c>
      <c r="J23">
        <f t="shared" si="0"/>
        <v>2.2619047619047618E-2</v>
      </c>
      <c r="K23">
        <f t="shared" si="0"/>
        <v>0.54380952380952385</v>
      </c>
    </row>
    <row r="24" spans="7:11" ht="17.25" thickBot="1">
      <c r="G24" s="373">
        <v>1881</v>
      </c>
      <c r="H24" s="364">
        <v>0.86</v>
      </c>
      <c r="I24" s="364">
        <v>20.68</v>
      </c>
      <c r="J24">
        <f t="shared" si="0"/>
        <v>2.0476190476190474E-2</v>
      </c>
      <c r="K24">
        <f t="shared" si="0"/>
        <v>0.49238095238095236</v>
      </c>
    </row>
    <row r="25" spans="7:11" ht="17.25" thickBot="1">
      <c r="G25" s="373">
        <v>1882</v>
      </c>
      <c r="H25" s="364">
        <v>0.78</v>
      </c>
      <c r="I25" s="364">
        <v>18.75</v>
      </c>
      <c r="J25">
        <f t="shared" si="0"/>
        <v>1.8571428571428572E-2</v>
      </c>
      <c r="K25">
        <f t="shared" si="0"/>
        <v>0.44642857142857145</v>
      </c>
    </row>
    <row r="26" spans="7:11" ht="17.25" thickBot="1">
      <c r="G26" s="373">
        <v>1883</v>
      </c>
      <c r="H26" s="364">
        <v>1</v>
      </c>
      <c r="I26" s="364">
        <v>24.9</v>
      </c>
      <c r="J26">
        <f t="shared" si="0"/>
        <v>2.3809523809523808E-2</v>
      </c>
      <c r="K26">
        <f t="shared" si="0"/>
        <v>0.59285714285714286</v>
      </c>
    </row>
    <row r="27" spans="7:11" ht="17.25" thickBot="1">
      <c r="G27" s="373">
        <v>1884</v>
      </c>
      <c r="H27" s="364">
        <v>0.84</v>
      </c>
      <c r="I27" s="364">
        <v>21.69</v>
      </c>
      <c r="J27">
        <f t="shared" si="0"/>
        <v>0.02</v>
      </c>
      <c r="K27">
        <f t="shared" si="0"/>
        <v>0.51642857142857146</v>
      </c>
    </row>
    <row r="28" spans="7:11" ht="17.25" thickBot="1">
      <c r="G28" s="373">
        <v>1885</v>
      </c>
      <c r="H28" s="364">
        <v>0.88</v>
      </c>
      <c r="I28" s="364">
        <v>22.72</v>
      </c>
      <c r="J28">
        <f t="shared" si="0"/>
        <v>2.0952380952380951E-2</v>
      </c>
      <c r="K28">
        <f t="shared" si="0"/>
        <v>0.54095238095238096</v>
      </c>
    </row>
    <row r="29" spans="7:11" ht="17.25" thickBot="1">
      <c r="G29" s="373">
        <v>1886</v>
      </c>
      <c r="H29" s="364">
        <v>0.71</v>
      </c>
      <c r="I29" s="364">
        <v>18.329999999999998</v>
      </c>
      <c r="J29">
        <f t="shared" si="0"/>
        <v>1.6904761904761905E-2</v>
      </c>
      <c r="K29">
        <f t="shared" si="0"/>
        <v>0.43642857142857139</v>
      </c>
    </row>
    <row r="30" spans="7:11" ht="17.25" thickBot="1">
      <c r="G30" s="373">
        <v>1887</v>
      </c>
      <c r="H30" s="364">
        <v>0.67</v>
      </c>
      <c r="I30" s="364">
        <v>17.3</v>
      </c>
      <c r="J30">
        <f t="shared" si="0"/>
        <v>1.5952380952380954E-2</v>
      </c>
      <c r="K30">
        <f t="shared" si="0"/>
        <v>0.41190476190476194</v>
      </c>
    </row>
    <row r="31" spans="7:11" ht="17.25" thickBot="1">
      <c r="G31" s="373">
        <v>1888</v>
      </c>
      <c r="H31" s="364">
        <v>0.88</v>
      </c>
      <c r="I31" s="364">
        <v>22.72</v>
      </c>
      <c r="J31">
        <f t="shared" si="0"/>
        <v>2.0952380952380951E-2</v>
      </c>
      <c r="K31">
        <f t="shared" si="0"/>
        <v>0.54095238095238096</v>
      </c>
    </row>
    <row r="32" spans="7:11" ht="17.25" thickBot="1">
      <c r="G32" s="373">
        <v>1889</v>
      </c>
      <c r="H32" s="364">
        <v>0.94</v>
      </c>
      <c r="I32" s="364">
        <v>24.27</v>
      </c>
      <c r="J32">
        <f t="shared" si="0"/>
        <v>2.238095238095238E-2</v>
      </c>
      <c r="K32">
        <f t="shared" si="0"/>
        <v>0.57785714285714285</v>
      </c>
    </row>
    <row r="33" spans="7:11" ht="17.25" thickBot="1">
      <c r="G33" s="373">
        <v>1890</v>
      </c>
      <c r="H33" s="364">
        <v>0.87</v>
      </c>
      <c r="I33" s="364">
        <v>22.47</v>
      </c>
      <c r="J33">
        <f t="shared" si="0"/>
        <v>2.0714285714285713E-2</v>
      </c>
      <c r="K33">
        <f t="shared" si="0"/>
        <v>0.53499999999999992</v>
      </c>
    </row>
    <row r="34" spans="7:11" ht="17.25" thickBot="1">
      <c r="G34" s="373">
        <v>1891</v>
      </c>
      <c r="H34" s="364">
        <v>0.67</v>
      </c>
      <c r="I34" s="364">
        <v>17.3</v>
      </c>
      <c r="J34">
        <f t="shared" si="0"/>
        <v>1.5952380952380954E-2</v>
      </c>
      <c r="K34">
        <f t="shared" si="0"/>
        <v>0.41190476190476194</v>
      </c>
    </row>
    <row r="35" spans="7:11" ht="17.25" thickBot="1">
      <c r="G35" s="373">
        <v>1892</v>
      </c>
      <c r="H35" s="364">
        <v>0.56000000000000005</v>
      </c>
      <c r="I35" s="364">
        <v>14.46</v>
      </c>
      <c r="J35">
        <f t="shared" si="0"/>
        <v>1.3333333333333334E-2</v>
      </c>
      <c r="K35">
        <f t="shared" si="0"/>
        <v>0.34428571428571431</v>
      </c>
    </row>
    <row r="36" spans="7:11" ht="17.25" thickBot="1">
      <c r="G36" s="373">
        <v>1893</v>
      </c>
      <c r="H36" s="364">
        <v>0.64</v>
      </c>
      <c r="I36" s="364">
        <v>16.53</v>
      </c>
      <c r="J36">
        <f t="shared" si="0"/>
        <v>1.5238095238095238E-2</v>
      </c>
      <c r="K36">
        <f t="shared" si="0"/>
        <v>0.39357142857142857</v>
      </c>
    </row>
    <row r="37" spans="7:11" ht="17.25" thickBot="1">
      <c r="G37" s="373">
        <v>1894</v>
      </c>
      <c r="H37" s="364">
        <v>0.84</v>
      </c>
      <c r="I37" s="364">
        <v>22.53</v>
      </c>
      <c r="J37">
        <f t="shared" ref="J37:K68" si="1">H37/$L$2</f>
        <v>0.02</v>
      </c>
      <c r="K37">
        <f t="shared" si="1"/>
        <v>0.53642857142857148</v>
      </c>
    </row>
    <row r="38" spans="7:11" ht="17.25" thickBot="1">
      <c r="G38" s="373">
        <v>1895</v>
      </c>
      <c r="H38" s="364">
        <v>1.36</v>
      </c>
      <c r="I38" s="364">
        <v>37.93</v>
      </c>
      <c r="J38">
        <f t="shared" si="1"/>
        <v>3.2380952380952385E-2</v>
      </c>
      <c r="K38">
        <f t="shared" si="1"/>
        <v>0.90309523809523806</v>
      </c>
    </row>
    <row r="39" spans="7:11" ht="17.25" thickBot="1">
      <c r="G39" s="373">
        <v>1896</v>
      </c>
      <c r="H39" s="364">
        <v>1.18</v>
      </c>
      <c r="I39" s="364">
        <v>32.909999999999997</v>
      </c>
      <c r="J39">
        <f t="shared" si="1"/>
        <v>2.8095238095238093E-2</v>
      </c>
      <c r="K39">
        <f t="shared" si="1"/>
        <v>0.78357142857142847</v>
      </c>
    </row>
    <row r="40" spans="7:11" ht="17.25" thickBot="1">
      <c r="G40" s="373">
        <v>1897</v>
      </c>
      <c r="H40" s="364">
        <v>0.79</v>
      </c>
      <c r="I40" s="364">
        <v>22.03</v>
      </c>
      <c r="J40">
        <f t="shared" si="1"/>
        <v>1.8809523809523811E-2</v>
      </c>
      <c r="K40">
        <f t="shared" si="1"/>
        <v>0.5245238095238095</v>
      </c>
    </row>
    <row r="41" spans="7:11" ht="17.25" thickBot="1">
      <c r="G41" s="373">
        <v>1898</v>
      </c>
      <c r="H41" s="364">
        <v>0.91</v>
      </c>
      <c r="I41" s="364">
        <v>25.38</v>
      </c>
      <c r="J41">
        <f t="shared" si="1"/>
        <v>2.1666666666666667E-2</v>
      </c>
      <c r="K41">
        <f t="shared" si="1"/>
        <v>0.60428571428571431</v>
      </c>
    </row>
    <row r="42" spans="7:11" ht="17.25" thickBot="1">
      <c r="G42" s="373">
        <v>1899</v>
      </c>
      <c r="H42" s="364">
        <v>1.29</v>
      </c>
      <c r="I42" s="364">
        <v>35.979999999999997</v>
      </c>
      <c r="J42">
        <f t="shared" si="1"/>
        <v>3.0714285714285715E-2</v>
      </c>
      <c r="K42">
        <f t="shared" si="1"/>
        <v>0.85666666666666658</v>
      </c>
    </row>
    <row r="43" spans="7:11" ht="17.25" thickBot="1">
      <c r="G43" s="373">
        <v>1900</v>
      </c>
      <c r="H43" s="364">
        <v>1.19</v>
      </c>
      <c r="I43" s="364">
        <v>33.19</v>
      </c>
      <c r="J43">
        <f t="shared" si="1"/>
        <v>2.8333333333333332E-2</v>
      </c>
      <c r="K43">
        <f t="shared" si="1"/>
        <v>0.79023809523809518</v>
      </c>
    </row>
    <row r="44" spans="7:11" ht="17.25" thickBot="1">
      <c r="G44" s="373">
        <v>1901</v>
      </c>
      <c r="H44" s="364">
        <v>0.96</v>
      </c>
      <c r="I44" s="364">
        <v>26.77</v>
      </c>
      <c r="J44">
        <f t="shared" si="1"/>
        <v>2.2857142857142857E-2</v>
      </c>
      <c r="K44">
        <f t="shared" si="1"/>
        <v>0.63738095238095238</v>
      </c>
    </row>
    <row r="45" spans="7:11" ht="17.25" thickBot="1">
      <c r="G45" s="373">
        <v>1902</v>
      </c>
      <c r="H45" s="364">
        <v>0.8</v>
      </c>
      <c r="I45" s="364">
        <v>21.45</v>
      </c>
      <c r="J45">
        <f t="shared" si="1"/>
        <v>1.9047619047619049E-2</v>
      </c>
      <c r="K45">
        <f t="shared" si="1"/>
        <v>0.51071428571428568</v>
      </c>
    </row>
    <row r="46" spans="7:11" ht="17.25" thickBot="1">
      <c r="G46" s="373">
        <v>1903</v>
      </c>
      <c r="H46" s="364">
        <v>0.94</v>
      </c>
      <c r="I46" s="364">
        <v>24.27</v>
      </c>
      <c r="J46">
        <f t="shared" si="1"/>
        <v>2.238095238095238E-2</v>
      </c>
      <c r="K46">
        <f t="shared" si="1"/>
        <v>0.57785714285714285</v>
      </c>
    </row>
    <row r="47" spans="7:11" ht="17.25" thickBot="1">
      <c r="G47" s="373">
        <v>1904</v>
      </c>
      <c r="H47" s="364">
        <v>0.86</v>
      </c>
      <c r="I47" s="364">
        <v>22.21</v>
      </c>
      <c r="J47">
        <f t="shared" si="1"/>
        <v>2.0476190476190474E-2</v>
      </c>
      <c r="K47">
        <f t="shared" si="1"/>
        <v>0.52880952380952384</v>
      </c>
    </row>
    <row r="48" spans="7:11" ht="17.25" thickBot="1">
      <c r="G48" s="373">
        <v>1905</v>
      </c>
      <c r="H48" s="364">
        <v>0.62</v>
      </c>
      <c r="I48" s="364">
        <v>16.010000000000002</v>
      </c>
      <c r="J48">
        <f t="shared" si="1"/>
        <v>1.4761904761904763E-2</v>
      </c>
      <c r="K48">
        <f t="shared" si="1"/>
        <v>0.38119047619047625</v>
      </c>
    </row>
    <row r="49" spans="7:11" ht="17.25" thickBot="1">
      <c r="G49" s="373">
        <v>1906</v>
      </c>
      <c r="H49" s="364">
        <v>0.73</v>
      </c>
      <c r="I49" s="364">
        <v>18.850000000000001</v>
      </c>
      <c r="J49">
        <f t="shared" si="1"/>
        <v>1.7380952380952379E-2</v>
      </c>
      <c r="K49">
        <f t="shared" si="1"/>
        <v>0.44880952380952382</v>
      </c>
    </row>
    <row r="50" spans="7:11" ht="17.25" thickBot="1">
      <c r="G50" s="373">
        <v>1907</v>
      </c>
      <c r="H50" s="364">
        <v>0.72</v>
      </c>
      <c r="I50" s="364">
        <v>17.93</v>
      </c>
      <c r="J50">
        <f t="shared" si="1"/>
        <v>1.7142857142857144E-2</v>
      </c>
      <c r="K50">
        <f t="shared" si="1"/>
        <v>0.4269047619047619</v>
      </c>
    </row>
    <row r="51" spans="7:11" ht="17.25" thickBot="1">
      <c r="G51" s="373">
        <v>1908</v>
      </c>
      <c r="H51" s="364">
        <v>0.72</v>
      </c>
      <c r="I51" s="364">
        <v>18.59</v>
      </c>
      <c r="J51">
        <f t="shared" si="1"/>
        <v>1.7142857142857144E-2</v>
      </c>
      <c r="K51">
        <f t="shared" si="1"/>
        <v>0.44261904761904763</v>
      </c>
    </row>
    <row r="52" spans="7:11" ht="17.25" thickBot="1">
      <c r="G52" s="373">
        <v>1909</v>
      </c>
      <c r="H52" s="364">
        <v>0.7</v>
      </c>
      <c r="I52" s="364">
        <v>18.079999999999998</v>
      </c>
      <c r="J52">
        <f t="shared" si="1"/>
        <v>1.6666666666666666E-2</v>
      </c>
      <c r="K52">
        <f t="shared" si="1"/>
        <v>0.43047619047619046</v>
      </c>
    </row>
    <row r="53" spans="7:11" ht="17.25" thickBot="1">
      <c r="G53" s="373">
        <v>1910</v>
      </c>
      <c r="H53" s="364">
        <v>0.61</v>
      </c>
      <c r="I53" s="364">
        <v>15.19</v>
      </c>
      <c r="J53">
        <f t="shared" si="1"/>
        <v>1.4523809523809524E-2</v>
      </c>
      <c r="K53">
        <f t="shared" si="1"/>
        <v>0.36166666666666664</v>
      </c>
    </row>
    <row r="54" spans="7:11" ht="17.25" thickBot="1">
      <c r="G54" s="373">
        <v>1911</v>
      </c>
      <c r="H54" s="364">
        <v>0.61</v>
      </c>
      <c r="I54" s="364">
        <v>15.19</v>
      </c>
      <c r="J54">
        <f t="shared" si="1"/>
        <v>1.4523809523809524E-2</v>
      </c>
      <c r="K54">
        <f t="shared" si="1"/>
        <v>0.36166666666666664</v>
      </c>
    </row>
    <row r="55" spans="7:11" ht="17.25" thickBot="1">
      <c r="G55" s="373">
        <v>1912</v>
      </c>
      <c r="H55" s="364">
        <v>0.74</v>
      </c>
      <c r="I55" s="364">
        <v>17.79</v>
      </c>
      <c r="J55">
        <f t="shared" si="1"/>
        <v>1.7619047619047618E-2</v>
      </c>
      <c r="K55">
        <f t="shared" si="1"/>
        <v>0.42357142857142854</v>
      </c>
    </row>
    <row r="56" spans="7:11" ht="17.25" thickBot="1">
      <c r="G56" s="373">
        <v>1913</v>
      </c>
      <c r="H56" s="364">
        <v>0.95</v>
      </c>
      <c r="I56" s="364">
        <v>22.3</v>
      </c>
      <c r="J56">
        <f t="shared" si="1"/>
        <v>2.2619047619047618E-2</v>
      </c>
      <c r="K56">
        <f t="shared" si="1"/>
        <v>0.53095238095238095</v>
      </c>
    </row>
    <row r="57" spans="7:11" ht="17.25" thickBot="1">
      <c r="G57" s="373">
        <v>1914</v>
      </c>
      <c r="H57" s="364">
        <v>0.81</v>
      </c>
      <c r="I57" s="364">
        <v>18.760000000000002</v>
      </c>
      <c r="J57">
        <f t="shared" si="1"/>
        <v>1.9285714285714288E-2</v>
      </c>
      <c r="K57">
        <f t="shared" si="1"/>
        <v>0.44666666666666671</v>
      </c>
    </row>
    <row r="58" spans="7:11" ht="17.25" thickBot="1">
      <c r="G58" s="373">
        <v>1915</v>
      </c>
      <c r="H58" s="364">
        <v>0.64</v>
      </c>
      <c r="I58" s="364">
        <v>14.68</v>
      </c>
      <c r="J58">
        <f t="shared" si="1"/>
        <v>1.5238095238095238E-2</v>
      </c>
      <c r="K58">
        <f t="shared" si="1"/>
        <v>0.34952380952380951</v>
      </c>
    </row>
    <row r="59" spans="7:11" ht="17.25" thickBot="1">
      <c r="G59" s="373">
        <v>1916</v>
      </c>
      <c r="H59" s="364">
        <v>1.1000000000000001</v>
      </c>
      <c r="I59" s="364">
        <v>23.45</v>
      </c>
      <c r="J59">
        <f t="shared" si="1"/>
        <v>2.6190476190476191E-2</v>
      </c>
      <c r="K59">
        <f t="shared" si="1"/>
        <v>0.55833333333333335</v>
      </c>
    </row>
    <row r="60" spans="7:11" ht="17.25" thickBot="1">
      <c r="G60" s="373">
        <v>1917</v>
      </c>
      <c r="H60" s="364">
        <v>1.56</v>
      </c>
      <c r="I60" s="364">
        <v>28.32</v>
      </c>
      <c r="J60">
        <f t="shared" si="1"/>
        <v>3.7142857142857144E-2</v>
      </c>
      <c r="K60">
        <f t="shared" si="1"/>
        <v>0.67428571428571427</v>
      </c>
    </row>
    <row r="61" spans="7:11" ht="17.25" thickBot="1">
      <c r="G61" s="373">
        <v>1918</v>
      </c>
      <c r="H61" s="364">
        <v>1.98</v>
      </c>
      <c r="I61" s="364">
        <v>30.6</v>
      </c>
      <c r="J61">
        <f t="shared" si="1"/>
        <v>4.7142857142857139E-2</v>
      </c>
      <c r="K61">
        <f t="shared" si="1"/>
        <v>0.72857142857142865</v>
      </c>
    </row>
    <row r="62" spans="7:11" ht="17.25" thickBot="1">
      <c r="G62" s="373">
        <v>1919</v>
      </c>
      <c r="H62" s="364">
        <v>2.0099999999999998</v>
      </c>
      <c r="I62" s="364">
        <v>27.06</v>
      </c>
      <c r="J62">
        <f t="shared" si="1"/>
        <v>4.7857142857142855E-2</v>
      </c>
      <c r="K62">
        <f t="shared" si="1"/>
        <v>0.64428571428571424</v>
      </c>
    </row>
    <row r="63" spans="7:11" ht="17.25" thickBot="1">
      <c r="G63" s="373">
        <v>1920</v>
      </c>
      <c r="H63" s="364">
        <v>3.07</v>
      </c>
      <c r="I63" s="364">
        <v>35.68</v>
      </c>
      <c r="J63">
        <f t="shared" si="1"/>
        <v>7.3095238095238088E-2</v>
      </c>
      <c r="K63">
        <f t="shared" si="1"/>
        <v>0.84952380952380957</v>
      </c>
    </row>
    <row r="64" spans="7:11" ht="17.25" thickBot="1">
      <c r="G64" s="373">
        <v>1921</v>
      </c>
      <c r="H64" s="364">
        <v>1.73</v>
      </c>
      <c r="I64" s="364">
        <v>22.51</v>
      </c>
      <c r="J64">
        <f t="shared" si="1"/>
        <v>4.1190476190476187E-2</v>
      </c>
      <c r="K64">
        <f t="shared" si="1"/>
        <v>0.53595238095238096</v>
      </c>
    </row>
    <row r="65" spans="7:11" ht="17.25" thickBot="1">
      <c r="G65" s="373">
        <v>1922</v>
      </c>
      <c r="H65" s="364">
        <v>1.61</v>
      </c>
      <c r="I65" s="364">
        <v>22.36</v>
      </c>
      <c r="J65">
        <f t="shared" si="1"/>
        <v>3.8333333333333337E-2</v>
      </c>
      <c r="K65">
        <f t="shared" si="1"/>
        <v>0.5323809523809524</v>
      </c>
    </row>
    <row r="66" spans="7:11" ht="17.25" thickBot="1">
      <c r="G66" s="373">
        <v>1923</v>
      </c>
      <c r="H66" s="364">
        <v>1.34</v>
      </c>
      <c r="I66" s="364">
        <v>18.28</v>
      </c>
      <c r="J66">
        <f t="shared" si="1"/>
        <v>3.1904761904761908E-2</v>
      </c>
      <c r="K66">
        <f t="shared" si="1"/>
        <v>0.43523809523809526</v>
      </c>
    </row>
    <row r="67" spans="7:11" ht="17.25" thickBot="1">
      <c r="G67" s="373">
        <v>1924</v>
      </c>
      <c r="H67" s="364">
        <v>1.43</v>
      </c>
      <c r="I67" s="364">
        <v>19.47</v>
      </c>
      <c r="J67">
        <f t="shared" si="1"/>
        <v>3.4047619047619049E-2</v>
      </c>
      <c r="K67">
        <f t="shared" si="1"/>
        <v>0.46357142857142852</v>
      </c>
    </row>
    <row r="68" spans="7:11" ht="17.25" thickBot="1">
      <c r="G68" s="373">
        <v>1925</v>
      </c>
      <c r="H68" s="364">
        <v>1.68</v>
      </c>
      <c r="I68" s="364">
        <v>22.31</v>
      </c>
      <c r="J68">
        <f t="shared" si="1"/>
        <v>0.04</v>
      </c>
      <c r="K68">
        <f t="shared" si="1"/>
        <v>0.53119047619047621</v>
      </c>
    </row>
    <row r="69" spans="7:11" ht="17.25" thickBot="1">
      <c r="G69" s="373">
        <v>1926</v>
      </c>
      <c r="H69" s="364">
        <v>1.88</v>
      </c>
      <c r="I69" s="364">
        <v>24.73</v>
      </c>
      <c r="J69">
        <f t="shared" ref="J69:K100" si="2">H69/$L$2</f>
        <v>4.476190476190476E-2</v>
      </c>
      <c r="K69">
        <f t="shared" si="2"/>
        <v>0.58880952380952378</v>
      </c>
    </row>
    <row r="70" spans="7:11" ht="17.25" thickBot="1">
      <c r="G70" s="373">
        <v>1927</v>
      </c>
      <c r="H70" s="364">
        <v>1.3</v>
      </c>
      <c r="I70" s="364">
        <v>17.43</v>
      </c>
      <c r="J70">
        <f t="shared" si="2"/>
        <v>3.0952380952380953E-2</v>
      </c>
      <c r="K70">
        <f t="shared" si="2"/>
        <v>0.41499999999999998</v>
      </c>
    </row>
    <row r="71" spans="7:11" ht="17.25" thickBot="1">
      <c r="G71" s="373">
        <v>1928</v>
      </c>
      <c r="H71" s="364">
        <v>1.17</v>
      </c>
      <c r="I71" s="364">
        <v>15.9</v>
      </c>
      <c r="J71">
        <f t="shared" si="2"/>
        <v>2.7857142857142855E-2</v>
      </c>
      <c r="K71">
        <f t="shared" si="2"/>
        <v>0.37857142857142856</v>
      </c>
    </row>
    <row r="72" spans="7:11" ht="17.25" thickBot="1">
      <c r="G72" s="373">
        <v>1929</v>
      </c>
      <c r="H72" s="364">
        <v>1.27</v>
      </c>
      <c r="I72" s="364">
        <v>17.260000000000002</v>
      </c>
      <c r="J72">
        <f t="shared" si="2"/>
        <v>3.0238095238095238E-2</v>
      </c>
      <c r="K72">
        <f t="shared" si="2"/>
        <v>0.41095238095238101</v>
      </c>
    </row>
    <row r="73" spans="7:11" ht="17.25" thickBot="1">
      <c r="G73" s="373">
        <v>1930</v>
      </c>
      <c r="H73" s="364">
        <v>1.19</v>
      </c>
      <c r="I73" s="364">
        <v>16.59</v>
      </c>
      <c r="J73">
        <f t="shared" si="2"/>
        <v>2.8333333333333332E-2</v>
      </c>
      <c r="K73">
        <f t="shared" si="2"/>
        <v>0.39500000000000002</v>
      </c>
    </row>
    <row r="74" spans="7:11" ht="17.25" thickBot="1">
      <c r="G74" s="373">
        <v>1931</v>
      </c>
      <c r="H74" s="364">
        <v>0.65</v>
      </c>
      <c r="I74" s="364">
        <v>9.94</v>
      </c>
      <c r="J74">
        <f t="shared" si="2"/>
        <v>1.5476190476190477E-2</v>
      </c>
      <c r="K74">
        <f t="shared" si="2"/>
        <v>0.23666666666666666</v>
      </c>
    </row>
    <row r="75" spans="7:11" ht="17.25" thickBot="1">
      <c r="G75" s="373">
        <v>1932</v>
      </c>
      <c r="H75" s="364">
        <v>0.87</v>
      </c>
      <c r="I75" s="364">
        <v>14.83</v>
      </c>
      <c r="J75">
        <f t="shared" si="2"/>
        <v>2.0714285714285713E-2</v>
      </c>
      <c r="K75">
        <f t="shared" si="2"/>
        <v>0.35309523809523807</v>
      </c>
    </row>
    <row r="76" spans="7:11" ht="17.25" thickBot="1">
      <c r="G76" s="373">
        <v>1933</v>
      </c>
      <c r="H76" s="364">
        <v>0.67</v>
      </c>
      <c r="I76" s="364">
        <v>12.04</v>
      </c>
      <c r="J76">
        <f t="shared" si="2"/>
        <v>1.5952380952380954E-2</v>
      </c>
      <c r="K76">
        <f t="shared" si="2"/>
        <v>0.28666666666666663</v>
      </c>
    </row>
    <row r="77" spans="7:11" ht="17.25" thickBot="1">
      <c r="G77" s="373">
        <v>1934</v>
      </c>
      <c r="H77" s="364">
        <v>1</v>
      </c>
      <c r="I77" s="364">
        <v>17.39</v>
      </c>
      <c r="J77">
        <f t="shared" si="2"/>
        <v>2.3809523809523808E-2</v>
      </c>
      <c r="K77">
        <f t="shared" si="2"/>
        <v>0.41404761904761905</v>
      </c>
    </row>
    <row r="78" spans="7:11" ht="17.25" thickBot="1">
      <c r="G78" s="373">
        <v>1935</v>
      </c>
      <c r="H78" s="364">
        <v>0.97</v>
      </c>
      <c r="I78" s="364">
        <v>16.45</v>
      </c>
      <c r="J78">
        <f t="shared" si="2"/>
        <v>2.3095238095238096E-2</v>
      </c>
      <c r="K78">
        <f t="shared" si="2"/>
        <v>0.39166666666666666</v>
      </c>
    </row>
    <row r="79" spans="7:11" ht="17.25" thickBot="1">
      <c r="G79" s="373">
        <v>1936</v>
      </c>
      <c r="H79" s="364">
        <v>1.0900000000000001</v>
      </c>
      <c r="I79" s="364">
        <v>18.32</v>
      </c>
      <c r="J79">
        <f t="shared" si="2"/>
        <v>2.5952380952380956E-2</v>
      </c>
      <c r="K79">
        <f t="shared" si="2"/>
        <v>0.43619047619047618</v>
      </c>
    </row>
    <row r="80" spans="7:11" ht="17.25" thickBot="1">
      <c r="G80" s="373">
        <v>1937</v>
      </c>
      <c r="H80" s="364">
        <v>1.18</v>
      </c>
      <c r="I80" s="364">
        <v>19.14</v>
      </c>
      <c r="J80">
        <f t="shared" si="2"/>
        <v>2.8095238095238093E-2</v>
      </c>
      <c r="K80">
        <f t="shared" si="2"/>
        <v>0.45571428571428574</v>
      </c>
    </row>
    <row r="81" spans="7:11" ht="17.25" thickBot="1">
      <c r="G81" s="373">
        <v>1938</v>
      </c>
      <c r="H81" s="364">
        <v>1.1299999999999999</v>
      </c>
      <c r="I81" s="364">
        <v>18.670000000000002</v>
      </c>
      <c r="J81">
        <f t="shared" si="2"/>
        <v>2.6904761904761904E-2</v>
      </c>
      <c r="K81">
        <f t="shared" si="2"/>
        <v>0.44452380952380954</v>
      </c>
    </row>
    <row r="82" spans="7:11" ht="17.25" thickBot="1">
      <c r="G82" s="373">
        <v>1939</v>
      </c>
      <c r="H82" s="364">
        <v>1.02</v>
      </c>
      <c r="I82" s="364">
        <v>17.100000000000001</v>
      </c>
      <c r="J82">
        <f t="shared" si="2"/>
        <v>2.4285714285714285E-2</v>
      </c>
      <c r="K82">
        <f t="shared" si="2"/>
        <v>0.4071428571428572</v>
      </c>
    </row>
    <row r="83" spans="7:11" ht="17.25" thickBot="1">
      <c r="G83" s="373">
        <v>1940</v>
      </c>
      <c r="H83" s="364">
        <v>1.02</v>
      </c>
      <c r="I83" s="364">
        <v>16.93</v>
      </c>
      <c r="J83">
        <f t="shared" si="2"/>
        <v>2.4285714285714285E-2</v>
      </c>
      <c r="K83">
        <f t="shared" si="2"/>
        <v>0.40309523809523806</v>
      </c>
    </row>
    <row r="84" spans="7:11" ht="17.25" thickBot="1">
      <c r="G84" s="373">
        <v>1941</v>
      </c>
      <c r="H84" s="364">
        <v>1.1399999999999999</v>
      </c>
      <c r="I84" s="364">
        <v>18.03</v>
      </c>
      <c r="J84">
        <f t="shared" si="2"/>
        <v>2.7142857142857142E-2</v>
      </c>
      <c r="K84">
        <f t="shared" si="2"/>
        <v>0.42928571428571433</v>
      </c>
    </row>
    <row r="85" spans="7:11" ht="17.25" thickBot="1">
      <c r="G85" s="373">
        <v>1942</v>
      </c>
      <c r="H85" s="364">
        <v>1.19</v>
      </c>
      <c r="I85" s="364">
        <v>17</v>
      </c>
      <c r="J85">
        <f t="shared" si="2"/>
        <v>2.8333333333333332E-2</v>
      </c>
      <c r="K85">
        <f t="shared" si="2"/>
        <v>0.40476190476190477</v>
      </c>
    </row>
    <row r="86" spans="7:11" ht="17.25" thickBot="1">
      <c r="G86" s="373">
        <v>1943</v>
      </c>
      <c r="H86" s="364">
        <v>1.2</v>
      </c>
      <c r="I86" s="364">
        <v>16.16</v>
      </c>
      <c r="J86">
        <f t="shared" si="2"/>
        <v>2.8571428571428571E-2</v>
      </c>
      <c r="K86">
        <f t="shared" si="2"/>
        <v>0.38476190476190475</v>
      </c>
    </row>
    <row r="87" spans="7:11" ht="17.25" thickBot="1">
      <c r="G87" s="373">
        <v>1944</v>
      </c>
      <c r="H87" s="364">
        <v>1.21</v>
      </c>
      <c r="I87" s="364">
        <v>16.010000000000002</v>
      </c>
      <c r="J87">
        <f t="shared" si="2"/>
        <v>2.8809523809523809E-2</v>
      </c>
      <c r="K87">
        <f t="shared" si="2"/>
        <v>0.38119047619047625</v>
      </c>
    </row>
    <row r="88" spans="7:11" ht="17.25" thickBot="1">
      <c r="G88" s="373">
        <v>1945</v>
      </c>
      <c r="H88" s="364">
        <v>1.05</v>
      </c>
      <c r="I88" s="364">
        <v>13.58</v>
      </c>
      <c r="J88">
        <f t="shared" si="2"/>
        <v>2.5000000000000001E-2</v>
      </c>
      <c r="K88">
        <f t="shared" si="2"/>
        <v>0.32333333333333336</v>
      </c>
    </row>
    <row r="89" spans="7:11" ht="17.25" thickBot="1">
      <c r="G89" s="373">
        <v>1946</v>
      </c>
      <c r="H89" s="364">
        <v>1.1200000000000001</v>
      </c>
      <c r="I89" s="364">
        <v>13.35</v>
      </c>
      <c r="J89">
        <f t="shared" si="2"/>
        <v>2.6666666666666668E-2</v>
      </c>
      <c r="K89">
        <f t="shared" si="2"/>
        <v>0.31785714285714284</v>
      </c>
    </row>
    <row r="90" spans="7:11" ht="17.25" thickBot="1">
      <c r="G90" s="373">
        <v>1947</v>
      </c>
      <c r="H90" s="364">
        <v>1.9</v>
      </c>
      <c r="I90" s="364">
        <v>19.8</v>
      </c>
      <c r="J90">
        <f t="shared" si="2"/>
        <v>4.5238095238095237E-2</v>
      </c>
      <c r="K90">
        <f t="shared" si="2"/>
        <v>0.47142857142857142</v>
      </c>
    </row>
    <row r="91" spans="7:11" ht="17.25" thickBot="1">
      <c r="G91" s="373">
        <v>1948</v>
      </c>
      <c r="H91" s="364">
        <v>1.99</v>
      </c>
      <c r="I91" s="364">
        <v>19.239999999999998</v>
      </c>
      <c r="J91">
        <f t="shared" si="2"/>
        <v>4.7380952380952378E-2</v>
      </c>
      <c r="K91">
        <f t="shared" si="2"/>
        <v>0.45809523809523806</v>
      </c>
    </row>
    <row r="92" spans="7:11" ht="17.25" thickBot="1">
      <c r="G92" s="373">
        <v>1949</v>
      </c>
      <c r="H92" s="364">
        <v>1.78</v>
      </c>
      <c r="I92" s="364">
        <v>17.39</v>
      </c>
      <c r="J92">
        <f t="shared" si="2"/>
        <v>4.238095238095238E-2</v>
      </c>
      <c r="K92">
        <f t="shared" si="2"/>
        <v>0.41404761904761905</v>
      </c>
    </row>
    <row r="93" spans="7:11" ht="17.25" thickBot="1">
      <c r="G93" s="373">
        <v>1950</v>
      </c>
      <c r="H93" s="364">
        <v>1.71</v>
      </c>
      <c r="I93" s="364">
        <v>16.54</v>
      </c>
      <c r="J93">
        <f t="shared" si="2"/>
        <v>4.0714285714285717E-2</v>
      </c>
      <c r="K93">
        <f t="shared" si="2"/>
        <v>0.39380952380952378</v>
      </c>
    </row>
    <row r="94" spans="7:11" ht="17.25" thickBot="1">
      <c r="G94" s="373">
        <v>1951</v>
      </c>
      <c r="H94" s="364">
        <v>1.71</v>
      </c>
      <c r="I94" s="364">
        <v>15.32</v>
      </c>
      <c r="J94">
        <f t="shared" si="2"/>
        <v>4.0714285714285717E-2</v>
      </c>
      <c r="K94">
        <f t="shared" si="2"/>
        <v>0.36476190476190479</v>
      </c>
    </row>
    <row r="95" spans="7:11" ht="17.25" thickBot="1">
      <c r="G95" s="373">
        <v>1952</v>
      </c>
      <c r="H95" s="364">
        <v>1.71</v>
      </c>
      <c r="I95" s="364">
        <v>15</v>
      </c>
      <c r="J95">
        <f t="shared" si="2"/>
        <v>4.0714285714285717E-2</v>
      </c>
      <c r="K95">
        <f t="shared" si="2"/>
        <v>0.35714285714285715</v>
      </c>
    </row>
    <row r="96" spans="7:11" ht="17.25" thickBot="1">
      <c r="G96" s="373">
        <v>1953</v>
      </c>
      <c r="H96" s="364">
        <v>1.93</v>
      </c>
      <c r="I96" s="364">
        <v>16.79</v>
      </c>
      <c r="J96">
        <f t="shared" si="2"/>
        <v>4.5952380952380953E-2</v>
      </c>
      <c r="K96">
        <f t="shared" si="2"/>
        <v>0.39976190476190476</v>
      </c>
    </row>
    <row r="97" spans="7:11" ht="17.25" thickBot="1">
      <c r="G97" s="373">
        <v>1954</v>
      </c>
      <c r="H97" s="364">
        <v>1.93</v>
      </c>
      <c r="I97" s="364">
        <v>16.71</v>
      </c>
      <c r="J97">
        <f t="shared" si="2"/>
        <v>4.5952380952380953E-2</v>
      </c>
      <c r="K97">
        <f t="shared" si="2"/>
        <v>0.39785714285714285</v>
      </c>
    </row>
    <row r="98" spans="7:11" ht="17.25" thickBot="1">
      <c r="G98" s="373">
        <v>1955</v>
      </c>
      <c r="H98" s="364">
        <v>1.93</v>
      </c>
      <c r="I98" s="364">
        <v>16.78</v>
      </c>
      <c r="J98">
        <f t="shared" si="2"/>
        <v>4.5952380952380953E-2</v>
      </c>
      <c r="K98">
        <f t="shared" si="2"/>
        <v>0.39952380952380956</v>
      </c>
    </row>
    <row r="99" spans="7:11" ht="17.25" thickBot="1">
      <c r="G99" s="373">
        <v>1956</v>
      </c>
      <c r="H99" s="364">
        <v>1.93</v>
      </c>
      <c r="I99" s="364">
        <v>16.54</v>
      </c>
      <c r="J99">
        <f t="shared" si="2"/>
        <v>4.5952380952380953E-2</v>
      </c>
      <c r="K99">
        <f t="shared" si="2"/>
        <v>0.39380952380952378</v>
      </c>
    </row>
    <row r="100" spans="7:11" ht="17.25" thickBot="1">
      <c r="G100" s="373">
        <v>1957</v>
      </c>
      <c r="H100" s="364">
        <v>1.9</v>
      </c>
      <c r="I100" s="364">
        <v>15.71</v>
      </c>
      <c r="J100">
        <f t="shared" si="2"/>
        <v>4.5238095238095237E-2</v>
      </c>
      <c r="K100">
        <f t="shared" si="2"/>
        <v>0.37404761904761907</v>
      </c>
    </row>
    <row r="101" spans="7:11" ht="17.25" thickBot="1">
      <c r="G101" s="373">
        <v>1958</v>
      </c>
      <c r="H101" s="364">
        <v>2.08</v>
      </c>
      <c r="I101" s="364">
        <v>16.75</v>
      </c>
      <c r="J101">
        <f t="shared" ref="J101:K132" si="3">H101/$L$2</f>
        <v>4.9523809523809526E-2</v>
      </c>
      <c r="K101">
        <f t="shared" si="3"/>
        <v>0.39880952380952384</v>
      </c>
    </row>
    <row r="102" spans="7:11" ht="17.25" thickBot="1">
      <c r="G102" s="373">
        <v>1959</v>
      </c>
      <c r="H102" s="364">
        <v>2.08</v>
      </c>
      <c r="I102" s="364">
        <v>16.61</v>
      </c>
      <c r="J102">
        <f t="shared" si="3"/>
        <v>4.9523809523809526E-2</v>
      </c>
      <c r="K102">
        <f t="shared" si="3"/>
        <v>0.39547619047619048</v>
      </c>
    </row>
    <row r="103" spans="7:11" ht="17.25" thickBot="1">
      <c r="G103" s="373">
        <v>1960</v>
      </c>
      <c r="H103" s="364">
        <v>1.9</v>
      </c>
      <c r="I103" s="364">
        <v>14.93</v>
      </c>
      <c r="J103">
        <f t="shared" si="3"/>
        <v>4.5238095238095237E-2</v>
      </c>
      <c r="K103">
        <f t="shared" si="3"/>
        <v>0.35547619047619045</v>
      </c>
    </row>
    <row r="104" spans="7:11" ht="17.25" thickBot="1">
      <c r="G104" s="373">
        <v>1961</v>
      </c>
      <c r="H104" s="364">
        <v>1.8</v>
      </c>
      <c r="I104" s="364">
        <v>14.01</v>
      </c>
      <c r="J104">
        <f t="shared" si="3"/>
        <v>4.2857142857142858E-2</v>
      </c>
      <c r="K104">
        <f t="shared" si="3"/>
        <v>0.33357142857142857</v>
      </c>
    </row>
    <row r="105" spans="7:11" ht="17.25" thickBot="1">
      <c r="G105" s="373">
        <v>1962</v>
      </c>
      <c r="H105" s="364">
        <v>1.8</v>
      </c>
      <c r="I105" s="364">
        <v>13.85</v>
      </c>
      <c r="J105">
        <f t="shared" si="3"/>
        <v>4.2857142857142858E-2</v>
      </c>
      <c r="K105">
        <f t="shared" si="3"/>
        <v>0.32976190476190476</v>
      </c>
    </row>
    <row r="106" spans="7:11" ht="17.25" thickBot="1">
      <c r="G106" s="373">
        <v>1963</v>
      </c>
      <c r="H106" s="364">
        <v>1.8</v>
      </c>
      <c r="I106" s="364">
        <v>13.69</v>
      </c>
      <c r="J106">
        <f t="shared" si="3"/>
        <v>4.2857142857142858E-2</v>
      </c>
      <c r="K106">
        <f t="shared" si="3"/>
        <v>0.32595238095238094</v>
      </c>
    </row>
    <row r="107" spans="7:11" ht="17.25" thickBot="1">
      <c r="G107" s="373">
        <v>1964</v>
      </c>
      <c r="H107" s="364">
        <v>1.8</v>
      </c>
      <c r="I107" s="364">
        <v>13.5</v>
      </c>
      <c r="J107">
        <f t="shared" si="3"/>
        <v>4.2857142857142858E-2</v>
      </c>
      <c r="K107">
        <f t="shared" si="3"/>
        <v>0.32142857142857145</v>
      </c>
    </row>
    <row r="108" spans="7:11" ht="17.25" thickBot="1">
      <c r="G108" s="373">
        <v>1965</v>
      </c>
      <c r="H108" s="364">
        <v>1.8</v>
      </c>
      <c r="I108" s="364">
        <v>13.28</v>
      </c>
      <c r="J108">
        <f t="shared" si="3"/>
        <v>4.2857142857142858E-2</v>
      </c>
      <c r="K108">
        <f t="shared" si="3"/>
        <v>0.31619047619047619</v>
      </c>
    </row>
    <row r="109" spans="7:11" ht="17.25" thickBot="1">
      <c r="G109" s="373">
        <v>1966</v>
      </c>
      <c r="H109" s="364">
        <v>1.8</v>
      </c>
      <c r="I109" s="364">
        <v>12.92</v>
      </c>
      <c r="J109">
        <f t="shared" si="3"/>
        <v>4.2857142857142858E-2</v>
      </c>
      <c r="K109">
        <f t="shared" si="3"/>
        <v>0.30761904761904763</v>
      </c>
    </row>
    <row r="110" spans="7:11" ht="17.25" thickBot="1">
      <c r="G110" s="373">
        <v>1967</v>
      </c>
      <c r="H110" s="364">
        <v>1.8</v>
      </c>
      <c r="I110" s="364">
        <v>12.55</v>
      </c>
      <c r="J110">
        <f t="shared" si="3"/>
        <v>4.2857142857142858E-2</v>
      </c>
      <c r="K110">
        <f t="shared" si="3"/>
        <v>0.2988095238095238</v>
      </c>
    </row>
    <row r="111" spans="7:11" ht="17.25" thickBot="1">
      <c r="G111" s="373">
        <v>1968</v>
      </c>
      <c r="H111" s="364">
        <v>1.8</v>
      </c>
      <c r="I111" s="364">
        <v>12.05</v>
      </c>
      <c r="J111">
        <f t="shared" si="3"/>
        <v>4.2857142857142858E-2</v>
      </c>
      <c r="K111">
        <f t="shared" si="3"/>
        <v>0.28690476190476194</v>
      </c>
    </row>
    <row r="112" spans="7:11" ht="17.25" thickBot="1">
      <c r="G112" s="373">
        <v>1969</v>
      </c>
      <c r="H112" s="364">
        <v>1.8</v>
      </c>
      <c r="I112" s="364">
        <v>11.43</v>
      </c>
      <c r="J112">
        <f t="shared" si="3"/>
        <v>4.2857142857142858E-2</v>
      </c>
      <c r="K112">
        <f t="shared" si="3"/>
        <v>0.27214285714285713</v>
      </c>
    </row>
    <row r="113" spans="7:11" ht="17.25" thickBot="1">
      <c r="G113" s="373">
        <v>1970</v>
      </c>
      <c r="H113" s="364">
        <v>1.8</v>
      </c>
      <c r="I113" s="364">
        <v>10.79</v>
      </c>
      <c r="J113">
        <f t="shared" si="3"/>
        <v>4.2857142857142858E-2</v>
      </c>
      <c r="K113">
        <f t="shared" si="3"/>
        <v>0.25690476190476186</v>
      </c>
    </row>
    <row r="114" spans="7:11" ht="17.25" thickBot="1">
      <c r="G114" s="373">
        <v>1971</v>
      </c>
      <c r="H114" s="364">
        <v>2.2400000000000002</v>
      </c>
      <c r="I114" s="364">
        <v>12.87</v>
      </c>
      <c r="J114">
        <f t="shared" si="3"/>
        <v>5.3333333333333337E-2</v>
      </c>
      <c r="K114">
        <f t="shared" si="3"/>
        <v>0.30642857142857138</v>
      </c>
    </row>
    <row r="115" spans="7:11" ht="17.25" thickBot="1">
      <c r="G115" s="373">
        <v>1972</v>
      </c>
      <c r="H115" s="364">
        <v>2.48</v>
      </c>
      <c r="I115" s="364">
        <v>13.81</v>
      </c>
      <c r="J115">
        <f t="shared" si="3"/>
        <v>5.904761904761905E-2</v>
      </c>
      <c r="K115">
        <f t="shared" si="3"/>
        <v>0.32880952380952383</v>
      </c>
    </row>
    <row r="116" spans="7:11" ht="17.25" thickBot="1">
      <c r="G116" s="373">
        <v>1973</v>
      </c>
      <c r="H116" s="364">
        <v>3.29</v>
      </c>
      <c r="I116" s="364">
        <v>17.25</v>
      </c>
      <c r="J116">
        <f t="shared" si="3"/>
        <v>7.8333333333333338E-2</v>
      </c>
      <c r="K116">
        <f t="shared" si="3"/>
        <v>0.4107142857142857</v>
      </c>
    </row>
    <row r="117" spans="7:11" ht="17.25" thickBot="1">
      <c r="G117" s="373">
        <v>1974</v>
      </c>
      <c r="H117" s="364">
        <v>11.58</v>
      </c>
      <c r="I117" s="364">
        <v>54.74</v>
      </c>
      <c r="J117">
        <f t="shared" si="3"/>
        <v>0.27571428571428569</v>
      </c>
      <c r="K117">
        <f t="shared" si="3"/>
        <v>1.3033333333333335</v>
      </c>
    </row>
    <row r="118" spans="7:11" ht="17.25" thickBot="1">
      <c r="G118" s="373">
        <v>1975</v>
      </c>
      <c r="H118" s="364">
        <v>11.53</v>
      </c>
      <c r="I118" s="364">
        <v>49.93</v>
      </c>
      <c r="J118">
        <f t="shared" si="3"/>
        <v>0.2745238095238095</v>
      </c>
      <c r="K118">
        <f t="shared" si="3"/>
        <v>1.1888095238095238</v>
      </c>
    </row>
    <row r="119" spans="7:11" ht="17.25" thickBot="1">
      <c r="G119" s="373">
        <v>1976</v>
      </c>
      <c r="H119" s="364">
        <v>12.8</v>
      </c>
      <c r="I119" s="364">
        <v>52.39</v>
      </c>
      <c r="J119">
        <f t="shared" si="3"/>
        <v>0.30476190476190479</v>
      </c>
      <c r="K119">
        <f t="shared" si="3"/>
        <v>1.2473809523809525</v>
      </c>
    </row>
    <row r="120" spans="7:11" ht="17.25" thickBot="1">
      <c r="G120" s="373">
        <v>1977</v>
      </c>
      <c r="H120" s="364">
        <v>13.92</v>
      </c>
      <c r="I120" s="364">
        <v>53.47</v>
      </c>
      <c r="J120">
        <f t="shared" si="3"/>
        <v>0.33142857142857141</v>
      </c>
      <c r="K120">
        <f t="shared" si="3"/>
        <v>1.2730952380952381</v>
      </c>
    </row>
    <row r="121" spans="7:11" ht="17.25" thickBot="1">
      <c r="G121" s="373">
        <v>1978</v>
      </c>
      <c r="H121" s="364">
        <v>14.02</v>
      </c>
      <c r="I121" s="364">
        <v>50.09</v>
      </c>
      <c r="J121">
        <f t="shared" si="3"/>
        <v>0.33380952380952378</v>
      </c>
      <c r="K121">
        <f t="shared" si="3"/>
        <v>1.1926190476190477</v>
      </c>
    </row>
    <row r="122" spans="7:11" ht="17.25" thickBot="1">
      <c r="G122" s="373">
        <v>1979</v>
      </c>
      <c r="H122" s="364">
        <v>31.61</v>
      </c>
      <c r="I122" s="364">
        <v>101.43</v>
      </c>
      <c r="J122">
        <f t="shared" si="3"/>
        <v>0.75261904761904763</v>
      </c>
      <c r="K122">
        <f t="shared" si="3"/>
        <v>2.415</v>
      </c>
    </row>
    <row r="123" spans="7:11" ht="17.25" thickBot="1">
      <c r="G123" s="373">
        <v>1980</v>
      </c>
      <c r="H123" s="364">
        <v>36.83</v>
      </c>
      <c r="I123" s="364">
        <v>104.12</v>
      </c>
      <c r="J123">
        <f t="shared" si="3"/>
        <v>0.87690476190476185</v>
      </c>
      <c r="K123">
        <f t="shared" si="3"/>
        <v>2.4790476190476189</v>
      </c>
    </row>
    <row r="124" spans="7:11" ht="17.25" thickBot="1">
      <c r="G124" s="373">
        <v>1981</v>
      </c>
      <c r="H124" s="364">
        <v>35.93</v>
      </c>
      <c r="I124" s="364">
        <v>92.08</v>
      </c>
      <c r="J124">
        <f t="shared" si="3"/>
        <v>0.8554761904761905</v>
      </c>
      <c r="K124">
        <f t="shared" si="3"/>
        <v>2.1923809523809523</v>
      </c>
    </row>
    <row r="125" spans="7:11" ht="17.25" thickBot="1">
      <c r="G125" s="373">
        <v>1982</v>
      </c>
      <c r="H125" s="364">
        <v>32.97</v>
      </c>
      <c r="I125" s="364">
        <v>79.59</v>
      </c>
      <c r="J125">
        <f t="shared" si="3"/>
        <v>0.78499999999999992</v>
      </c>
      <c r="K125">
        <f t="shared" si="3"/>
        <v>1.895</v>
      </c>
    </row>
    <row r="126" spans="7:11" ht="17.25" thickBot="1">
      <c r="G126" s="373">
        <v>1983</v>
      </c>
      <c r="H126" s="364">
        <v>29.55</v>
      </c>
      <c r="I126" s="364">
        <v>69.12</v>
      </c>
      <c r="J126">
        <f t="shared" si="3"/>
        <v>0.70357142857142863</v>
      </c>
      <c r="K126">
        <f t="shared" si="3"/>
        <v>1.6457142857142859</v>
      </c>
    </row>
    <row r="127" spans="7:11" ht="17.25" thickBot="1">
      <c r="G127" s="373">
        <v>1984</v>
      </c>
      <c r="H127" s="364">
        <v>28.78</v>
      </c>
      <c r="I127" s="364">
        <v>64.53</v>
      </c>
      <c r="J127">
        <f t="shared" si="3"/>
        <v>0.68523809523809531</v>
      </c>
      <c r="K127">
        <f t="shared" si="3"/>
        <v>1.5364285714285715</v>
      </c>
    </row>
    <row r="128" spans="7:11" ht="17.25" thickBot="1">
      <c r="G128" s="373">
        <v>1985</v>
      </c>
      <c r="H128" s="364">
        <v>27.56</v>
      </c>
      <c r="I128" s="364">
        <v>59.67</v>
      </c>
      <c r="J128">
        <f t="shared" si="3"/>
        <v>0.65619047619047621</v>
      </c>
      <c r="K128">
        <f t="shared" si="3"/>
        <v>1.4207142857142858</v>
      </c>
    </row>
    <row r="129" spans="7:11" ht="17.25" thickBot="1">
      <c r="G129" s="373">
        <v>1986</v>
      </c>
      <c r="H129" s="364">
        <v>14.43</v>
      </c>
      <c r="I129" s="364">
        <v>30.67</v>
      </c>
      <c r="J129">
        <f t="shared" si="3"/>
        <v>0.34357142857142858</v>
      </c>
      <c r="K129">
        <f t="shared" si="3"/>
        <v>0.73023809523809524</v>
      </c>
    </row>
    <row r="130" spans="7:11" ht="17.25" thickBot="1">
      <c r="G130" s="373">
        <v>1987</v>
      </c>
      <c r="H130" s="364">
        <v>18.440000000000001</v>
      </c>
      <c r="I130" s="364">
        <v>37.799999999999997</v>
      </c>
      <c r="J130">
        <f t="shared" si="3"/>
        <v>0.43904761904761908</v>
      </c>
      <c r="K130">
        <f t="shared" si="3"/>
        <v>0.89999999999999991</v>
      </c>
    </row>
    <row r="131" spans="7:11" ht="17.25" thickBot="1">
      <c r="G131" s="373">
        <v>1988</v>
      </c>
      <c r="H131" s="364">
        <v>14.92</v>
      </c>
      <c r="I131" s="364">
        <v>29.39</v>
      </c>
      <c r="J131">
        <f t="shared" si="3"/>
        <v>0.35523809523809524</v>
      </c>
      <c r="K131">
        <f t="shared" si="3"/>
        <v>0.69976190476190481</v>
      </c>
    </row>
    <row r="132" spans="7:11" ht="17.25" thickBot="1">
      <c r="G132" s="373">
        <v>1989</v>
      </c>
      <c r="H132" s="364">
        <v>18.23</v>
      </c>
      <c r="I132" s="364">
        <v>34.24</v>
      </c>
      <c r="J132">
        <f t="shared" si="3"/>
        <v>0.43404761904761907</v>
      </c>
      <c r="K132">
        <f t="shared" si="3"/>
        <v>0.81523809523809532</v>
      </c>
    </row>
    <row r="133" spans="7:11" ht="17.25" thickBot="1">
      <c r="G133" s="373">
        <v>1990</v>
      </c>
      <c r="H133" s="364">
        <v>23.73</v>
      </c>
      <c r="I133" s="364">
        <v>42.29</v>
      </c>
      <c r="J133">
        <f t="shared" ref="J133:K156" si="4">H133/$L$2</f>
        <v>0.56500000000000006</v>
      </c>
      <c r="K133">
        <f t="shared" si="4"/>
        <v>1.006904761904762</v>
      </c>
    </row>
    <row r="134" spans="7:11" ht="17.25" thickBot="1">
      <c r="G134" s="373">
        <v>1991</v>
      </c>
      <c r="H134" s="364">
        <v>20</v>
      </c>
      <c r="I134" s="364">
        <v>34.21</v>
      </c>
      <c r="J134">
        <f t="shared" si="4"/>
        <v>0.47619047619047616</v>
      </c>
      <c r="K134">
        <f t="shared" si="4"/>
        <v>0.81452380952380954</v>
      </c>
    </row>
    <row r="135" spans="7:11" ht="17.25" thickBot="1">
      <c r="G135" s="373">
        <v>1992</v>
      </c>
      <c r="H135" s="364">
        <v>19.32</v>
      </c>
      <c r="I135" s="364">
        <v>32.08</v>
      </c>
      <c r="J135">
        <f t="shared" si="4"/>
        <v>0.46</v>
      </c>
      <c r="K135">
        <f t="shared" si="4"/>
        <v>0.76380952380952372</v>
      </c>
    </row>
    <row r="136" spans="7:11" ht="17.25" thickBot="1">
      <c r="G136" s="373">
        <v>1993</v>
      </c>
      <c r="H136" s="364">
        <v>16.97</v>
      </c>
      <c r="I136" s="364">
        <v>27.36</v>
      </c>
      <c r="J136">
        <f t="shared" si="4"/>
        <v>0.40404761904761904</v>
      </c>
      <c r="K136">
        <f t="shared" si="4"/>
        <v>0.65142857142857147</v>
      </c>
    </row>
    <row r="137" spans="7:11" ht="17.25" thickBot="1">
      <c r="G137" s="373">
        <v>1994</v>
      </c>
      <c r="H137" s="364">
        <v>15.82</v>
      </c>
      <c r="I137" s="364">
        <v>24.86</v>
      </c>
      <c r="J137">
        <f t="shared" si="4"/>
        <v>0.37666666666666665</v>
      </c>
      <c r="K137">
        <f t="shared" si="4"/>
        <v>0.59190476190476193</v>
      </c>
    </row>
    <row r="138" spans="7:11" ht="17.25" thickBot="1">
      <c r="G138" s="373">
        <v>1995</v>
      </c>
      <c r="H138" s="364">
        <v>17.02</v>
      </c>
      <c r="I138" s="364">
        <v>26.01</v>
      </c>
      <c r="J138">
        <f t="shared" si="4"/>
        <v>0.40523809523809523</v>
      </c>
      <c r="K138">
        <f t="shared" si="4"/>
        <v>0.61928571428571433</v>
      </c>
    </row>
    <row r="139" spans="7:11" ht="17.25" thickBot="1">
      <c r="G139" s="373">
        <v>1996</v>
      </c>
      <c r="H139" s="364">
        <v>20.67</v>
      </c>
      <c r="I139" s="364">
        <v>30.69</v>
      </c>
      <c r="J139">
        <f t="shared" si="4"/>
        <v>0.49214285714285716</v>
      </c>
      <c r="K139">
        <f t="shared" si="4"/>
        <v>0.73071428571428576</v>
      </c>
    </row>
    <row r="140" spans="7:11" ht="17.25" thickBot="1">
      <c r="G140" s="373">
        <v>1997</v>
      </c>
      <c r="H140" s="364">
        <v>19.09</v>
      </c>
      <c r="I140" s="364">
        <v>27.71</v>
      </c>
      <c r="J140">
        <f t="shared" si="4"/>
        <v>0.4545238095238095</v>
      </c>
      <c r="K140">
        <f t="shared" si="4"/>
        <v>0.65976190476190477</v>
      </c>
    </row>
    <row r="141" spans="7:11" ht="17.25" thickBot="1">
      <c r="G141" s="373">
        <v>1998</v>
      </c>
      <c r="H141" s="364">
        <v>12.72</v>
      </c>
      <c r="I141" s="364">
        <v>18.170000000000002</v>
      </c>
      <c r="J141">
        <f t="shared" si="4"/>
        <v>0.30285714285714288</v>
      </c>
      <c r="K141">
        <f t="shared" si="4"/>
        <v>0.43261904761904768</v>
      </c>
    </row>
    <row r="142" spans="7:11" ht="17.25" thickBot="1">
      <c r="G142" s="373">
        <v>1999</v>
      </c>
      <c r="H142" s="364">
        <v>17.97</v>
      </c>
      <c r="I142" s="364">
        <v>25.13</v>
      </c>
      <c r="J142">
        <f t="shared" si="4"/>
        <v>0.42785714285714282</v>
      </c>
      <c r="K142">
        <f t="shared" si="4"/>
        <v>0.59833333333333327</v>
      </c>
    </row>
    <row r="143" spans="7:11" ht="17.25" thickBot="1">
      <c r="G143" s="373">
        <v>2000</v>
      </c>
      <c r="H143" s="364">
        <v>28.5</v>
      </c>
      <c r="I143" s="364">
        <v>38.549999999999997</v>
      </c>
      <c r="J143">
        <f t="shared" si="4"/>
        <v>0.6785714285714286</v>
      </c>
      <c r="K143">
        <f t="shared" si="4"/>
        <v>0.91785714285714282</v>
      </c>
    </row>
    <row r="144" spans="7:11" ht="17.25" thickBot="1">
      <c r="G144" s="373">
        <v>2001</v>
      </c>
      <c r="H144" s="364">
        <v>24.44</v>
      </c>
      <c r="I144" s="364">
        <v>32.15</v>
      </c>
      <c r="J144">
        <f t="shared" si="4"/>
        <v>0.58190476190476192</v>
      </c>
      <c r="K144">
        <f t="shared" si="4"/>
        <v>0.76547619047619042</v>
      </c>
    </row>
    <row r="145" spans="7:11" ht="17.25" thickBot="1">
      <c r="G145" s="373">
        <v>2002</v>
      </c>
      <c r="H145" s="364">
        <v>25.02</v>
      </c>
      <c r="I145" s="364">
        <v>32.4</v>
      </c>
      <c r="J145">
        <f t="shared" si="4"/>
        <v>0.59571428571428575</v>
      </c>
      <c r="K145">
        <f t="shared" si="4"/>
        <v>0.77142857142857135</v>
      </c>
    </row>
    <row r="146" spans="7:11" ht="17.25" thickBot="1">
      <c r="G146" s="373">
        <v>2003</v>
      </c>
      <c r="H146" s="364">
        <v>28.83</v>
      </c>
      <c r="I146" s="364">
        <v>36.5</v>
      </c>
      <c r="J146">
        <f t="shared" si="4"/>
        <v>0.68642857142857139</v>
      </c>
      <c r="K146">
        <f t="shared" si="4"/>
        <v>0.86904761904761907</v>
      </c>
    </row>
    <row r="147" spans="7:11" ht="17.25" thickBot="1">
      <c r="G147" s="373">
        <v>2004</v>
      </c>
      <c r="H147" s="364">
        <v>38.270000000000003</v>
      </c>
      <c r="I147" s="364">
        <v>47.19</v>
      </c>
      <c r="J147">
        <f t="shared" si="4"/>
        <v>0.91119047619047622</v>
      </c>
      <c r="K147">
        <f t="shared" si="4"/>
        <v>1.1235714285714284</v>
      </c>
    </row>
    <row r="148" spans="7:11" ht="17.25" thickBot="1">
      <c r="G148" s="373">
        <v>2005</v>
      </c>
      <c r="H148" s="364">
        <v>54.52</v>
      </c>
      <c r="I148" s="364">
        <v>65.03</v>
      </c>
      <c r="J148">
        <f t="shared" si="4"/>
        <v>1.2980952380952382</v>
      </c>
      <c r="K148">
        <f t="shared" si="4"/>
        <v>1.5483333333333333</v>
      </c>
    </row>
    <row r="149" spans="7:11" ht="17.25" thickBot="1">
      <c r="G149" s="374">
        <v>2006</v>
      </c>
      <c r="H149" s="375">
        <v>65.14</v>
      </c>
      <c r="I149" s="375">
        <v>75.28</v>
      </c>
      <c r="J149">
        <f t="shared" si="4"/>
        <v>1.5509523809523809</v>
      </c>
      <c r="K149">
        <f t="shared" si="4"/>
        <v>1.7923809523809524</v>
      </c>
    </row>
    <row r="150" spans="7:11" ht="17.25" thickBot="1">
      <c r="G150" s="373">
        <v>2007</v>
      </c>
      <c r="H150" s="364">
        <v>72.39</v>
      </c>
      <c r="I150" s="364">
        <v>81.33</v>
      </c>
      <c r="J150">
        <f t="shared" si="4"/>
        <v>1.7235714285714285</v>
      </c>
      <c r="K150">
        <f t="shared" si="4"/>
        <v>1.9364285714285714</v>
      </c>
    </row>
    <row r="151" spans="7:11" ht="17.25" thickBot="1">
      <c r="G151" s="373">
        <v>2008</v>
      </c>
      <c r="H151" s="364">
        <v>97.26</v>
      </c>
      <c r="I151" s="364">
        <v>105.23</v>
      </c>
      <c r="J151">
        <f t="shared" si="4"/>
        <v>2.3157142857142858</v>
      </c>
      <c r="K151">
        <f t="shared" si="4"/>
        <v>2.5054761904761906</v>
      </c>
    </row>
    <row r="152" spans="7:11" ht="17.25" thickBot="1">
      <c r="G152" s="373">
        <v>2009</v>
      </c>
      <c r="H152" s="364">
        <v>61.67</v>
      </c>
      <c r="I152" s="364">
        <v>66.97</v>
      </c>
      <c r="J152">
        <f t="shared" si="4"/>
        <v>1.4683333333333333</v>
      </c>
      <c r="K152">
        <f t="shared" si="4"/>
        <v>1.5945238095238095</v>
      </c>
    </row>
    <row r="153" spans="7:11" ht="17.25" thickBot="1">
      <c r="G153" s="373">
        <v>2010</v>
      </c>
      <c r="H153" s="364">
        <v>79.5</v>
      </c>
      <c r="I153" s="364">
        <v>84.93</v>
      </c>
      <c r="J153">
        <f t="shared" si="4"/>
        <v>1.8928571428571428</v>
      </c>
      <c r="K153">
        <f t="shared" si="4"/>
        <v>2.0221428571428572</v>
      </c>
    </row>
    <row r="154" spans="7:11" ht="17.25" thickBot="1">
      <c r="G154" s="373">
        <v>2011</v>
      </c>
      <c r="H154" s="364">
        <v>111.26</v>
      </c>
      <c r="I154" s="364">
        <v>115.22</v>
      </c>
      <c r="J154">
        <f t="shared" si="4"/>
        <v>2.6490476190476193</v>
      </c>
      <c r="K154">
        <f t="shared" si="4"/>
        <v>2.7433333333333332</v>
      </c>
    </row>
    <row r="155" spans="7:11" ht="17.25" thickBot="1">
      <c r="G155" s="373">
        <v>2012</v>
      </c>
      <c r="H155" s="364">
        <v>111.67</v>
      </c>
      <c r="I155" s="364">
        <v>113.31</v>
      </c>
      <c r="J155">
        <f t="shared" si="4"/>
        <v>2.658809523809524</v>
      </c>
      <c r="K155">
        <f t="shared" si="4"/>
        <v>2.697857142857143</v>
      </c>
    </row>
    <row r="156" spans="7:11" ht="17.25" thickBot="1">
      <c r="G156" s="373">
        <v>2013</v>
      </c>
      <c r="H156" s="364">
        <v>108.66</v>
      </c>
      <c r="I156" s="364">
        <v>108.66</v>
      </c>
      <c r="J156">
        <f t="shared" si="4"/>
        <v>2.5871428571428572</v>
      </c>
      <c r="K156">
        <f t="shared" si="4"/>
        <v>2.5871428571428572</v>
      </c>
    </row>
    <row r="157" spans="7:11" ht="17.25" thickBot="1">
      <c r="G157" s="376"/>
    </row>
    <row r="158" spans="7:11">
      <c r="G158" s="377"/>
    </row>
    <row r="159" spans="7:11">
      <c r="G159" s="378"/>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4"/>
  <sheetViews>
    <sheetView tabSelected="1" topLeftCell="M28" workbookViewId="0">
      <selection activeCell="U41" sqref="U41"/>
    </sheetView>
  </sheetViews>
  <sheetFormatPr defaultRowHeight="16.5"/>
  <cols>
    <col min="1" max="17" width="9" style="42"/>
    <col min="20" max="16384" width="9" style="42"/>
  </cols>
  <sheetData>
    <row r="1" spans="1:19">
      <c r="A1" s="42" t="s">
        <v>8611</v>
      </c>
      <c r="B1" s="42" t="s">
        <v>8612</v>
      </c>
      <c r="D1" s="42" t="s">
        <v>8611</v>
      </c>
      <c r="E1" s="380" t="s">
        <v>8613</v>
      </c>
      <c r="O1" s="42" t="s">
        <v>8611</v>
      </c>
      <c r="P1" s="380" t="s">
        <v>8613</v>
      </c>
      <c r="Q1" s="42" t="s">
        <v>8612</v>
      </c>
      <c r="R1" s="42"/>
      <c r="S1" s="42"/>
    </row>
    <row r="2" spans="1:19" ht="17.25" thickBot="1">
      <c r="D2">
        <v>1861</v>
      </c>
      <c r="E2" s="364">
        <v>0.49</v>
      </c>
      <c r="O2" s="379">
        <v>1960</v>
      </c>
      <c r="P2" s="364">
        <v>1.9</v>
      </c>
      <c r="Q2" s="344">
        <v>718763</v>
      </c>
      <c r="R2" s="42"/>
      <c r="S2" s="42"/>
    </row>
    <row r="3" spans="1:19" ht="17.25" thickBot="1">
      <c r="D3" s="373">
        <v>1862</v>
      </c>
      <c r="E3" s="364">
        <v>1.05</v>
      </c>
      <c r="O3" s="379">
        <v>1965</v>
      </c>
      <c r="P3" s="364">
        <v>1.8</v>
      </c>
      <c r="Q3" s="344">
        <v>887811</v>
      </c>
      <c r="R3" s="42"/>
      <c r="S3" s="42"/>
    </row>
    <row r="4" spans="1:19" ht="17.25" thickBot="1">
      <c r="D4" s="373">
        <v>1863</v>
      </c>
      <c r="E4" s="364">
        <v>3.15</v>
      </c>
      <c r="O4" s="379">
        <v>1970</v>
      </c>
      <c r="P4" s="364">
        <v>1.8</v>
      </c>
      <c r="Q4" s="344">
        <v>1109724</v>
      </c>
      <c r="R4" s="42"/>
      <c r="S4" s="42"/>
    </row>
    <row r="5" spans="1:19" ht="17.25" thickBot="1">
      <c r="D5" s="373">
        <v>1864</v>
      </c>
      <c r="E5" s="364">
        <v>8.06</v>
      </c>
      <c r="O5" s="379">
        <v>1975</v>
      </c>
      <c r="P5" s="364">
        <v>11.53</v>
      </c>
      <c r="Q5" s="344">
        <v>1327664</v>
      </c>
      <c r="R5" s="42"/>
      <c r="S5" s="42"/>
    </row>
    <row r="6" spans="1:19" ht="17.25" thickBot="1">
      <c r="D6" s="373">
        <v>1865</v>
      </c>
      <c r="E6" s="364">
        <v>6.59</v>
      </c>
      <c r="O6" s="379">
        <v>1980</v>
      </c>
      <c r="P6" s="364">
        <v>36.83</v>
      </c>
      <c r="Q6" s="344">
        <v>1527295</v>
      </c>
      <c r="R6" s="42"/>
      <c r="S6" s="42"/>
    </row>
    <row r="7" spans="1:19" ht="17.25" thickBot="1">
      <c r="D7" s="373">
        <v>1866</v>
      </c>
      <c r="E7" s="364">
        <v>3.74</v>
      </c>
      <c r="O7" s="379">
        <v>1985</v>
      </c>
      <c r="P7" s="364">
        <v>27.56</v>
      </c>
      <c r="Q7" s="344">
        <v>1774827</v>
      </c>
      <c r="R7" s="42"/>
      <c r="S7" s="42"/>
    </row>
    <row r="8" spans="1:19" ht="17.25" thickBot="1">
      <c r="D8" s="373">
        <v>1867</v>
      </c>
      <c r="E8" s="364">
        <v>2.41</v>
      </c>
      <c r="O8" s="379">
        <v>1990</v>
      </c>
      <c r="P8" s="364">
        <v>23.73</v>
      </c>
      <c r="Q8" s="344">
        <v>2144362</v>
      </c>
      <c r="R8" s="42"/>
      <c r="S8" s="42"/>
    </row>
    <row r="9" spans="1:19" ht="17.25" thickBot="1">
      <c r="D9" s="373">
        <v>1868</v>
      </c>
      <c r="E9" s="364">
        <v>3.63</v>
      </c>
      <c r="O9" s="379">
        <v>1991</v>
      </c>
      <c r="P9" s="364">
        <v>20</v>
      </c>
      <c r="Q9" s="344">
        <v>2172050</v>
      </c>
      <c r="R9" s="42"/>
      <c r="S9" s="42"/>
    </row>
    <row r="10" spans="1:19" ht="17.25" thickBot="1">
      <c r="D10" s="373">
        <v>1869</v>
      </c>
      <c r="E10" s="364">
        <v>3.64</v>
      </c>
      <c r="O10" s="379">
        <v>1992</v>
      </c>
      <c r="P10" s="364">
        <v>19.32</v>
      </c>
      <c r="Q10" s="344">
        <v>2247151</v>
      </c>
      <c r="R10" s="42"/>
      <c r="S10" s="42"/>
    </row>
    <row r="11" spans="1:19" ht="17.25" thickBot="1">
      <c r="D11" s="373">
        <v>1870</v>
      </c>
      <c r="E11" s="364">
        <v>3.86</v>
      </c>
      <c r="O11" s="379">
        <v>1993</v>
      </c>
      <c r="P11" s="364">
        <v>16.97</v>
      </c>
      <c r="Q11" s="344">
        <v>2296378</v>
      </c>
      <c r="R11" s="42"/>
      <c r="S11" s="42"/>
    </row>
    <row r="12" spans="1:19" ht="17.25" thickBot="1">
      <c r="D12" s="373">
        <v>1871</v>
      </c>
      <c r="E12" s="364">
        <v>4.34</v>
      </c>
      <c r="O12" s="379">
        <v>1994</v>
      </c>
      <c r="P12" s="364">
        <v>15.82</v>
      </c>
      <c r="Q12" s="344">
        <v>2357588</v>
      </c>
      <c r="R12" s="42"/>
      <c r="S12" s="42"/>
    </row>
    <row r="13" spans="1:19" ht="17.25" thickBot="1">
      <c r="D13" s="373">
        <v>1872</v>
      </c>
      <c r="E13" s="364">
        <v>3.64</v>
      </c>
      <c r="O13" s="379">
        <v>1995</v>
      </c>
      <c r="P13" s="364">
        <v>17.02</v>
      </c>
      <c r="Q13" s="344">
        <v>2422696</v>
      </c>
      <c r="R13" s="42"/>
      <c r="S13" s="42"/>
    </row>
    <row r="14" spans="1:19" ht="17.25" thickBot="1">
      <c r="D14" s="373">
        <v>1873</v>
      </c>
      <c r="E14" s="364">
        <v>1.83</v>
      </c>
      <c r="H14" s="42" t="s">
        <v>8614</v>
      </c>
      <c r="O14" s="379">
        <v>1996</v>
      </c>
      <c r="P14" s="364">
        <v>20.67</v>
      </c>
      <c r="Q14" s="344">
        <v>2485848</v>
      </c>
      <c r="R14" s="42"/>
      <c r="S14" s="42"/>
    </row>
    <row r="15" spans="1:19" ht="17.25" thickBot="1">
      <c r="D15" s="373">
        <v>1874</v>
      </c>
      <c r="E15" s="364">
        <v>1.17</v>
      </c>
      <c r="O15" s="379">
        <v>1997</v>
      </c>
      <c r="P15" s="364">
        <v>19.09</v>
      </c>
      <c r="Q15" s="344">
        <v>2561695</v>
      </c>
      <c r="R15" s="42"/>
      <c r="S15" s="42"/>
    </row>
    <row r="16" spans="1:19" ht="17.25" thickBot="1">
      <c r="D16" s="373">
        <v>1875</v>
      </c>
      <c r="E16" s="364">
        <v>1.35</v>
      </c>
      <c r="O16" s="379">
        <v>1998</v>
      </c>
      <c r="P16" s="364">
        <v>12.72</v>
      </c>
      <c r="Q16" s="344">
        <v>2631522</v>
      </c>
      <c r="R16" s="42"/>
      <c r="S16" s="42"/>
    </row>
    <row r="17" spans="4:22" ht="17.25" thickBot="1">
      <c r="D17" s="373">
        <v>1876</v>
      </c>
      <c r="E17" s="364">
        <v>2.56</v>
      </c>
      <c r="O17" s="379">
        <v>1999</v>
      </c>
      <c r="P17" s="364">
        <v>17.97</v>
      </c>
      <c r="Q17" s="344">
        <v>2691056</v>
      </c>
      <c r="R17" s="42"/>
      <c r="S17" s="42"/>
    </row>
    <row r="18" spans="4:22" ht="17.25" thickBot="1">
      <c r="D18" s="373">
        <v>1877</v>
      </c>
      <c r="E18" s="364">
        <v>2.42</v>
      </c>
      <c r="O18" s="379">
        <v>2000</v>
      </c>
      <c r="P18" s="364">
        <v>28.5</v>
      </c>
      <c r="Q18" s="344">
        <v>2746925</v>
      </c>
      <c r="R18" s="42"/>
      <c r="S18" s="42"/>
    </row>
    <row r="19" spans="4:22" ht="17.25" thickBot="1">
      <c r="D19" s="373">
        <v>1878</v>
      </c>
      <c r="E19" s="364">
        <v>1.19</v>
      </c>
      <c r="O19" s="379">
        <v>2001</v>
      </c>
      <c r="P19" s="364">
        <v>24.44</v>
      </c>
      <c r="Q19" s="344">
        <v>2795610</v>
      </c>
      <c r="R19" s="42"/>
      <c r="S19" s="42"/>
      <c r="U19" s="42" t="s">
        <v>8616</v>
      </c>
      <c r="V19" s="42" t="s">
        <v>8617</v>
      </c>
    </row>
    <row r="20" spans="4:22" ht="17.25" thickBot="1">
      <c r="D20" s="373">
        <v>1879</v>
      </c>
      <c r="E20" s="364">
        <v>0.86</v>
      </c>
      <c r="O20" s="379">
        <v>2002</v>
      </c>
      <c r="P20" s="364">
        <v>25.02</v>
      </c>
      <c r="Q20" s="344">
        <v>2855508</v>
      </c>
      <c r="R20" s="42"/>
      <c r="S20" s="42"/>
      <c r="U20" s="42">
        <v>887811</v>
      </c>
      <c r="V20" s="42">
        <v>100000</v>
      </c>
    </row>
    <row r="21" spans="4:22" ht="17.25" thickBot="1">
      <c r="D21" s="373">
        <v>1880</v>
      </c>
      <c r="E21" s="364">
        <v>0.95</v>
      </c>
      <c r="O21" s="379">
        <v>2003</v>
      </c>
      <c r="P21" s="364">
        <v>28.83</v>
      </c>
      <c r="Q21" s="344">
        <v>2890221</v>
      </c>
      <c r="R21" s="42"/>
      <c r="S21" s="42"/>
      <c r="U21" s="42">
        <v>1774827</v>
      </c>
      <c r="V21" s="42">
        <v>150000</v>
      </c>
    </row>
    <row r="22" spans="4:22" ht="17.25" thickBot="1">
      <c r="D22" s="373">
        <v>1881</v>
      </c>
      <c r="E22" s="364">
        <v>0.86</v>
      </c>
      <c r="O22" s="379">
        <v>2004</v>
      </c>
      <c r="P22" s="364">
        <v>38.270000000000003</v>
      </c>
      <c r="Q22" s="344">
        <v>2964788</v>
      </c>
      <c r="R22" s="42"/>
      <c r="S22" s="42"/>
      <c r="U22" s="42">
        <v>2422696</v>
      </c>
      <c r="V22" s="42">
        <v>160000</v>
      </c>
    </row>
    <row r="23" spans="4:22" ht="17.25" thickBot="1">
      <c r="D23" s="373">
        <v>1882</v>
      </c>
      <c r="E23" s="364">
        <v>0.78</v>
      </c>
      <c r="O23" s="379">
        <v>2005</v>
      </c>
      <c r="P23" s="364">
        <v>54.52</v>
      </c>
      <c r="Q23" s="344">
        <v>2989430</v>
      </c>
      <c r="R23" s="42"/>
      <c r="S23" s="42"/>
      <c r="U23" s="380">
        <v>2855508</v>
      </c>
      <c r="V23" s="380">
        <v>170000</v>
      </c>
    </row>
    <row r="24" spans="4:22" ht="17.25" thickBot="1">
      <c r="D24" s="373">
        <v>1883</v>
      </c>
      <c r="E24" s="364">
        <v>1</v>
      </c>
      <c r="O24" s="379">
        <v>2006</v>
      </c>
      <c r="P24" s="375">
        <v>65.14</v>
      </c>
      <c r="Q24" s="344">
        <v>3014371</v>
      </c>
      <c r="R24" s="42"/>
      <c r="S24" s="42"/>
      <c r="U24" s="380">
        <v>2967266</v>
      </c>
      <c r="V24" s="380">
        <v>200000</v>
      </c>
    </row>
    <row r="25" spans="4:22" ht="17.25" thickBot="1">
      <c r="D25" s="373">
        <v>1884</v>
      </c>
      <c r="E25" s="364">
        <v>0.84</v>
      </c>
      <c r="O25" s="379">
        <v>2007</v>
      </c>
      <c r="P25" s="364">
        <v>72.39</v>
      </c>
      <c r="Q25" s="344">
        <v>3031124</v>
      </c>
      <c r="R25" s="42"/>
      <c r="S25" s="42"/>
      <c r="U25" s="380">
        <v>3000000</v>
      </c>
      <c r="V25" s="380">
        <v>200000</v>
      </c>
    </row>
    <row r="26" spans="4:22" ht="17.25" thickBot="1">
      <c r="D26" s="373">
        <v>1885</v>
      </c>
      <c r="E26" s="364">
        <v>0.88</v>
      </c>
      <c r="O26" s="379">
        <v>2008</v>
      </c>
      <c r="P26" s="364">
        <v>97.26</v>
      </c>
      <c r="Q26" s="344">
        <v>2976527.9999999995</v>
      </c>
      <c r="R26" s="42"/>
      <c r="S26" s="42"/>
    </row>
    <row r="27" spans="4:22" ht="17.25" thickBot="1">
      <c r="D27" s="373">
        <v>1886</v>
      </c>
      <c r="E27" s="364">
        <v>0.71</v>
      </c>
      <c r="O27" s="379">
        <v>2009</v>
      </c>
      <c r="P27" s="364">
        <v>61.67</v>
      </c>
      <c r="Q27" s="344">
        <v>2956763.5179988695</v>
      </c>
      <c r="R27" s="42"/>
      <c r="S27" s="42"/>
    </row>
    <row r="28" spans="4:22" ht="17.25" thickBot="1">
      <c r="D28" s="373">
        <v>1887</v>
      </c>
      <c r="E28" s="364">
        <v>0.67</v>
      </c>
      <c r="O28" s="379">
        <v>2010</v>
      </c>
      <c r="P28" s="364">
        <v>79.5</v>
      </c>
      <c r="Q28" s="344">
        <v>2967265.9665717185</v>
      </c>
      <c r="R28" s="42"/>
      <c r="S28" s="42"/>
    </row>
    <row r="29" spans="4:22" ht="17.25" thickBot="1">
      <c r="D29" s="373">
        <v>1888</v>
      </c>
      <c r="E29" s="364">
        <v>0.88</v>
      </c>
      <c r="O29" s="379">
        <v>2011</v>
      </c>
      <c r="P29" s="364">
        <v>111.26</v>
      </c>
      <c r="Q29" s="344">
        <v>2950401.8071570308</v>
      </c>
      <c r="R29" s="42"/>
      <c r="S29" s="42"/>
    </row>
    <row r="30" spans="4:22" ht="17.25" thickBot="1">
      <c r="D30" s="373">
        <v>1889</v>
      </c>
      <c r="E30" s="364">
        <v>0.94</v>
      </c>
      <c r="G30" s="42" t="s">
        <v>8615</v>
      </c>
      <c r="O30" s="379">
        <v>2012</v>
      </c>
      <c r="P30" s="364">
        <v>111.67</v>
      </c>
      <c r="Q30" s="344">
        <v>2969432.9380782065</v>
      </c>
      <c r="R30" s="42"/>
      <c r="S30" s="42"/>
    </row>
    <row r="31" spans="4:22" ht="17.25" thickBot="1">
      <c r="D31" s="373">
        <v>1890</v>
      </c>
      <c r="E31" s="364">
        <v>0.87</v>
      </c>
      <c r="O31" s="379">
        <v>2013</v>
      </c>
      <c r="P31" s="364">
        <v>108.66</v>
      </c>
      <c r="Q31" s="344">
        <v>2988322.738234303</v>
      </c>
      <c r="R31" s="42"/>
      <c r="S31" s="42"/>
    </row>
    <row r="32" spans="4:22" ht="17.25" thickBot="1">
      <c r="D32" s="373">
        <v>1891</v>
      </c>
      <c r="E32" s="364">
        <v>0.67</v>
      </c>
      <c r="P32" s="364"/>
    </row>
    <row r="33" spans="4:23" ht="17.25" thickBot="1">
      <c r="D33" s="373">
        <v>1892</v>
      </c>
      <c r="E33" s="364">
        <v>0.56000000000000005</v>
      </c>
      <c r="P33" s="364"/>
    </row>
    <row r="34" spans="4:23" ht="17.25" thickBot="1">
      <c r="D34" s="373">
        <v>1893</v>
      </c>
      <c r="E34" s="364">
        <v>0.64</v>
      </c>
      <c r="P34" s="364"/>
    </row>
    <row r="35" spans="4:23" ht="17.25" thickBot="1">
      <c r="D35" s="373">
        <v>1894</v>
      </c>
      <c r="E35" s="364">
        <v>0.84</v>
      </c>
      <c r="P35" s="364"/>
      <c r="V35" s="42" t="s">
        <v>8617</v>
      </c>
      <c r="W35" s="42" t="s">
        <v>8618</v>
      </c>
    </row>
    <row r="36" spans="4:23" ht="17.25" thickBot="1">
      <c r="D36" s="373">
        <v>1895</v>
      </c>
      <c r="E36" s="364">
        <v>1.36</v>
      </c>
      <c r="P36" s="364"/>
      <c r="U36" s="42">
        <v>887811</v>
      </c>
      <c r="V36" s="42">
        <v>100000</v>
      </c>
      <c r="W36" s="42">
        <v>19000000</v>
      </c>
    </row>
    <row r="37" spans="4:23" ht="17.25" thickBot="1">
      <c r="D37" s="373">
        <v>1896</v>
      </c>
      <c r="E37" s="364">
        <v>1.18</v>
      </c>
      <c r="P37" s="364"/>
      <c r="U37" s="42">
        <v>1774827</v>
      </c>
      <c r="V37" s="42">
        <v>150000</v>
      </c>
      <c r="W37" s="42">
        <v>32400000</v>
      </c>
    </row>
    <row r="38" spans="4:23" ht="17.25" thickBot="1">
      <c r="D38" s="373">
        <v>1897</v>
      </c>
      <c r="E38" s="364">
        <v>0.79</v>
      </c>
      <c r="P38" s="364"/>
      <c r="U38" s="42">
        <v>2422696</v>
      </c>
      <c r="V38" s="42">
        <v>160000</v>
      </c>
      <c r="W38" s="42">
        <v>35500000</v>
      </c>
    </row>
    <row r="39" spans="4:23" ht="17.25" thickBot="1">
      <c r="D39" s="373">
        <v>1898</v>
      </c>
      <c r="E39" s="364">
        <v>0.91</v>
      </c>
      <c r="P39" s="364"/>
      <c r="U39" s="380">
        <v>2855508</v>
      </c>
      <c r="V39" s="380">
        <v>170000</v>
      </c>
      <c r="W39" s="380">
        <v>41358394</v>
      </c>
    </row>
    <row r="40" spans="4:23" ht="17.25" thickBot="1">
      <c r="D40" s="373">
        <v>1899</v>
      </c>
      <c r="E40" s="364">
        <v>1.29</v>
      </c>
      <c r="P40" s="364"/>
      <c r="U40" s="380">
        <v>2967266</v>
      </c>
      <c r="V40" s="380">
        <v>200000</v>
      </c>
      <c r="W40" s="380">
        <v>58239494</v>
      </c>
    </row>
    <row r="41" spans="4:23" ht="17.25" thickBot="1">
      <c r="D41" s="373">
        <v>1900</v>
      </c>
      <c r="E41" s="364">
        <v>1.19</v>
      </c>
      <c r="P41" s="364"/>
      <c r="U41" s="380">
        <v>3000000</v>
      </c>
      <c r="V41" s="380">
        <v>200000</v>
      </c>
      <c r="W41" s="380">
        <v>68539516</v>
      </c>
    </row>
    <row r="42" spans="4:23" ht="17.25" thickBot="1">
      <c r="D42" s="373">
        <v>1901</v>
      </c>
      <c r="E42" s="364">
        <v>0.96</v>
      </c>
      <c r="P42" s="364"/>
    </row>
    <row r="43" spans="4:23" ht="17.25" thickBot="1">
      <c r="D43" s="373">
        <v>1902</v>
      </c>
      <c r="E43" s="364">
        <v>0.8</v>
      </c>
      <c r="P43" s="364"/>
    </row>
    <row r="44" spans="4:23" ht="17.25" thickBot="1">
      <c r="D44" s="373">
        <v>1903</v>
      </c>
      <c r="E44" s="364">
        <v>0.94</v>
      </c>
      <c r="P44" s="364"/>
    </row>
    <row r="45" spans="4:23" ht="17.25" thickBot="1">
      <c r="D45" s="373">
        <v>1904</v>
      </c>
      <c r="E45" s="364">
        <v>0.86</v>
      </c>
      <c r="P45" s="364"/>
    </row>
    <row r="46" spans="4:23" ht="17.25" thickBot="1">
      <c r="D46" s="373">
        <v>1905</v>
      </c>
      <c r="E46" s="364">
        <v>0.62</v>
      </c>
      <c r="P46" s="364"/>
    </row>
    <row r="47" spans="4:23" ht="17.25" thickBot="1">
      <c r="D47" s="373">
        <v>1906</v>
      </c>
      <c r="E47" s="364">
        <v>0.73</v>
      </c>
      <c r="P47" s="364"/>
    </row>
    <row r="48" spans="4:23" ht="17.25" thickBot="1">
      <c r="D48" s="373">
        <v>1907</v>
      </c>
      <c r="E48" s="364">
        <v>0.72</v>
      </c>
      <c r="P48" s="364"/>
    </row>
    <row r="49" spans="4:16" ht="17.25" thickBot="1">
      <c r="D49" s="373">
        <v>1908</v>
      </c>
      <c r="E49" s="364">
        <v>0.72</v>
      </c>
      <c r="P49" s="364"/>
    </row>
    <row r="50" spans="4:16" ht="17.25" thickBot="1">
      <c r="D50" s="373">
        <v>1909</v>
      </c>
      <c r="E50" s="364">
        <v>0.7</v>
      </c>
      <c r="P50" s="364"/>
    </row>
    <row r="51" spans="4:16" ht="17.25" thickBot="1">
      <c r="D51" s="373">
        <v>1910</v>
      </c>
      <c r="E51" s="364">
        <v>0.61</v>
      </c>
      <c r="P51" s="364"/>
    </row>
    <row r="52" spans="4:16" ht="17.25" thickBot="1">
      <c r="D52" s="373">
        <v>1911</v>
      </c>
      <c r="E52" s="364">
        <v>0.61</v>
      </c>
      <c r="P52" s="364"/>
    </row>
    <row r="53" spans="4:16" ht="17.25" thickBot="1">
      <c r="D53" s="373">
        <v>1912</v>
      </c>
      <c r="E53" s="364">
        <v>0.74</v>
      </c>
      <c r="P53" s="364"/>
    </row>
    <row r="54" spans="4:16" ht="17.25" thickBot="1">
      <c r="D54" s="373">
        <v>1913</v>
      </c>
      <c r="E54" s="364">
        <v>0.95</v>
      </c>
      <c r="P54" s="364"/>
    </row>
    <row r="55" spans="4:16" ht="17.25" thickBot="1">
      <c r="D55" s="373">
        <v>1914</v>
      </c>
      <c r="E55" s="364">
        <v>0.81</v>
      </c>
      <c r="P55" s="364"/>
    </row>
    <row r="56" spans="4:16" ht="17.25" thickBot="1">
      <c r="D56" s="373">
        <v>1915</v>
      </c>
      <c r="E56" s="364">
        <v>0.64</v>
      </c>
      <c r="P56" s="364"/>
    </row>
    <row r="57" spans="4:16" ht="17.25" thickBot="1">
      <c r="D57" s="373">
        <v>1916</v>
      </c>
      <c r="E57" s="364">
        <v>1.1000000000000001</v>
      </c>
      <c r="P57" s="364"/>
    </row>
    <row r="58" spans="4:16" ht="17.25" thickBot="1">
      <c r="D58" s="373">
        <v>1917</v>
      </c>
      <c r="E58" s="364">
        <v>1.56</v>
      </c>
      <c r="P58" s="364"/>
    </row>
    <row r="59" spans="4:16" ht="17.25" thickBot="1">
      <c r="D59" s="373">
        <v>1918</v>
      </c>
      <c r="E59" s="364">
        <v>1.98</v>
      </c>
      <c r="P59" s="364"/>
    </row>
    <row r="60" spans="4:16" ht="17.25" thickBot="1">
      <c r="D60" s="373">
        <v>1919</v>
      </c>
      <c r="E60" s="364">
        <v>2.0099999999999998</v>
      </c>
      <c r="P60" s="364"/>
    </row>
    <row r="61" spans="4:16" ht="17.25" thickBot="1">
      <c r="D61" s="373">
        <v>1920</v>
      </c>
      <c r="E61" s="364">
        <v>3.07</v>
      </c>
      <c r="P61" s="364"/>
    </row>
    <row r="62" spans="4:16" ht="17.25" thickBot="1">
      <c r="D62" s="373">
        <v>1921</v>
      </c>
      <c r="E62" s="364">
        <v>1.73</v>
      </c>
      <c r="P62" s="364"/>
    </row>
    <row r="63" spans="4:16" ht="17.25" thickBot="1">
      <c r="D63" s="373">
        <v>1922</v>
      </c>
      <c r="E63" s="364">
        <v>1.61</v>
      </c>
      <c r="P63" s="364"/>
    </row>
    <row r="64" spans="4:16" ht="17.25" thickBot="1">
      <c r="D64" s="373">
        <v>1923</v>
      </c>
      <c r="E64" s="364">
        <v>1.34</v>
      </c>
      <c r="P64" s="364"/>
    </row>
    <row r="65" spans="4:16" ht="17.25" thickBot="1">
      <c r="D65" s="373">
        <v>1924</v>
      </c>
      <c r="E65" s="364">
        <v>1.43</v>
      </c>
      <c r="P65" s="364"/>
    </row>
    <row r="66" spans="4:16" ht="17.25" thickBot="1">
      <c r="D66" s="373">
        <v>1925</v>
      </c>
      <c r="E66" s="364">
        <v>1.68</v>
      </c>
      <c r="P66" s="364"/>
    </row>
    <row r="67" spans="4:16" ht="17.25" thickBot="1">
      <c r="D67" s="373">
        <v>1926</v>
      </c>
      <c r="E67" s="364">
        <v>1.88</v>
      </c>
      <c r="P67" s="364"/>
    </row>
    <row r="68" spans="4:16" ht="17.25" thickBot="1">
      <c r="D68" s="373">
        <v>1927</v>
      </c>
      <c r="E68" s="364">
        <v>1.3</v>
      </c>
      <c r="P68" s="364"/>
    </row>
    <row r="69" spans="4:16" ht="17.25" thickBot="1">
      <c r="D69" s="373">
        <v>1928</v>
      </c>
      <c r="E69" s="364">
        <v>1.17</v>
      </c>
      <c r="P69" s="364"/>
    </row>
    <row r="70" spans="4:16" ht="17.25" thickBot="1">
      <c r="D70" s="373">
        <v>1929</v>
      </c>
      <c r="E70" s="364">
        <v>1.27</v>
      </c>
      <c r="P70" s="364"/>
    </row>
    <row r="71" spans="4:16" ht="17.25" thickBot="1">
      <c r="D71" s="373">
        <v>1930</v>
      </c>
      <c r="E71" s="364">
        <v>1.19</v>
      </c>
      <c r="P71" s="364"/>
    </row>
    <row r="72" spans="4:16" ht="17.25" thickBot="1">
      <c r="D72" s="373">
        <v>1931</v>
      </c>
      <c r="E72" s="364">
        <v>0.65</v>
      </c>
      <c r="P72" s="364"/>
    </row>
    <row r="73" spans="4:16" ht="17.25" thickBot="1">
      <c r="D73" s="373">
        <v>1932</v>
      </c>
      <c r="E73" s="364">
        <v>0.87</v>
      </c>
      <c r="P73" s="364"/>
    </row>
    <row r="74" spans="4:16" ht="17.25" thickBot="1">
      <c r="D74" s="373">
        <v>1933</v>
      </c>
      <c r="E74" s="364">
        <v>0.67</v>
      </c>
      <c r="P74" s="364"/>
    </row>
    <row r="75" spans="4:16" ht="17.25" thickBot="1">
      <c r="D75" s="373">
        <v>1934</v>
      </c>
      <c r="E75" s="364">
        <v>1</v>
      </c>
      <c r="P75" s="364"/>
    </row>
    <row r="76" spans="4:16" ht="17.25" thickBot="1">
      <c r="D76" s="373">
        <v>1935</v>
      </c>
      <c r="E76" s="364">
        <v>0.97</v>
      </c>
      <c r="P76" s="364"/>
    </row>
    <row r="77" spans="4:16" ht="17.25" thickBot="1">
      <c r="D77" s="373">
        <v>1936</v>
      </c>
      <c r="E77" s="364">
        <v>1.0900000000000001</v>
      </c>
      <c r="P77" s="364"/>
    </row>
    <row r="78" spans="4:16" ht="17.25" thickBot="1">
      <c r="D78" s="373">
        <v>1937</v>
      </c>
      <c r="E78" s="364">
        <v>1.18</v>
      </c>
      <c r="P78" s="364"/>
    </row>
    <row r="79" spans="4:16" ht="17.25" thickBot="1">
      <c r="D79" s="373">
        <v>1938</v>
      </c>
      <c r="E79" s="364">
        <v>1.1299999999999999</v>
      </c>
      <c r="P79" s="364"/>
    </row>
    <row r="80" spans="4:16" ht="17.25" thickBot="1">
      <c r="D80" s="373">
        <v>1939</v>
      </c>
      <c r="E80" s="364">
        <v>1.02</v>
      </c>
      <c r="P80" s="364"/>
    </row>
    <row r="81" spans="4:16" ht="17.25" thickBot="1">
      <c r="D81" s="373">
        <v>1940</v>
      </c>
      <c r="E81" s="364">
        <v>1.02</v>
      </c>
      <c r="P81" s="364"/>
    </row>
    <row r="82" spans="4:16" ht="17.25" thickBot="1">
      <c r="D82" s="373">
        <v>1941</v>
      </c>
      <c r="E82" s="364">
        <v>1.1399999999999999</v>
      </c>
      <c r="P82" s="364"/>
    </row>
    <row r="83" spans="4:16" ht="17.25" thickBot="1">
      <c r="D83" s="373">
        <v>1942</v>
      </c>
      <c r="E83" s="364">
        <v>1.19</v>
      </c>
      <c r="P83" s="364"/>
    </row>
    <row r="84" spans="4:16" ht="17.25" thickBot="1">
      <c r="D84" s="373">
        <v>1943</v>
      </c>
      <c r="E84" s="364">
        <v>1.2</v>
      </c>
      <c r="P84" s="364"/>
    </row>
    <row r="85" spans="4:16" ht="17.25" thickBot="1">
      <c r="D85" s="373">
        <v>1944</v>
      </c>
      <c r="E85" s="364">
        <v>1.21</v>
      </c>
      <c r="P85" s="364"/>
    </row>
    <row r="86" spans="4:16" ht="17.25" thickBot="1">
      <c r="D86" s="373">
        <v>1945</v>
      </c>
      <c r="E86" s="364">
        <v>1.05</v>
      </c>
      <c r="P86" s="364"/>
    </row>
    <row r="87" spans="4:16" ht="17.25" thickBot="1">
      <c r="D87" s="373">
        <v>1946</v>
      </c>
      <c r="E87" s="364">
        <v>1.1200000000000001</v>
      </c>
      <c r="P87" s="364"/>
    </row>
    <row r="88" spans="4:16" ht="17.25" thickBot="1">
      <c r="D88" s="373">
        <v>1947</v>
      </c>
      <c r="E88" s="364">
        <v>1.9</v>
      </c>
      <c r="P88" s="364"/>
    </row>
    <row r="89" spans="4:16" ht="17.25" thickBot="1">
      <c r="D89" s="373">
        <v>1948</v>
      </c>
      <c r="E89" s="364">
        <v>1.99</v>
      </c>
      <c r="P89" s="364"/>
    </row>
    <row r="90" spans="4:16" ht="17.25" thickBot="1">
      <c r="D90" s="373">
        <v>1949</v>
      </c>
      <c r="E90" s="364">
        <v>1.78</v>
      </c>
      <c r="P90" s="364"/>
    </row>
    <row r="91" spans="4:16" ht="17.25" thickBot="1">
      <c r="D91" s="373">
        <v>1950</v>
      </c>
      <c r="E91" s="364">
        <v>1.71</v>
      </c>
      <c r="P91" s="364"/>
    </row>
    <row r="92" spans="4:16" ht="17.25" thickBot="1">
      <c r="D92" s="373">
        <v>1951</v>
      </c>
      <c r="E92" s="364">
        <v>1.71</v>
      </c>
      <c r="P92" s="364"/>
    </row>
    <row r="93" spans="4:16" ht="17.25" thickBot="1">
      <c r="D93" s="373">
        <v>1952</v>
      </c>
      <c r="E93" s="364">
        <v>1.71</v>
      </c>
      <c r="P93" s="364"/>
    </row>
    <row r="94" spans="4:16" ht="17.25" thickBot="1">
      <c r="D94" s="373">
        <v>1953</v>
      </c>
      <c r="E94" s="364">
        <v>1.93</v>
      </c>
      <c r="P94" s="364"/>
    </row>
    <row r="95" spans="4:16" ht="17.25" thickBot="1">
      <c r="D95" s="373">
        <v>1954</v>
      </c>
      <c r="E95" s="364">
        <v>1.93</v>
      </c>
      <c r="P95" s="364"/>
    </row>
    <row r="96" spans="4:16" ht="17.25" thickBot="1">
      <c r="D96" s="373">
        <v>1955</v>
      </c>
      <c r="E96" s="364">
        <v>1.93</v>
      </c>
      <c r="P96" s="364"/>
    </row>
    <row r="97" spans="1:16" ht="17.25" thickBot="1">
      <c r="D97" s="373">
        <v>1956</v>
      </c>
      <c r="E97" s="364">
        <v>1.93</v>
      </c>
      <c r="P97" s="364"/>
    </row>
    <row r="98" spans="1:16" ht="17.25" thickBot="1">
      <c r="D98" s="373">
        <v>1957</v>
      </c>
      <c r="E98" s="364">
        <v>1.9</v>
      </c>
      <c r="P98" s="364"/>
    </row>
    <row r="99" spans="1:16" ht="17.25" thickBot="1">
      <c r="D99" s="373">
        <v>1958</v>
      </c>
      <c r="E99" s="364">
        <v>2.08</v>
      </c>
      <c r="P99" s="364"/>
    </row>
    <row r="100" spans="1:16" ht="17.25" thickBot="1">
      <c r="D100" s="373">
        <v>1959</v>
      </c>
      <c r="E100" s="364">
        <v>2.08</v>
      </c>
      <c r="P100" s="364"/>
    </row>
    <row r="101" spans="1:16" ht="17.25" thickBot="1">
      <c r="A101" s="379">
        <v>1960</v>
      </c>
      <c r="B101" s="344">
        <v>718763</v>
      </c>
      <c r="D101" s="373">
        <v>1960</v>
      </c>
      <c r="E101" s="364">
        <v>1.9</v>
      </c>
    </row>
    <row r="102" spans="1:16" ht="17.25" thickBot="1">
      <c r="D102" s="373">
        <v>1961</v>
      </c>
      <c r="E102" s="364">
        <v>1.8</v>
      </c>
      <c r="P102" s="364"/>
    </row>
    <row r="103" spans="1:16" ht="17.25" thickBot="1">
      <c r="D103" s="373">
        <v>1962</v>
      </c>
      <c r="E103" s="364">
        <v>1.8</v>
      </c>
      <c r="P103" s="364"/>
    </row>
    <row r="104" spans="1:16" ht="17.25" thickBot="1">
      <c r="D104" s="373">
        <v>1963</v>
      </c>
      <c r="E104" s="364">
        <v>1.8</v>
      </c>
      <c r="P104" s="364"/>
    </row>
    <row r="105" spans="1:16" ht="17.25" thickBot="1">
      <c r="D105" s="373">
        <v>1964</v>
      </c>
      <c r="E105" s="364">
        <v>1.8</v>
      </c>
    </row>
    <row r="106" spans="1:16" ht="17.25" thickBot="1">
      <c r="A106" s="379">
        <v>1965</v>
      </c>
      <c r="B106" s="344">
        <v>887811</v>
      </c>
      <c r="D106" s="373">
        <v>1965</v>
      </c>
      <c r="E106" s="364">
        <v>1.8</v>
      </c>
    </row>
    <row r="107" spans="1:16" ht="17.25" thickBot="1">
      <c r="D107" s="373">
        <v>1966</v>
      </c>
      <c r="E107" s="364">
        <v>1.8</v>
      </c>
      <c r="P107" s="364"/>
    </row>
    <row r="108" spans="1:16" ht="17.25" thickBot="1">
      <c r="D108" s="373">
        <v>1967</v>
      </c>
      <c r="E108" s="364">
        <v>1.8</v>
      </c>
      <c r="P108" s="364"/>
    </row>
    <row r="109" spans="1:16" ht="17.25" thickBot="1">
      <c r="D109" s="373">
        <v>1968</v>
      </c>
      <c r="E109" s="364">
        <v>1.8</v>
      </c>
    </row>
    <row r="110" spans="1:16" ht="17.25" thickBot="1">
      <c r="D110" s="373">
        <v>1969</v>
      </c>
      <c r="E110" s="364">
        <v>1.8</v>
      </c>
    </row>
    <row r="111" spans="1:16" ht="17.25" thickBot="1">
      <c r="A111" s="379">
        <v>1970</v>
      </c>
      <c r="B111" s="344">
        <v>1109724</v>
      </c>
      <c r="D111" s="373">
        <v>1970</v>
      </c>
      <c r="E111" s="364">
        <v>1.8</v>
      </c>
    </row>
    <row r="112" spans="1:16" ht="17.25" thickBot="1">
      <c r="D112" s="373">
        <v>1971</v>
      </c>
      <c r="E112" s="364">
        <v>2.2400000000000002</v>
      </c>
      <c r="P112" s="364"/>
    </row>
    <row r="113" spans="1:16" ht="17.25" thickBot="1">
      <c r="D113" s="373">
        <v>1972</v>
      </c>
      <c r="E113" s="364">
        <v>2.48</v>
      </c>
    </row>
    <row r="114" spans="1:16" ht="17.25" thickBot="1">
      <c r="D114" s="373">
        <v>1973</v>
      </c>
      <c r="E114" s="364">
        <v>3.29</v>
      </c>
    </row>
    <row r="115" spans="1:16" ht="17.25" thickBot="1">
      <c r="D115" s="373">
        <v>1974</v>
      </c>
      <c r="E115" s="364">
        <v>11.58</v>
      </c>
    </row>
    <row r="116" spans="1:16" ht="17.25" thickBot="1">
      <c r="A116" s="379">
        <v>1975</v>
      </c>
      <c r="B116" s="344">
        <v>1327664</v>
      </c>
      <c r="D116" s="373">
        <v>1975</v>
      </c>
      <c r="E116" s="364">
        <v>11.53</v>
      </c>
    </row>
    <row r="117" spans="1:16" ht="17.25" thickBot="1">
      <c r="D117" s="373">
        <v>1976</v>
      </c>
      <c r="E117" s="364">
        <v>12.8</v>
      </c>
    </row>
    <row r="118" spans="1:16" ht="17.25" thickBot="1">
      <c r="D118" s="373">
        <v>1977</v>
      </c>
      <c r="E118" s="364">
        <v>13.92</v>
      </c>
    </row>
    <row r="119" spans="1:16" ht="17.25" thickBot="1">
      <c r="D119" s="373">
        <v>1978</v>
      </c>
      <c r="E119" s="364">
        <v>14.02</v>
      </c>
      <c r="P119" s="364"/>
    </row>
    <row r="120" spans="1:16" ht="17.25" thickBot="1">
      <c r="D120" s="373">
        <v>1979</v>
      </c>
      <c r="E120" s="364">
        <v>31.61</v>
      </c>
      <c r="P120" s="364"/>
    </row>
    <row r="121" spans="1:16" ht="17.25" thickBot="1">
      <c r="A121" s="379">
        <v>1980</v>
      </c>
      <c r="B121" s="344">
        <v>1527295</v>
      </c>
      <c r="D121" s="373">
        <v>1980</v>
      </c>
      <c r="E121" s="364">
        <v>36.83</v>
      </c>
    </row>
    <row r="122" spans="1:16" ht="17.25" thickBot="1">
      <c r="D122" s="373">
        <v>1981</v>
      </c>
      <c r="E122" s="364">
        <v>35.93</v>
      </c>
      <c r="P122" s="364"/>
    </row>
    <row r="123" spans="1:16" ht="17.25" thickBot="1">
      <c r="D123" s="373">
        <v>1982</v>
      </c>
      <c r="E123" s="364">
        <v>32.97</v>
      </c>
      <c r="P123" s="364"/>
    </row>
    <row r="124" spans="1:16" ht="17.25" thickBot="1">
      <c r="D124" s="373">
        <v>1983</v>
      </c>
      <c r="E124" s="364">
        <v>29.55</v>
      </c>
      <c r="P124" s="364"/>
    </row>
    <row r="125" spans="1:16" ht="17.25" thickBot="1">
      <c r="D125" s="373">
        <v>1984</v>
      </c>
      <c r="E125" s="364">
        <v>28.78</v>
      </c>
    </row>
    <row r="126" spans="1:16" ht="17.25" thickBot="1">
      <c r="A126" s="379">
        <v>1985</v>
      </c>
      <c r="B126" s="344">
        <v>1774827</v>
      </c>
      <c r="D126" s="373">
        <v>1985</v>
      </c>
      <c r="E126" s="364">
        <v>27.56</v>
      </c>
    </row>
    <row r="127" spans="1:16" ht="17.25" thickBot="1">
      <c r="D127" s="373">
        <v>1986</v>
      </c>
      <c r="E127" s="364">
        <v>14.43</v>
      </c>
    </row>
    <row r="128" spans="1:16" ht="17.25" thickBot="1">
      <c r="D128" s="373">
        <v>1987</v>
      </c>
      <c r="E128" s="364">
        <v>18.440000000000001</v>
      </c>
    </row>
    <row r="129" spans="1:5" ht="17.25" thickBot="1">
      <c r="D129" s="373">
        <v>1988</v>
      </c>
      <c r="E129" s="364">
        <v>14.92</v>
      </c>
    </row>
    <row r="130" spans="1:5" ht="17.25" thickBot="1">
      <c r="D130" s="373">
        <v>1989</v>
      </c>
      <c r="E130" s="364">
        <v>18.23</v>
      </c>
    </row>
    <row r="131" spans="1:5" ht="17.25" thickBot="1">
      <c r="A131" s="379">
        <v>1990</v>
      </c>
      <c r="B131" s="344">
        <v>2144362</v>
      </c>
      <c r="D131" s="373">
        <v>1990</v>
      </c>
      <c r="E131" s="364">
        <v>23.73</v>
      </c>
    </row>
    <row r="132" spans="1:5" ht="17.25" thickBot="1">
      <c r="A132" s="379">
        <v>1991</v>
      </c>
      <c r="B132" s="344">
        <v>2172050</v>
      </c>
      <c r="D132" s="373">
        <v>1991</v>
      </c>
      <c r="E132" s="364">
        <v>20</v>
      </c>
    </row>
    <row r="133" spans="1:5" ht="17.25" thickBot="1">
      <c r="A133" s="379">
        <v>1992</v>
      </c>
      <c r="B133" s="344">
        <v>2247151</v>
      </c>
      <c r="D133" s="373">
        <v>1992</v>
      </c>
      <c r="E133" s="364">
        <v>19.32</v>
      </c>
    </row>
    <row r="134" spans="1:5" ht="17.25" thickBot="1">
      <c r="A134" s="379">
        <v>1993</v>
      </c>
      <c r="B134" s="344">
        <v>2296378</v>
      </c>
      <c r="D134" s="373">
        <v>1993</v>
      </c>
      <c r="E134" s="364">
        <v>16.97</v>
      </c>
    </row>
    <row r="135" spans="1:5" ht="17.25" thickBot="1">
      <c r="A135" s="379">
        <v>1994</v>
      </c>
      <c r="B135" s="344">
        <v>2357588</v>
      </c>
      <c r="D135" s="373">
        <v>1994</v>
      </c>
      <c r="E135" s="364">
        <v>15.82</v>
      </c>
    </row>
    <row r="136" spans="1:5" ht="17.25" thickBot="1">
      <c r="A136" s="379">
        <v>1995</v>
      </c>
      <c r="B136" s="344">
        <v>2422696</v>
      </c>
      <c r="D136" s="373">
        <v>1995</v>
      </c>
      <c r="E136" s="364">
        <v>17.02</v>
      </c>
    </row>
    <row r="137" spans="1:5" ht="17.25" thickBot="1">
      <c r="A137" s="379">
        <v>1996</v>
      </c>
      <c r="B137" s="344">
        <v>2485848</v>
      </c>
      <c r="D137" s="373">
        <v>1996</v>
      </c>
      <c r="E137" s="364">
        <v>20.67</v>
      </c>
    </row>
    <row r="138" spans="1:5" ht="17.25" thickBot="1">
      <c r="A138" s="379">
        <v>1997</v>
      </c>
      <c r="B138" s="344">
        <v>2561695</v>
      </c>
      <c r="D138" s="373">
        <v>1997</v>
      </c>
      <c r="E138" s="364">
        <v>19.09</v>
      </c>
    </row>
    <row r="139" spans="1:5" ht="17.25" thickBot="1">
      <c r="A139" s="379">
        <v>1998</v>
      </c>
      <c r="B139" s="344">
        <v>2631522</v>
      </c>
      <c r="D139" s="373">
        <v>1998</v>
      </c>
      <c r="E139" s="364">
        <v>12.72</v>
      </c>
    </row>
    <row r="140" spans="1:5" ht="17.25" thickBot="1">
      <c r="A140" s="379">
        <v>1999</v>
      </c>
      <c r="B140" s="344">
        <v>2691056</v>
      </c>
      <c r="D140" s="373">
        <v>1999</v>
      </c>
      <c r="E140" s="364">
        <v>17.97</v>
      </c>
    </row>
    <row r="141" spans="1:5" ht="17.25" thickBot="1">
      <c r="A141" s="379">
        <v>2000</v>
      </c>
      <c r="B141" s="344">
        <v>2746925</v>
      </c>
      <c r="D141" s="373">
        <v>2000</v>
      </c>
      <c r="E141" s="364">
        <v>28.5</v>
      </c>
    </row>
    <row r="142" spans="1:5" ht="17.25" thickBot="1">
      <c r="A142" s="379">
        <v>2001</v>
      </c>
      <c r="B142" s="344">
        <v>2795610</v>
      </c>
      <c r="D142" s="373">
        <v>2001</v>
      </c>
      <c r="E142" s="364">
        <v>24.44</v>
      </c>
    </row>
    <row r="143" spans="1:5" ht="17.25" thickBot="1">
      <c r="A143" s="379">
        <v>2002</v>
      </c>
      <c r="B143" s="344">
        <v>2855508</v>
      </c>
      <c r="D143" s="373">
        <v>2002</v>
      </c>
      <c r="E143" s="364">
        <v>25.02</v>
      </c>
    </row>
    <row r="144" spans="1:5" ht="17.25" thickBot="1">
      <c r="A144" s="379">
        <v>2003</v>
      </c>
      <c r="B144" s="344">
        <v>2890221</v>
      </c>
      <c r="D144" s="373">
        <v>2003</v>
      </c>
      <c r="E144" s="364">
        <v>28.83</v>
      </c>
    </row>
    <row r="145" spans="1:5" ht="17.25" thickBot="1">
      <c r="A145" s="379">
        <v>2004</v>
      </c>
      <c r="B145" s="344">
        <v>2964788</v>
      </c>
      <c r="D145" s="373">
        <v>2004</v>
      </c>
      <c r="E145" s="364">
        <v>38.270000000000003</v>
      </c>
    </row>
    <row r="146" spans="1:5" ht="17.25" thickBot="1">
      <c r="A146" s="379">
        <v>2005</v>
      </c>
      <c r="B146" s="344">
        <v>2989430</v>
      </c>
      <c r="D146" s="373">
        <v>2005</v>
      </c>
      <c r="E146" s="364">
        <v>54.52</v>
      </c>
    </row>
    <row r="147" spans="1:5" ht="17.25" thickBot="1">
      <c r="A147" s="379">
        <v>2006</v>
      </c>
      <c r="B147" s="344">
        <v>3014371</v>
      </c>
      <c r="D147" s="374">
        <v>2006</v>
      </c>
      <c r="E147" s="375">
        <v>65.14</v>
      </c>
    </row>
    <row r="148" spans="1:5" ht="17.25" thickBot="1">
      <c r="A148" s="379">
        <v>2007</v>
      </c>
      <c r="B148" s="344">
        <v>3031124</v>
      </c>
      <c r="D148" s="373">
        <v>2007</v>
      </c>
      <c r="E148" s="364">
        <v>72.39</v>
      </c>
    </row>
    <row r="149" spans="1:5" ht="17.25" thickBot="1">
      <c r="A149" s="379">
        <v>2008</v>
      </c>
      <c r="B149" s="344">
        <v>2976527.9999999995</v>
      </c>
      <c r="D149" s="373">
        <v>2008</v>
      </c>
      <c r="E149" s="364">
        <v>97.26</v>
      </c>
    </row>
    <row r="150" spans="1:5" ht="17.25" thickBot="1">
      <c r="A150" s="379">
        <v>2009</v>
      </c>
      <c r="B150" s="344">
        <v>2956763.5179988695</v>
      </c>
      <c r="D150" s="373">
        <v>2009</v>
      </c>
      <c r="E150" s="364">
        <v>61.67</v>
      </c>
    </row>
    <row r="151" spans="1:5" ht="17.25" thickBot="1">
      <c r="A151" s="379">
        <v>2010</v>
      </c>
      <c r="B151" s="344">
        <v>2967265.9665717185</v>
      </c>
      <c r="D151" s="373">
        <v>2010</v>
      </c>
      <c r="E151" s="364">
        <v>79.5</v>
      </c>
    </row>
    <row r="152" spans="1:5" ht="17.25" thickBot="1">
      <c r="A152" s="379">
        <v>2011</v>
      </c>
      <c r="B152" s="344">
        <v>2950401.8071570308</v>
      </c>
      <c r="D152" s="373">
        <v>2011</v>
      </c>
      <c r="E152" s="364">
        <v>111.26</v>
      </c>
    </row>
    <row r="153" spans="1:5" ht="17.25" thickBot="1">
      <c r="A153" s="379">
        <v>2012</v>
      </c>
      <c r="B153" s="344">
        <v>2969432.9380782065</v>
      </c>
      <c r="D153" s="373">
        <v>2012</v>
      </c>
      <c r="E153" s="364">
        <v>111.67</v>
      </c>
    </row>
    <row r="154" spans="1:5" ht="17.25" thickBot="1">
      <c r="A154" s="379">
        <v>2013</v>
      </c>
      <c r="B154" s="344">
        <v>2988322.738234303</v>
      </c>
      <c r="D154" s="373">
        <v>2013</v>
      </c>
      <c r="E154" s="364">
        <v>108.66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67"/>
  <sheetViews>
    <sheetView topLeftCell="A5" workbookViewId="0">
      <selection activeCell="T24" sqref="T24:T26"/>
    </sheetView>
  </sheetViews>
  <sheetFormatPr defaultRowHeight="16.5"/>
  <sheetData>
    <row r="1" spans="1:19">
      <c r="A1" t="s">
        <v>57</v>
      </c>
      <c r="B1" t="s">
        <v>58</v>
      </c>
      <c r="C1" t="s">
        <v>59</v>
      </c>
      <c r="D1" t="s">
        <v>60</v>
      </c>
      <c r="E1" t="s">
        <v>61</v>
      </c>
      <c r="G1" t="s">
        <v>57</v>
      </c>
      <c r="H1">
        <v>1</v>
      </c>
      <c r="I1">
        <v>2</v>
      </c>
      <c r="J1">
        <v>3</v>
      </c>
      <c r="K1">
        <v>4</v>
      </c>
      <c r="L1">
        <v>5</v>
      </c>
      <c r="M1">
        <v>6</v>
      </c>
      <c r="N1">
        <v>7</v>
      </c>
      <c r="O1">
        <v>8</v>
      </c>
      <c r="P1">
        <v>9</v>
      </c>
      <c r="Q1">
        <v>10</v>
      </c>
      <c r="R1">
        <v>11</v>
      </c>
      <c r="S1">
        <v>12</v>
      </c>
    </row>
    <row r="2" spans="1:19">
      <c r="A2" t="s">
        <v>62</v>
      </c>
      <c r="B2">
        <v>21.8</v>
      </c>
      <c r="C2">
        <v>22.8</v>
      </c>
      <c r="D2">
        <v>23.2</v>
      </c>
      <c r="E2">
        <v>23.5</v>
      </c>
      <c r="G2" t="s">
        <v>58</v>
      </c>
      <c r="H2">
        <v>21.8</v>
      </c>
      <c r="I2">
        <v>21.5</v>
      </c>
      <c r="J2">
        <v>19.7</v>
      </c>
      <c r="K2">
        <v>16.8</v>
      </c>
      <c r="L2">
        <v>13.2</v>
      </c>
      <c r="M2">
        <v>10.5</v>
      </c>
      <c r="N2">
        <v>10.4</v>
      </c>
      <c r="O2">
        <v>11.9</v>
      </c>
      <c r="P2">
        <v>14.7</v>
      </c>
      <c r="Q2">
        <v>17.2</v>
      </c>
      <c r="R2">
        <v>19.100000000000001</v>
      </c>
      <c r="S2">
        <v>21</v>
      </c>
    </row>
    <row r="3" spans="1:19">
      <c r="A3" t="s">
        <v>63</v>
      </c>
      <c r="B3">
        <v>21.5</v>
      </c>
      <c r="C3">
        <v>22.6</v>
      </c>
      <c r="D3">
        <v>22.7</v>
      </c>
      <c r="E3">
        <v>23.5</v>
      </c>
      <c r="G3" t="s">
        <v>59</v>
      </c>
      <c r="H3">
        <v>22.8</v>
      </c>
      <c r="I3">
        <v>22.6</v>
      </c>
      <c r="J3">
        <v>21</v>
      </c>
      <c r="K3">
        <v>18</v>
      </c>
      <c r="L3">
        <v>14.4</v>
      </c>
      <c r="M3">
        <v>11.6</v>
      </c>
      <c r="N3">
        <v>11.3</v>
      </c>
      <c r="O3">
        <v>13.2</v>
      </c>
      <c r="P3">
        <v>15.6</v>
      </c>
      <c r="Q3">
        <v>18.399999999999999</v>
      </c>
      <c r="R3">
        <v>20.399999999999999</v>
      </c>
      <c r="S3">
        <v>21.9</v>
      </c>
    </row>
    <row r="4" spans="1:19">
      <c r="A4" t="s">
        <v>64</v>
      </c>
      <c r="B4">
        <v>19.7</v>
      </c>
      <c r="C4">
        <v>21</v>
      </c>
      <c r="D4">
        <v>21.3</v>
      </c>
      <c r="E4">
        <v>21.8</v>
      </c>
      <c r="G4" t="s">
        <v>60</v>
      </c>
      <c r="H4">
        <v>23.2</v>
      </c>
      <c r="I4">
        <v>22.7</v>
      </c>
      <c r="J4">
        <v>21.3</v>
      </c>
      <c r="K4">
        <v>18</v>
      </c>
      <c r="L4">
        <v>14.6</v>
      </c>
      <c r="M4">
        <v>11.6</v>
      </c>
      <c r="N4">
        <v>11.5</v>
      </c>
      <c r="O4">
        <v>13.4</v>
      </c>
      <c r="P4">
        <v>16.3</v>
      </c>
      <c r="Q4">
        <v>18.5</v>
      </c>
      <c r="R4">
        <v>20.6</v>
      </c>
      <c r="S4">
        <v>22.3</v>
      </c>
    </row>
    <row r="5" spans="1:19">
      <c r="A5" t="s">
        <v>65</v>
      </c>
      <c r="B5">
        <v>16.8</v>
      </c>
      <c r="C5">
        <v>18</v>
      </c>
      <c r="D5">
        <v>18</v>
      </c>
      <c r="E5">
        <v>18.600000000000001</v>
      </c>
      <c r="G5" t="s">
        <v>61</v>
      </c>
      <c r="H5">
        <v>23.5</v>
      </c>
      <c r="I5">
        <v>23.5</v>
      </c>
      <c r="J5">
        <v>21.8</v>
      </c>
      <c r="K5">
        <v>18.600000000000001</v>
      </c>
      <c r="L5">
        <v>15.2</v>
      </c>
      <c r="M5">
        <v>12.2</v>
      </c>
      <c r="N5">
        <v>11.9</v>
      </c>
      <c r="O5">
        <v>13.8</v>
      </c>
      <c r="P5">
        <v>16.8</v>
      </c>
      <c r="Q5">
        <v>19.3</v>
      </c>
      <c r="R5">
        <v>21</v>
      </c>
      <c r="S5">
        <v>22.6</v>
      </c>
    </row>
    <row r="6" spans="1:19">
      <c r="A6" t="s">
        <v>66</v>
      </c>
      <c r="B6">
        <v>13.2</v>
      </c>
      <c r="C6">
        <v>14.4</v>
      </c>
      <c r="D6">
        <v>14.6</v>
      </c>
      <c r="E6">
        <v>15.2</v>
      </c>
    </row>
    <row r="7" spans="1:19">
      <c r="A7" t="s">
        <v>67</v>
      </c>
      <c r="B7">
        <v>10.5</v>
      </c>
      <c r="C7">
        <v>11.6</v>
      </c>
      <c r="D7">
        <v>11.6</v>
      </c>
      <c r="E7">
        <v>12.2</v>
      </c>
      <c r="G7" t="s">
        <v>74</v>
      </c>
      <c r="H7">
        <v>1</v>
      </c>
      <c r="I7">
        <v>2</v>
      </c>
      <c r="J7">
        <v>3</v>
      </c>
      <c r="K7">
        <v>4</v>
      </c>
      <c r="L7">
        <v>5</v>
      </c>
      <c r="M7">
        <v>6</v>
      </c>
      <c r="N7">
        <v>7</v>
      </c>
      <c r="O7">
        <v>8</v>
      </c>
      <c r="P7">
        <v>9</v>
      </c>
      <c r="Q7">
        <v>10</v>
      </c>
      <c r="R7">
        <v>11</v>
      </c>
      <c r="S7">
        <v>12</v>
      </c>
    </row>
    <row r="8" spans="1:19">
      <c r="A8" t="s">
        <v>68</v>
      </c>
      <c r="B8">
        <v>10.4</v>
      </c>
      <c r="C8">
        <v>11.3</v>
      </c>
      <c r="D8">
        <v>11.5</v>
      </c>
      <c r="E8">
        <v>11.9</v>
      </c>
      <c r="G8" t="s">
        <v>58</v>
      </c>
      <c r="H8">
        <v>62.7</v>
      </c>
      <c r="I8">
        <v>62.9</v>
      </c>
      <c r="J8">
        <v>65</v>
      </c>
      <c r="K8">
        <v>29.2</v>
      </c>
      <c r="L8">
        <v>17.600000000000001</v>
      </c>
      <c r="M8">
        <v>15.2</v>
      </c>
      <c r="N8">
        <v>11.4</v>
      </c>
      <c r="O8">
        <v>14.6</v>
      </c>
      <c r="P8">
        <v>21.1</v>
      </c>
      <c r="Q8">
        <v>37.1</v>
      </c>
      <c r="R8">
        <v>49.7</v>
      </c>
      <c r="S8">
        <v>56.4</v>
      </c>
    </row>
    <row r="9" spans="1:19">
      <c r="A9" t="s">
        <v>69</v>
      </c>
      <c r="B9">
        <v>11.9</v>
      </c>
      <c r="C9">
        <v>13.2</v>
      </c>
      <c r="D9">
        <v>13.4</v>
      </c>
      <c r="E9">
        <v>13.8</v>
      </c>
      <c r="G9" t="s">
        <v>59</v>
      </c>
      <c r="H9">
        <v>62.8</v>
      </c>
      <c r="I9">
        <v>64.099999999999994</v>
      </c>
      <c r="J9">
        <v>59.9</v>
      </c>
      <c r="K9">
        <v>34.1</v>
      </c>
      <c r="L9">
        <v>19.100000000000001</v>
      </c>
      <c r="M9">
        <v>13.8</v>
      </c>
      <c r="N9">
        <v>13.3</v>
      </c>
      <c r="O9">
        <v>15.1</v>
      </c>
      <c r="P9">
        <v>19.600000000000001</v>
      </c>
      <c r="Q9">
        <v>36.799999999999997</v>
      </c>
      <c r="R9">
        <v>53.1</v>
      </c>
      <c r="S9">
        <v>61</v>
      </c>
    </row>
    <row r="10" spans="1:19">
      <c r="A10" t="s">
        <v>70</v>
      </c>
      <c r="B10">
        <v>14.7</v>
      </c>
      <c r="C10">
        <v>15.6</v>
      </c>
      <c r="D10">
        <v>16.3</v>
      </c>
      <c r="E10">
        <v>16.8</v>
      </c>
      <c r="G10" t="s">
        <v>60</v>
      </c>
      <c r="H10">
        <v>64.8</v>
      </c>
      <c r="I10">
        <v>62.5</v>
      </c>
      <c r="J10">
        <v>58</v>
      </c>
      <c r="K10">
        <v>37.799999999999997</v>
      </c>
      <c r="L10">
        <v>17.399999999999999</v>
      </c>
      <c r="M10">
        <v>15.5</v>
      </c>
      <c r="N10">
        <v>12.6</v>
      </c>
      <c r="O10">
        <v>17.100000000000001</v>
      </c>
      <c r="P10">
        <v>19.899999999999999</v>
      </c>
      <c r="Q10">
        <v>40.1</v>
      </c>
      <c r="R10">
        <v>53.3</v>
      </c>
      <c r="S10">
        <v>55.6</v>
      </c>
    </row>
    <row r="11" spans="1:19">
      <c r="A11" t="s">
        <v>71</v>
      </c>
      <c r="B11">
        <v>17.2</v>
      </c>
      <c r="C11">
        <v>18.399999999999999</v>
      </c>
      <c r="D11">
        <v>18.5</v>
      </c>
      <c r="E11">
        <v>19.3</v>
      </c>
      <c r="G11" t="s">
        <v>61</v>
      </c>
      <c r="H11">
        <v>68</v>
      </c>
      <c r="I11">
        <v>62</v>
      </c>
      <c r="J11">
        <v>56.4</v>
      </c>
      <c r="K11">
        <v>31.9</v>
      </c>
      <c r="L11">
        <v>17.100000000000001</v>
      </c>
      <c r="M11">
        <v>15.5</v>
      </c>
      <c r="N11">
        <v>13</v>
      </c>
      <c r="O11">
        <v>15.8</v>
      </c>
      <c r="P11">
        <v>16.899999999999999</v>
      </c>
      <c r="Q11">
        <v>38</v>
      </c>
      <c r="R11">
        <v>52.5</v>
      </c>
      <c r="S11">
        <v>63.7</v>
      </c>
    </row>
    <row r="12" spans="1:19">
      <c r="A12" t="s">
        <v>72</v>
      </c>
      <c r="B12">
        <v>19.100000000000001</v>
      </c>
      <c r="C12">
        <v>20.399999999999999</v>
      </c>
      <c r="D12">
        <v>20.6</v>
      </c>
      <c r="E12">
        <v>21</v>
      </c>
    </row>
    <row r="13" spans="1:19">
      <c r="A13" t="s">
        <v>73</v>
      </c>
      <c r="B13">
        <v>21</v>
      </c>
      <c r="C13">
        <v>21.9</v>
      </c>
      <c r="D13">
        <v>22.3</v>
      </c>
      <c r="E13">
        <v>22.6</v>
      </c>
      <c r="G13" t="s">
        <v>57</v>
      </c>
      <c r="H13">
        <v>1</v>
      </c>
      <c r="I13">
        <v>2</v>
      </c>
      <c r="J13">
        <v>3</v>
      </c>
      <c r="K13">
        <v>4</v>
      </c>
      <c r="L13">
        <v>5</v>
      </c>
      <c r="M13">
        <v>6</v>
      </c>
      <c r="N13">
        <v>7</v>
      </c>
      <c r="O13">
        <v>8</v>
      </c>
      <c r="P13">
        <v>9</v>
      </c>
      <c r="Q13">
        <v>10</v>
      </c>
      <c r="R13">
        <v>11</v>
      </c>
      <c r="S13">
        <v>12</v>
      </c>
    </row>
    <row r="14" spans="1:19">
      <c r="G14" t="s">
        <v>58</v>
      </c>
      <c r="H14">
        <v>23.6</v>
      </c>
      <c r="I14">
        <v>25.9</v>
      </c>
      <c r="J14">
        <v>28.1</v>
      </c>
      <c r="K14">
        <v>28.9</v>
      </c>
      <c r="L14">
        <v>28.1</v>
      </c>
      <c r="M14">
        <v>26.5</v>
      </c>
      <c r="N14">
        <v>25.1</v>
      </c>
      <c r="O14">
        <v>24.5</v>
      </c>
      <c r="P14">
        <v>25.3</v>
      </c>
      <c r="Q14">
        <v>26</v>
      </c>
      <c r="R14">
        <v>25.3</v>
      </c>
      <c r="S14">
        <v>23.9</v>
      </c>
    </row>
    <row r="15" spans="1:19">
      <c r="A15" t="s">
        <v>74</v>
      </c>
      <c r="B15" t="s">
        <v>58</v>
      </c>
      <c r="C15" t="s">
        <v>59</v>
      </c>
      <c r="D15" t="s">
        <v>60</v>
      </c>
      <c r="E15" t="s">
        <v>61</v>
      </c>
      <c r="G15" t="s">
        <v>59</v>
      </c>
      <c r="H15">
        <v>25.1</v>
      </c>
      <c r="I15">
        <v>27.3</v>
      </c>
      <c r="J15">
        <v>29.4</v>
      </c>
      <c r="K15">
        <v>30.1</v>
      </c>
      <c r="L15">
        <v>29</v>
      </c>
      <c r="M15">
        <v>27.5</v>
      </c>
      <c r="N15">
        <v>25.8</v>
      </c>
      <c r="O15">
        <v>25.1</v>
      </c>
      <c r="P15">
        <v>25.9</v>
      </c>
      <c r="Q15">
        <v>27</v>
      </c>
      <c r="R15">
        <v>26.6</v>
      </c>
      <c r="S15">
        <v>25.2</v>
      </c>
    </row>
    <row r="16" spans="1:19">
      <c r="A16" t="s">
        <v>62</v>
      </c>
      <c r="B16">
        <v>62.7</v>
      </c>
      <c r="C16">
        <v>62.8</v>
      </c>
      <c r="D16">
        <v>64.8</v>
      </c>
      <c r="E16">
        <v>68</v>
      </c>
      <c r="G16" t="s">
        <v>60</v>
      </c>
      <c r="H16">
        <v>24.6</v>
      </c>
      <c r="I16">
        <v>27</v>
      </c>
      <c r="J16">
        <v>29.1</v>
      </c>
      <c r="K16">
        <v>29.9</v>
      </c>
      <c r="L16">
        <v>29</v>
      </c>
      <c r="M16">
        <v>27.4</v>
      </c>
      <c r="N16">
        <v>25.9</v>
      </c>
      <c r="O16">
        <v>25.4</v>
      </c>
      <c r="P16">
        <v>26</v>
      </c>
      <c r="Q16">
        <v>26.8</v>
      </c>
      <c r="R16">
        <v>25.9</v>
      </c>
      <c r="S16">
        <v>24.7</v>
      </c>
    </row>
    <row r="17" spans="1:19">
      <c r="A17" t="s">
        <v>63</v>
      </c>
      <c r="B17">
        <v>62.9</v>
      </c>
      <c r="C17">
        <v>64.099999999999994</v>
      </c>
      <c r="D17">
        <v>62.5</v>
      </c>
      <c r="E17">
        <v>62</v>
      </c>
      <c r="G17" t="s">
        <v>61</v>
      </c>
      <c r="H17">
        <v>24.9</v>
      </c>
      <c r="I17">
        <v>27.4</v>
      </c>
      <c r="J17">
        <v>29.6</v>
      </c>
      <c r="K17">
        <v>30.4</v>
      </c>
      <c r="L17">
        <v>29.4</v>
      </c>
      <c r="M17">
        <v>27.8</v>
      </c>
      <c r="N17">
        <v>26.3</v>
      </c>
      <c r="O17">
        <v>25.6</v>
      </c>
      <c r="P17">
        <v>26.2</v>
      </c>
      <c r="Q17">
        <v>27.2</v>
      </c>
      <c r="R17">
        <v>26.7</v>
      </c>
      <c r="S17">
        <v>25.2</v>
      </c>
    </row>
    <row r="18" spans="1:19">
      <c r="A18" t="s">
        <v>64</v>
      </c>
      <c r="B18">
        <v>65</v>
      </c>
      <c r="C18">
        <v>59.9</v>
      </c>
      <c r="D18">
        <v>58</v>
      </c>
      <c r="E18">
        <v>56.4</v>
      </c>
    </row>
    <row r="19" spans="1:19">
      <c r="A19" t="s">
        <v>65</v>
      </c>
      <c r="B19">
        <v>29.2</v>
      </c>
      <c r="C19">
        <v>34.1</v>
      </c>
      <c r="D19">
        <v>37.799999999999997</v>
      </c>
      <c r="E19">
        <v>31.9</v>
      </c>
      <c r="G19" t="s">
        <v>74</v>
      </c>
      <c r="H19">
        <v>1</v>
      </c>
      <c r="I19">
        <v>2</v>
      </c>
      <c r="J19">
        <v>3</v>
      </c>
      <c r="K19">
        <v>4</v>
      </c>
      <c r="L19">
        <v>5</v>
      </c>
      <c r="M19">
        <v>6</v>
      </c>
      <c r="N19">
        <v>7</v>
      </c>
      <c r="O19">
        <v>8</v>
      </c>
      <c r="P19">
        <v>9</v>
      </c>
      <c r="Q19">
        <v>10</v>
      </c>
      <c r="R19">
        <v>11</v>
      </c>
      <c r="S19">
        <v>12</v>
      </c>
    </row>
    <row r="20" spans="1:19">
      <c r="A20" t="s">
        <v>66</v>
      </c>
      <c r="B20">
        <v>17.600000000000001</v>
      </c>
      <c r="C20">
        <v>19.100000000000001</v>
      </c>
      <c r="D20">
        <v>17.399999999999999</v>
      </c>
      <c r="E20">
        <v>17.100000000000001</v>
      </c>
      <c r="G20" t="s">
        <v>58</v>
      </c>
      <c r="H20">
        <v>3.9</v>
      </c>
      <c r="I20">
        <v>9.5</v>
      </c>
      <c r="J20">
        <v>33.799999999999997</v>
      </c>
      <c r="K20">
        <v>73.5</v>
      </c>
      <c r="L20">
        <v>123.4</v>
      </c>
      <c r="M20">
        <v>157.1</v>
      </c>
      <c r="N20">
        <v>205</v>
      </c>
      <c r="O20">
        <v>220.8</v>
      </c>
      <c r="P20">
        <v>199.5</v>
      </c>
      <c r="Q20">
        <v>99.2</v>
      </c>
      <c r="R20">
        <v>17</v>
      </c>
      <c r="S20">
        <v>4.3</v>
      </c>
    </row>
    <row r="21" spans="1:19">
      <c r="A21" t="s">
        <v>67</v>
      </c>
      <c r="B21">
        <v>15.2</v>
      </c>
      <c r="C21">
        <v>13.8</v>
      </c>
      <c r="D21">
        <v>15.5</v>
      </c>
      <c r="E21">
        <v>15.5</v>
      </c>
      <c r="G21" t="s">
        <v>59</v>
      </c>
      <c r="H21">
        <v>4.0999999999999996</v>
      </c>
      <c r="I21">
        <v>10.199999999999999</v>
      </c>
      <c r="J21">
        <v>35.299999999999997</v>
      </c>
      <c r="K21">
        <v>70.900000000000006</v>
      </c>
      <c r="L21">
        <v>128.19999999999999</v>
      </c>
      <c r="M21">
        <v>162.5</v>
      </c>
      <c r="N21">
        <v>205.9</v>
      </c>
      <c r="O21">
        <v>226.2</v>
      </c>
      <c r="P21">
        <v>214.4</v>
      </c>
      <c r="Q21">
        <v>104.7</v>
      </c>
      <c r="R21">
        <v>18.8</v>
      </c>
      <c r="S21">
        <v>5.3</v>
      </c>
    </row>
    <row r="22" spans="1:19">
      <c r="A22" t="s">
        <v>68</v>
      </c>
      <c r="B22">
        <v>11.4</v>
      </c>
      <c r="C22">
        <v>13.3</v>
      </c>
      <c r="D22">
        <v>12.6</v>
      </c>
      <c r="E22">
        <v>13</v>
      </c>
      <c r="G22" t="s">
        <v>60</v>
      </c>
      <c r="H22">
        <v>3.6</v>
      </c>
      <c r="I22">
        <v>9.1</v>
      </c>
      <c r="J22">
        <v>30.4</v>
      </c>
      <c r="K22">
        <v>68.7</v>
      </c>
      <c r="L22">
        <v>113</v>
      </c>
      <c r="M22">
        <v>156.69999999999999</v>
      </c>
      <c r="N22">
        <v>212.5</v>
      </c>
      <c r="O22">
        <v>229.7</v>
      </c>
      <c r="P22">
        <v>195</v>
      </c>
      <c r="Q22">
        <v>92.6</v>
      </c>
      <c r="R22">
        <v>13.5</v>
      </c>
      <c r="S22">
        <v>3.8</v>
      </c>
    </row>
    <row r="23" spans="1:19">
      <c r="A23" t="s">
        <v>69</v>
      </c>
      <c r="B23">
        <v>14.6</v>
      </c>
      <c r="C23">
        <v>15.1</v>
      </c>
      <c r="D23">
        <v>17.100000000000001</v>
      </c>
      <c r="E23">
        <v>15.8</v>
      </c>
      <c r="G23" t="s">
        <v>61</v>
      </c>
      <c r="H23">
        <v>2.9</v>
      </c>
      <c r="I23">
        <v>7.9</v>
      </c>
      <c r="J23">
        <v>26</v>
      </c>
      <c r="K23">
        <v>65.599999999999994</v>
      </c>
      <c r="L23">
        <v>115.5</v>
      </c>
      <c r="M23">
        <v>157.1</v>
      </c>
      <c r="N23">
        <v>212.5</v>
      </c>
      <c r="O23">
        <v>230.3</v>
      </c>
      <c r="P23">
        <v>203.7</v>
      </c>
      <c r="Q23">
        <v>107.7</v>
      </c>
      <c r="R23">
        <v>15.3</v>
      </c>
      <c r="S23">
        <v>4.2</v>
      </c>
    </row>
    <row r="24" spans="1:19">
      <c r="A24" t="s">
        <v>70</v>
      </c>
      <c r="B24">
        <v>21.1</v>
      </c>
      <c r="C24">
        <v>19.600000000000001</v>
      </c>
      <c r="D24">
        <v>19.899999999999999</v>
      </c>
      <c r="E24">
        <v>16.899999999999999</v>
      </c>
    </row>
    <row r="25" spans="1:19">
      <c r="A25" t="s">
        <v>71</v>
      </c>
      <c r="B25">
        <v>37.1</v>
      </c>
      <c r="C25">
        <v>36.799999999999997</v>
      </c>
      <c r="D25">
        <v>40.1</v>
      </c>
      <c r="E25">
        <v>38</v>
      </c>
      <c r="G25" t="s">
        <v>57</v>
      </c>
      <c r="H25">
        <v>1</v>
      </c>
      <c r="I25">
        <v>2</v>
      </c>
      <c r="J25">
        <v>3</v>
      </c>
      <c r="K25">
        <v>4</v>
      </c>
      <c r="L25">
        <v>5</v>
      </c>
      <c r="M25">
        <v>6</v>
      </c>
      <c r="N25">
        <v>7</v>
      </c>
      <c r="O25">
        <v>8</v>
      </c>
      <c r="P25">
        <v>9</v>
      </c>
      <c r="Q25">
        <v>10</v>
      </c>
      <c r="R25">
        <v>11</v>
      </c>
      <c r="S25">
        <v>12</v>
      </c>
    </row>
    <row r="26" spans="1:19">
      <c r="A26" t="s">
        <v>72</v>
      </c>
      <c r="B26">
        <v>49.7</v>
      </c>
      <c r="C26">
        <v>53.1</v>
      </c>
      <c r="D26">
        <v>53.3</v>
      </c>
      <c r="E26">
        <v>52.5</v>
      </c>
      <c r="G26" t="s">
        <v>58</v>
      </c>
      <c r="H26">
        <v>24.3</v>
      </c>
      <c r="I26">
        <v>25.3</v>
      </c>
      <c r="J26">
        <v>26.5</v>
      </c>
      <c r="K26">
        <v>27.1</v>
      </c>
      <c r="L26">
        <v>27.3</v>
      </c>
      <c r="M26">
        <v>27.1</v>
      </c>
      <c r="N26">
        <v>26.4</v>
      </c>
      <c r="O26">
        <v>26.5</v>
      </c>
      <c r="P26">
        <v>26.9</v>
      </c>
      <c r="Q26">
        <v>26.1</v>
      </c>
      <c r="R26">
        <v>25.1</v>
      </c>
      <c r="S26">
        <v>24.3</v>
      </c>
    </row>
    <row r="27" spans="1:19">
      <c r="A27" t="s">
        <v>73</v>
      </c>
      <c r="B27">
        <v>56.4</v>
      </c>
      <c r="C27">
        <v>61</v>
      </c>
      <c r="D27">
        <v>55.6</v>
      </c>
      <c r="E27">
        <v>63.7</v>
      </c>
      <c r="G27" t="s">
        <v>59</v>
      </c>
      <c r="H27">
        <v>25.1</v>
      </c>
      <c r="I27">
        <v>25.9</v>
      </c>
      <c r="J27">
        <v>27.4</v>
      </c>
      <c r="K27">
        <v>28.4</v>
      </c>
      <c r="L27">
        <v>28.6</v>
      </c>
      <c r="M27">
        <v>28</v>
      </c>
      <c r="N27">
        <v>27</v>
      </c>
      <c r="O27">
        <v>27.1</v>
      </c>
      <c r="P27">
        <v>27.9</v>
      </c>
      <c r="Q27">
        <v>27</v>
      </c>
      <c r="R27">
        <v>26.1</v>
      </c>
      <c r="S27">
        <v>25.3</v>
      </c>
    </row>
    <row r="28" spans="1:19">
      <c r="G28" t="s">
        <v>60</v>
      </c>
      <c r="H28">
        <v>25.2</v>
      </c>
      <c r="I28">
        <v>26</v>
      </c>
      <c r="J28">
        <v>27.3</v>
      </c>
      <c r="K28">
        <v>28.1</v>
      </c>
      <c r="L28">
        <v>28.2</v>
      </c>
      <c r="M28">
        <v>27.9</v>
      </c>
      <c r="N28">
        <v>27.2</v>
      </c>
      <c r="O28">
        <v>27.2</v>
      </c>
      <c r="P28">
        <v>27.8</v>
      </c>
      <c r="Q28">
        <v>26.8</v>
      </c>
      <c r="R28">
        <v>25.8</v>
      </c>
      <c r="S28">
        <v>25.2</v>
      </c>
    </row>
    <row r="29" spans="1:19">
      <c r="A29" t="s">
        <v>57</v>
      </c>
      <c r="B29" t="s">
        <v>58</v>
      </c>
      <c r="C29" t="s">
        <v>59</v>
      </c>
      <c r="D29" t="s">
        <v>60</v>
      </c>
      <c r="E29" t="s">
        <v>61</v>
      </c>
      <c r="G29" t="s">
        <v>61</v>
      </c>
      <c r="H29">
        <v>25.3</v>
      </c>
      <c r="I29">
        <v>26.3</v>
      </c>
      <c r="J29">
        <v>27.5</v>
      </c>
      <c r="K29">
        <v>28.6</v>
      </c>
      <c r="L29">
        <v>28.6</v>
      </c>
      <c r="M29">
        <v>28.2</v>
      </c>
      <c r="N29">
        <v>27.4</v>
      </c>
      <c r="O29">
        <v>27.3</v>
      </c>
      <c r="P29">
        <v>28</v>
      </c>
      <c r="Q29">
        <v>26.9</v>
      </c>
      <c r="R29">
        <v>26</v>
      </c>
      <c r="S29">
        <v>25.4</v>
      </c>
    </row>
    <row r="30" spans="1:19">
      <c r="A30" t="s">
        <v>62</v>
      </c>
      <c r="B30">
        <v>23.6</v>
      </c>
      <c r="C30">
        <v>25.1</v>
      </c>
      <c r="D30">
        <v>24.6</v>
      </c>
      <c r="E30">
        <v>24.9</v>
      </c>
    </row>
    <row r="31" spans="1:19">
      <c r="A31" t="s">
        <v>63</v>
      </c>
      <c r="B31">
        <v>25.9</v>
      </c>
      <c r="C31">
        <v>27.3</v>
      </c>
      <c r="D31">
        <v>27</v>
      </c>
      <c r="E31">
        <v>27.4</v>
      </c>
      <c r="G31" t="s">
        <v>74</v>
      </c>
      <c r="H31">
        <v>1</v>
      </c>
      <c r="I31">
        <v>2</v>
      </c>
      <c r="J31">
        <v>3</v>
      </c>
      <c r="K31">
        <v>4</v>
      </c>
      <c r="L31">
        <v>5</v>
      </c>
      <c r="M31">
        <v>6</v>
      </c>
      <c r="N31">
        <v>7</v>
      </c>
      <c r="O31">
        <v>8</v>
      </c>
      <c r="P31">
        <v>9</v>
      </c>
      <c r="Q31">
        <v>10</v>
      </c>
      <c r="R31">
        <v>11</v>
      </c>
      <c r="S31">
        <v>12</v>
      </c>
    </row>
    <row r="32" spans="1:19">
      <c r="A32" t="s">
        <v>64</v>
      </c>
      <c r="B32">
        <v>28.1</v>
      </c>
      <c r="C32">
        <v>29.4</v>
      </c>
      <c r="D32">
        <v>29.1</v>
      </c>
      <c r="E32">
        <v>29.6</v>
      </c>
      <c r="G32" t="s">
        <v>58</v>
      </c>
      <c r="H32">
        <v>4.0999999999999996</v>
      </c>
      <c r="I32">
        <v>4</v>
      </c>
      <c r="J32">
        <v>10.8</v>
      </c>
      <c r="K32">
        <v>50.6</v>
      </c>
      <c r="L32">
        <v>55.8</v>
      </c>
      <c r="M32">
        <v>16.5</v>
      </c>
      <c r="N32">
        <v>13.4</v>
      </c>
      <c r="O32">
        <v>10.6</v>
      </c>
      <c r="P32">
        <v>11.7</v>
      </c>
      <c r="Q32">
        <v>37.700000000000003</v>
      </c>
      <c r="R32">
        <v>30.2</v>
      </c>
      <c r="S32">
        <v>8.8000000000000007</v>
      </c>
    </row>
    <row r="33" spans="1:19">
      <c r="A33" t="s">
        <v>65</v>
      </c>
      <c r="B33">
        <v>28.9</v>
      </c>
      <c r="C33">
        <v>30.1</v>
      </c>
      <c r="D33">
        <v>29.9</v>
      </c>
      <c r="E33">
        <v>30.4</v>
      </c>
      <c r="G33" t="s">
        <v>59</v>
      </c>
      <c r="H33">
        <v>4</v>
      </c>
      <c r="I33">
        <v>3.2</v>
      </c>
      <c r="J33">
        <v>8.9</v>
      </c>
      <c r="K33">
        <v>48.1</v>
      </c>
      <c r="L33">
        <v>50.6</v>
      </c>
      <c r="M33">
        <v>17.600000000000001</v>
      </c>
      <c r="N33">
        <v>12.4</v>
      </c>
      <c r="O33">
        <v>10.8</v>
      </c>
      <c r="P33">
        <v>11.5</v>
      </c>
      <c r="Q33">
        <v>32.5</v>
      </c>
      <c r="R33">
        <v>20.5</v>
      </c>
      <c r="S33">
        <v>8.6999999999999993</v>
      </c>
    </row>
    <row r="34" spans="1:19">
      <c r="A34" t="s">
        <v>66</v>
      </c>
      <c r="B34">
        <v>28.1</v>
      </c>
      <c r="C34">
        <v>29</v>
      </c>
      <c r="D34">
        <v>29</v>
      </c>
      <c r="E34">
        <v>29.4</v>
      </c>
      <c r="G34" t="s">
        <v>60</v>
      </c>
      <c r="H34">
        <v>3.9</v>
      </c>
      <c r="I34">
        <v>3.7</v>
      </c>
      <c r="J34">
        <v>9.8000000000000007</v>
      </c>
      <c r="K34">
        <v>56.1</v>
      </c>
      <c r="L34">
        <v>53.9</v>
      </c>
      <c r="M34">
        <v>17</v>
      </c>
      <c r="N34">
        <v>13.6</v>
      </c>
      <c r="O34">
        <v>10.1</v>
      </c>
      <c r="P34">
        <v>11.6</v>
      </c>
      <c r="Q34">
        <v>38.299999999999997</v>
      </c>
      <c r="R34">
        <v>26.5</v>
      </c>
      <c r="S34">
        <v>7.9</v>
      </c>
    </row>
    <row r="35" spans="1:19">
      <c r="A35" t="s">
        <v>67</v>
      </c>
      <c r="B35">
        <v>26.5</v>
      </c>
      <c r="C35">
        <v>27.5</v>
      </c>
      <c r="D35">
        <v>27.4</v>
      </c>
      <c r="E35">
        <v>27.8</v>
      </c>
      <c r="G35" t="s">
        <v>61</v>
      </c>
      <c r="H35">
        <v>4.0999999999999996</v>
      </c>
      <c r="I35">
        <v>4.3</v>
      </c>
      <c r="J35">
        <v>12.8</v>
      </c>
      <c r="K35">
        <v>55.7</v>
      </c>
      <c r="L35">
        <v>52.5</v>
      </c>
      <c r="M35">
        <v>17.8</v>
      </c>
      <c r="N35">
        <v>14.9</v>
      </c>
      <c r="O35">
        <v>11.1</v>
      </c>
      <c r="P35">
        <v>13.8</v>
      </c>
      <c r="Q35">
        <v>43.3</v>
      </c>
      <c r="R35">
        <v>37.200000000000003</v>
      </c>
      <c r="S35">
        <v>11.2</v>
      </c>
    </row>
    <row r="36" spans="1:19">
      <c r="A36" t="s">
        <v>68</v>
      </c>
      <c r="B36">
        <v>25.1</v>
      </c>
      <c r="C36">
        <v>25.8</v>
      </c>
      <c r="D36">
        <v>25.9</v>
      </c>
      <c r="E36">
        <v>26.3</v>
      </c>
    </row>
    <row r="37" spans="1:19">
      <c r="A37" t="s">
        <v>69</v>
      </c>
      <c r="B37">
        <v>24.5</v>
      </c>
      <c r="C37">
        <v>25.1</v>
      </c>
      <c r="D37">
        <v>25.4</v>
      </c>
      <c r="E37">
        <v>25.6</v>
      </c>
      <c r="G37" t="s">
        <v>57</v>
      </c>
      <c r="H37">
        <v>1</v>
      </c>
      <c r="I37">
        <v>2</v>
      </c>
      <c r="J37">
        <v>3</v>
      </c>
      <c r="K37">
        <v>4</v>
      </c>
      <c r="L37">
        <v>5</v>
      </c>
      <c r="M37">
        <v>6</v>
      </c>
      <c r="N37">
        <v>7</v>
      </c>
      <c r="O37">
        <v>8</v>
      </c>
      <c r="P37">
        <v>9</v>
      </c>
      <c r="Q37">
        <v>10</v>
      </c>
      <c r="R37">
        <v>11</v>
      </c>
      <c r="S37">
        <v>12</v>
      </c>
    </row>
    <row r="38" spans="1:19">
      <c r="A38" t="s">
        <v>70</v>
      </c>
      <c r="B38">
        <v>25.3</v>
      </c>
      <c r="C38">
        <v>25.9</v>
      </c>
      <c r="D38">
        <v>26</v>
      </c>
      <c r="E38">
        <v>26.2</v>
      </c>
      <c r="G38" t="s">
        <v>58</v>
      </c>
      <c r="H38">
        <v>12</v>
      </c>
      <c r="I38">
        <v>14.1</v>
      </c>
      <c r="J38">
        <v>17.3</v>
      </c>
      <c r="K38">
        <v>21.3</v>
      </c>
      <c r="L38">
        <v>25</v>
      </c>
      <c r="M38">
        <v>27.6</v>
      </c>
      <c r="N38">
        <v>28.1</v>
      </c>
      <c r="O38">
        <v>27.9</v>
      </c>
      <c r="P38">
        <v>26.4</v>
      </c>
      <c r="Q38">
        <v>22.6</v>
      </c>
      <c r="R38">
        <v>17.5</v>
      </c>
      <c r="S38">
        <v>13.3</v>
      </c>
    </row>
    <row r="39" spans="1:19">
      <c r="A39" t="s">
        <v>71</v>
      </c>
      <c r="B39">
        <v>26</v>
      </c>
      <c r="C39">
        <v>27</v>
      </c>
      <c r="D39">
        <v>26.8</v>
      </c>
      <c r="E39">
        <v>27.2</v>
      </c>
      <c r="G39" t="s">
        <v>59</v>
      </c>
      <c r="H39">
        <v>12.4</v>
      </c>
      <c r="I39">
        <v>14.7</v>
      </c>
      <c r="J39">
        <v>17.7</v>
      </c>
      <c r="K39">
        <v>21.9</v>
      </c>
      <c r="L39">
        <v>26.4</v>
      </c>
      <c r="M39">
        <v>28.8</v>
      </c>
      <c r="N39">
        <v>29.3</v>
      </c>
      <c r="O39">
        <v>29.1</v>
      </c>
      <c r="P39">
        <v>27.3</v>
      </c>
      <c r="Q39">
        <v>23.5</v>
      </c>
      <c r="R39">
        <v>18.3</v>
      </c>
      <c r="S39">
        <v>13.7</v>
      </c>
    </row>
    <row r="40" spans="1:19">
      <c r="A40" t="s">
        <v>72</v>
      </c>
      <c r="B40">
        <v>25.3</v>
      </c>
      <c r="C40">
        <v>26.6</v>
      </c>
      <c r="D40">
        <v>25.9</v>
      </c>
      <c r="E40">
        <v>26.7</v>
      </c>
      <c r="G40" t="s">
        <v>60</v>
      </c>
      <c r="H40">
        <v>12.4</v>
      </c>
      <c r="I40">
        <v>14.7</v>
      </c>
      <c r="J40">
        <v>17.8</v>
      </c>
      <c r="K40">
        <v>22.1</v>
      </c>
      <c r="L40">
        <v>26.4</v>
      </c>
      <c r="M40">
        <v>29.2</v>
      </c>
      <c r="N40">
        <v>29.4</v>
      </c>
      <c r="O40">
        <v>29.1</v>
      </c>
      <c r="P40">
        <v>27.3</v>
      </c>
      <c r="Q40">
        <v>23.2</v>
      </c>
      <c r="R40">
        <v>17.8</v>
      </c>
      <c r="S40">
        <v>13.6</v>
      </c>
    </row>
    <row r="41" spans="1:19">
      <c r="A41" t="s">
        <v>73</v>
      </c>
      <c r="B41">
        <v>23.9</v>
      </c>
      <c r="C41">
        <v>25.2</v>
      </c>
      <c r="D41">
        <v>24.7</v>
      </c>
      <c r="E41">
        <v>25.2</v>
      </c>
      <c r="G41" t="s">
        <v>61</v>
      </c>
      <c r="H41">
        <v>13</v>
      </c>
      <c r="I41">
        <v>14.9</v>
      </c>
      <c r="J41">
        <v>18.399999999999999</v>
      </c>
      <c r="K41">
        <v>22.6</v>
      </c>
      <c r="L41">
        <v>27</v>
      </c>
      <c r="M41">
        <v>29.8</v>
      </c>
      <c r="N41">
        <v>30.4</v>
      </c>
      <c r="O41">
        <v>30.2</v>
      </c>
      <c r="P41">
        <v>28.4</v>
      </c>
      <c r="Q41">
        <v>24.3</v>
      </c>
      <c r="R41">
        <v>18.600000000000001</v>
      </c>
      <c r="S41">
        <v>14.1</v>
      </c>
    </row>
    <row r="43" spans="1:19">
      <c r="A43" t="s">
        <v>74</v>
      </c>
      <c r="B43" t="s">
        <v>58</v>
      </c>
      <c r="C43" t="s">
        <v>59</v>
      </c>
      <c r="D43" t="s">
        <v>60</v>
      </c>
      <c r="E43" t="s">
        <v>61</v>
      </c>
      <c r="G43" t="s">
        <v>74</v>
      </c>
      <c r="H43">
        <v>1</v>
      </c>
      <c r="I43">
        <v>2</v>
      </c>
      <c r="J43">
        <v>3</v>
      </c>
      <c r="K43">
        <v>4</v>
      </c>
      <c r="L43">
        <v>5</v>
      </c>
      <c r="M43">
        <v>6</v>
      </c>
      <c r="N43">
        <v>7</v>
      </c>
      <c r="O43">
        <v>8</v>
      </c>
      <c r="P43">
        <v>9</v>
      </c>
      <c r="Q43">
        <v>10</v>
      </c>
      <c r="R43">
        <v>11</v>
      </c>
      <c r="S43">
        <v>12</v>
      </c>
    </row>
    <row r="44" spans="1:19">
      <c r="A44" t="s">
        <v>62</v>
      </c>
      <c r="B44">
        <v>3.9</v>
      </c>
      <c r="C44">
        <v>4.0999999999999996</v>
      </c>
      <c r="D44">
        <v>3.6</v>
      </c>
      <c r="E44">
        <v>2.9</v>
      </c>
      <c r="G44" t="s">
        <v>58</v>
      </c>
      <c r="H44">
        <v>9.6</v>
      </c>
      <c r="I44">
        <v>5.4</v>
      </c>
      <c r="J44">
        <v>5.0999999999999996</v>
      </c>
      <c r="K44">
        <v>3</v>
      </c>
      <c r="L44">
        <v>1.7</v>
      </c>
      <c r="M44">
        <v>0.6</v>
      </c>
      <c r="N44">
        <v>0.6</v>
      </c>
      <c r="O44">
        <v>1.4</v>
      </c>
      <c r="P44">
        <v>1.7</v>
      </c>
      <c r="Q44">
        <v>4.3</v>
      </c>
      <c r="R44">
        <v>5.7</v>
      </c>
      <c r="S44">
        <v>9.1</v>
      </c>
    </row>
    <row r="45" spans="1:19">
      <c r="A45" t="s">
        <v>63</v>
      </c>
      <c r="B45">
        <v>9.5</v>
      </c>
      <c r="C45">
        <v>10.199999999999999</v>
      </c>
      <c r="D45">
        <v>9.1</v>
      </c>
      <c r="E45">
        <v>7.9</v>
      </c>
      <c r="G45" t="s">
        <v>59</v>
      </c>
      <c r="H45">
        <v>8.8000000000000007</v>
      </c>
      <c r="I45">
        <v>5.5</v>
      </c>
      <c r="J45">
        <v>4.9000000000000004</v>
      </c>
      <c r="K45">
        <v>2.8</v>
      </c>
      <c r="L45">
        <v>1.7</v>
      </c>
      <c r="M45">
        <v>0.6</v>
      </c>
      <c r="N45">
        <v>0.6</v>
      </c>
      <c r="O45">
        <v>1.4</v>
      </c>
      <c r="P45">
        <v>1.4</v>
      </c>
      <c r="Q45">
        <v>3.8</v>
      </c>
      <c r="R45">
        <v>5.4</v>
      </c>
      <c r="S45">
        <v>9.5</v>
      </c>
    </row>
    <row r="46" spans="1:19">
      <c r="A46" t="s">
        <v>64</v>
      </c>
      <c r="B46">
        <v>33.799999999999997</v>
      </c>
      <c r="C46">
        <v>35.299999999999997</v>
      </c>
      <c r="D46">
        <v>30.4</v>
      </c>
      <c r="E46">
        <v>26</v>
      </c>
      <c r="G46" t="s">
        <v>60</v>
      </c>
      <c r="H46">
        <v>9.1</v>
      </c>
      <c r="I46">
        <v>5.2</v>
      </c>
      <c r="J46">
        <v>5.2</v>
      </c>
      <c r="K46">
        <v>3.1</v>
      </c>
      <c r="L46">
        <v>1.7</v>
      </c>
      <c r="M46">
        <v>0.6</v>
      </c>
      <c r="N46">
        <v>0.6</v>
      </c>
      <c r="O46">
        <v>1.4</v>
      </c>
      <c r="P46">
        <v>1.6</v>
      </c>
      <c r="Q46">
        <v>5.2</v>
      </c>
      <c r="R46">
        <v>5.0999999999999996</v>
      </c>
      <c r="S46">
        <v>8.1999999999999993</v>
      </c>
    </row>
    <row r="47" spans="1:19">
      <c r="A47" t="s">
        <v>65</v>
      </c>
      <c r="B47">
        <v>73.5</v>
      </c>
      <c r="C47">
        <v>70.900000000000006</v>
      </c>
      <c r="D47">
        <v>68.7</v>
      </c>
      <c r="E47">
        <v>65.599999999999994</v>
      </c>
      <c r="G47" t="s">
        <v>61</v>
      </c>
      <c r="H47">
        <v>8.8000000000000007</v>
      </c>
      <c r="I47">
        <v>5.9</v>
      </c>
      <c r="J47">
        <v>5.0999999999999996</v>
      </c>
      <c r="K47">
        <v>3.4</v>
      </c>
      <c r="L47">
        <v>1.7</v>
      </c>
      <c r="M47">
        <v>0.6</v>
      </c>
      <c r="N47">
        <v>0.6</v>
      </c>
      <c r="O47">
        <v>1.4</v>
      </c>
      <c r="P47">
        <v>1.7</v>
      </c>
      <c r="Q47">
        <v>4.8</v>
      </c>
      <c r="R47">
        <v>5.3</v>
      </c>
      <c r="S47">
        <v>8.3000000000000007</v>
      </c>
    </row>
    <row r="48" spans="1:19">
      <c r="A48" t="s">
        <v>66</v>
      </c>
      <c r="B48">
        <v>123.4</v>
      </c>
      <c r="C48">
        <v>128.19999999999999</v>
      </c>
      <c r="D48">
        <v>113</v>
      </c>
      <c r="E48">
        <v>115.5</v>
      </c>
    </row>
    <row r="49" spans="1:19">
      <c r="A49" t="s">
        <v>67</v>
      </c>
      <c r="B49">
        <v>157.1</v>
      </c>
      <c r="C49">
        <v>162.5</v>
      </c>
      <c r="D49">
        <v>156.69999999999999</v>
      </c>
      <c r="E49">
        <v>157.1</v>
      </c>
      <c r="G49" t="s">
        <v>57</v>
      </c>
      <c r="H49">
        <v>1</v>
      </c>
      <c r="I49">
        <v>2</v>
      </c>
      <c r="J49">
        <v>3</v>
      </c>
      <c r="K49">
        <v>4</v>
      </c>
      <c r="L49">
        <v>5</v>
      </c>
      <c r="M49">
        <v>6</v>
      </c>
      <c r="N49">
        <v>7</v>
      </c>
      <c r="O49">
        <v>8</v>
      </c>
      <c r="P49">
        <v>9</v>
      </c>
      <c r="Q49">
        <v>10</v>
      </c>
      <c r="R49">
        <v>11</v>
      </c>
      <c r="S49">
        <v>12</v>
      </c>
    </row>
    <row r="50" spans="1:19">
      <c r="A50" t="s">
        <v>68</v>
      </c>
      <c r="B50">
        <v>205</v>
      </c>
      <c r="C50">
        <v>205.9</v>
      </c>
      <c r="D50">
        <v>212.5</v>
      </c>
      <c r="E50">
        <v>212.5</v>
      </c>
      <c r="G50" t="s">
        <v>58</v>
      </c>
      <c r="H50">
        <v>12</v>
      </c>
      <c r="I50">
        <v>14.1</v>
      </c>
      <c r="J50">
        <v>17.3</v>
      </c>
      <c r="K50">
        <v>21.3</v>
      </c>
      <c r="L50">
        <v>25</v>
      </c>
      <c r="M50">
        <v>27.6</v>
      </c>
      <c r="N50">
        <v>28.1</v>
      </c>
      <c r="O50">
        <v>27.9</v>
      </c>
      <c r="P50">
        <v>26.4</v>
      </c>
      <c r="Q50">
        <v>22.6</v>
      </c>
      <c r="R50">
        <v>17.5</v>
      </c>
      <c r="S50">
        <v>13.3</v>
      </c>
    </row>
    <row r="51" spans="1:19">
      <c r="A51" t="s">
        <v>69</v>
      </c>
      <c r="B51">
        <v>220.8</v>
      </c>
      <c r="C51">
        <v>226.2</v>
      </c>
      <c r="D51">
        <v>229.7</v>
      </c>
      <c r="E51">
        <v>230.3</v>
      </c>
      <c r="G51" t="s">
        <v>59</v>
      </c>
      <c r="H51">
        <v>12.4</v>
      </c>
      <c r="I51">
        <v>14.7</v>
      </c>
      <c r="J51">
        <v>17.7</v>
      </c>
      <c r="K51">
        <v>21.9</v>
      </c>
      <c r="L51">
        <v>26.4</v>
      </c>
      <c r="M51">
        <v>28.8</v>
      </c>
      <c r="N51">
        <v>29.3</v>
      </c>
      <c r="O51">
        <v>29.1</v>
      </c>
      <c r="P51">
        <v>27.3</v>
      </c>
      <c r="Q51">
        <v>23.5</v>
      </c>
      <c r="R51">
        <v>18.3</v>
      </c>
      <c r="S51">
        <v>13.7</v>
      </c>
    </row>
    <row r="52" spans="1:19">
      <c r="A52" t="s">
        <v>70</v>
      </c>
      <c r="B52">
        <v>199.5</v>
      </c>
      <c r="C52">
        <v>214.4</v>
      </c>
      <c r="D52">
        <v>195</v>
      </c>
      <c r="E52">
        <v>203.7</v>
      </c>
      <c r="G52" t="s">
        <v>60</v>
      </c>
      <c r="H52">
        <v>12.4</v>
      </c>
      <c r="I52">
        <v>14.7</v>
      </c>
      <c r="J52">
        <v>17.8</v>
      </c>
      <c r="K52">
        <v>22.1</v>
      </c>
      <c r="L52">
        <v>26.4</v>
      </c>
      <c r="M52">
        <v>29.2</v>
      </c>
      <c r="N52">
        <v>29.4</v>
      </c>
      <c r="O52">
        <v>29.1</v>
      </c>
      <c r="P52">
        <v>27.3</v>
      </c>
      <c r="Q52">
        <v>23.2</v>
      </c>
      <c r="R52">
        <v>17.8</v>
      </c>
      <c r="S52">
        <v>13.6</v>
      </c>
    </row>
    <row r="53" spans="1:19">
      <c r="A53" t="s">
        <v>71</v>
      </c>
      <c r="B53">
        <v>99.2</v>
      </c>
      <c r="C53">
        <v>104.7</v>
      </c>
      <c r="D53">
        <v>92.6</v>
      </c>
      <c r="E53">
        <v>107.7</v>
      </c>
      <c r="G53" t="s">
        <v>61</v>
      </c>
      <c r="H53">
        <v>13</v>
      </c>
      <c r="I53">
        <v>14.9</v>
      </c>
      <c r="J53">
        <v>18.399999999999999</v>
      </c>
      <c r="K53">
        <v>22.6</v>
      </c>
      <c r="L53">
        <v>27</v>
      </c>
      <c r="M53">
        <v>29.8</v>
      </c>
      <c r="N53">
        <v>30.4</v>
      </c>
      <c r="O53">
        <v>30.2</v>
      </c>
      <c r="P53">
        <v>28.4</v>
      </c>
      <c r="Q53">
        <v>24.3</v>
      </c>
      <c r="R53">
        <v>18.600000000000001</v>
      </c>
      <c r="S53">
        <v>14.1</v>
      </c>
    </row>
    <row r="54" spans="1:19">
      <c r="A54" t="s">
        <v>72</v>
      </c>
      <c r="B54">
        <v>17</v>
      </c>
      <c r="C54">
        <v>18.8</v>
      </c>
      <c r="D54">
        <v>13.5</v>
      </c>
      <c r="E54">
        <v>15.3</v>
      </c>
    </row>
    <row r="55" spans="1:19">
      <c r="A55" t="s">
        <v>73</v>
      </c>
      <c r="B55">
        <v>4.3</v>
      </c>
      <c r="C55">
        <v>5.3</v>
      </c>
      <c r="D55">
        <v>3.8</v>
      </c>
      <c r="E55">
        <v>4.2</v>
      </c>
      <c r="G55" t="s">
        <v>74</v>
      </c>
      <c r="H55">
        <v>1</v>
      </c>
      <c r="I55">
        <v>2</v>
      </c>
      <c r="J55">
        <v>3</v>
      </c>
      <c r="K55">
        <v>4</v>
      </c>
      <c r="L55">
        <v>5</v>
      </c>
      <c r="M55">
        <v>6</v>
      </c>
      <c r="N55">
        <v>7</v>
      </c>
      <c r="O55">
        <v>8</v>
      </c>
      <c r="P55">
        <v>9</v>
      </c>
      <c r="Q55">
        <v>10</v>
      </c>
      <c r="R55">
        <v>11</v>
      </c>
      <c r="S55">
        <v>12</v>
      </c>
    </row>
    <row r="56" spans="1:19">
      <c r="G56" t="s">
        <v>58</v>
      </c>
      <c r="H56">
        <v>9.6</v>
      </c>
      <c r="I56">
        <v>5.4</v>
      </c>
      <c r="J56">
        <v>5.0999999999999996</v>
      </c>
      <c r="K56">
        <v>3</v>
      </c>
      <c r="L56">
        <v>1.7</v>
      </c>
      <c r="M56">
        <v>0.6</v>
      </c>
      <c r="N56">
        <v>0.6</v>
      </c>
      <c r="O56">
        <v>1.4</v>
      </c>
      <c r="P56">
        <v>1.7</v>
      </c>
      <c r="Q56">
        <v>4.3</v>
      </c>
      <c r="R56">
        <v>5.7</v>
      </c>
      <c r="S56">
        <v>9.1</v>
      </c>
    </row>
    <row r="57" spans="1:19">
      <c r="A57" t="s">
        <v>57</v>
      </c>
      <c r="B57" t="s">
        <v>58</v>
      </c>
      <c r="C57" t="s">
        <v>59</v>
      </c>
      <c r="D57" t="s">
        <v>60</v>
      </c>
      <c r="E57" t="s">
        <v>61</v>
      </c>
      <c r="G57" t="s">
        <v>59</v>
      </c>
      <c r="H57">
        <v>8.8000000000000007</v>
      </c>
      <c r="I57">
        <v>5.5</v>
      </c>
      <c r="J57">
        <v>4.9000000000000004</v>
      </c>
      <c r="K57">
        <v>2.8</v>
      </c>
      <c r="L57">
        <v>1.7</v>
      </c>
      <c r="M57">
        <v>0.6</v>
      </c>
      <c r="N57">
        <v>0.6</v>
      </c>
      <c r="O57">
        <v>1.4</v>
      </c>
      <c r="P57">
        <v>1.4</v>
      </c>
      <c r="Q57">
        <v>3.8</v>
      </c>
      <c r="R57">
        <v>5.4</v>
      </c>
      <c r="S57">
        <v>9.5</v>
      </c>
    </row>
    <row r="58" spans="1:19">
      <c r="A58" t="s">
        <v>62</v>
      </c>
      <c r="B58">
        <v>24.3</v>
      </c>
      <c r="C58">
        <v>25.1</v>
      </c>
      <c r="D58">
        <v>25.2</v>
      </c>
      <c r="E58">
        <v>25.3</v>
      </c>
      <c r="G58" t="s">
        <v>60</v>
      </c>
      <c r="H58">
        <v>9.1</v>
      </c>
      <c r="I58">
        <v>5.2</v>
      </c>
      <c r="J58">
        <v>5.2</v>
      </c>
      <c r="K58">
        <v>3.1</v>
      </c>
      <c r="L58">
        <v>1.7</v>
      </c>
      <c r="M58">
        <v>0.6</v>
      </c>
      <c r="N58">
        <v>0.6</v>
      </c>
      <c r="O58">
        <v>1.4</v>
      </c>
      <c r="P58">
        <v>1.6</v>
      </c>
      <c r="Q58">
        <v>5.2</v>
      </c>
      <c r="R58">
        <v>5.0999999999999996</v>
      </c>
      <c r="S58">
        <v>8.1999999999999993</v>
      </c>
    </row>
    <row r="59" spans="1:19">
      <c r="A59" t="s">
        <v>63</v>
      </c>
      <c r="B59">
        <v>25.3</v>
      </c>
      <c r="C59">
        <v>25.9</v>
      </c>
      <c r="D59">
        <v>26</v>
      </c>
      <c r="E59">
        <v>26.3</v>
      </c>
      <c r="G59" t="s">
        <v>61</v>
      </c>
      <c r="H59">
        <v>8.8000000000000007</v>
      </c>
      <c r="I59">
        <v>5.9</v>
      </c>
      <c r="J59">
        <v>5.0999999999999996</v>
      </c>
      <c r="K59">
        <v>3.4</v>
      </c>
      <c r="L59">
        <v>1.7</v>
      </c>
      <c r="M59">
        <v>0.6</v>
      </c>
      <c r="N59">
        <v>0.6</v>
      </c>
      <c r="O59">
        <v>1.4</v>
      </c>
      <c r="P59">
        <v>1.7</v>
      </c>
      <c r="Q59">
        <v>4.8</v>
      </c>
      <c r="R59">
        <v>5.3</v>
      </c>
      <c r="S59">
        <v>8.3000000000000007</v>
      </c>
    </row>
    <row r="60" spans="1:19">
      <c r="A60" t="s">
        <v>64</v>
      </c>
      <c r="B60">
        <v>26.5</v>
      </c>
      <c r="C60">
        <v>27.4</v>
      </c>
      <c r="D60">
        <v>27.3</v>
      </c>
      <c r="E60">
        <v>27.5</v>
      </c>
    </row>
    <row r="61" spans="1:19">
      <c r="A61" t="s">
        <v>65</v>
      </c>
      <c r="B61">
        <v>27.1</v>
      </c>
      <c r="C61">
        <v>28.4</v>
      </c>
      <c r="D61">
        <v>28.1</v>
      </c>
      <c r="E61">
        <v>28.6</v>
      </c>
      <c r="G61" t="s">
        <v>57</v>
      </c>
      <c r="H61">
        <v>1</v>
      </c>
      <c r="I61">
        <v>2</v>
      </c>
      <c r="J61">
        <v>3</v>
      </c>
      <c r="K61">
        <v>4</v>
      </c>
      <c r="L61">
        <v>5</v>
      </c>
      <c r="M61">
        <v>6</v>
      </c>
      <c r="N61">
        <v>7</v>
      </c>
      <c r="O61">
        <v>8</v>
      </c>
      <c r="P61">
        <v>9</v>
      </c>
      <c r="Q61">
        <v>10</v>
      </c>
      <c r="R61">
        <v>11</v>
      </c>
      <c r="S61">
        <v>12</v>
      </c>
    </row>
    <row r="62" spans="1:19">
      <c r="A62" t="s">
        <v>66</v>
      </c>
      <c r="B62">
        <v>27.3</v>
      </c>
      <c r="C62">
        <v>28.6</v>
      </c>
      <c r="D62">
        <v>28.2</v>
      </c>
      <c r="E62">
        <v>28.6</v>
      </c>
      <c r="G62" t="s">
        <v>58</v>
      </c>
      <c r="H62">
        <v>23.9</v>
      </c>
      <c r="I62">
        <v>24.5</v>
      </c>
      <c r="J62">
        <v>24.7</v>
      </c>
      <c r="K62">
        <v>24.7</v>
      </c>
      <c r="L62">
        <v>24.4</v>
      </c>
      <c r="M62">
        <v>23.1</v>
      </c>
      <c r="N62">
        <v>22.3</v>
      </c>
      <c r="O62">
        <v>22.6</v>
      </c>
      <c r="P62">
        <v>23.3</v>
      </c>
      <c r="Q62">
        <v>23.8</v>
      </c>
      <c r="R62">
        <v>23.8</v>
      </c>
      <c r="S62">
        <v>23.7</v>
      </c>
    </row>
    <row r="63" spans="1:19">
      <c r="A63" t="s">
        <v>67</v>
      </c>
      <c r="B63">
        <v>27.1</v>
      </c>
      <c r="C63">
        <v>28</v>
      </c>
      <c r="D63">
        <v>27.9</v>
      </c>
      <c r="E63">
        <v>28.2</v>
      </c>
      <c r="G63" t="s">
        <v>59</v>
      </c>
      <c r="H63">
        <v>25.1</v>
      </c>
      <c r="I63">
        <v>25.5</v>
      </c>
      <c r="J63">
        <v>25.9</v>
      </c>
      <c r="K63">
        <v>25.7</v>
      </c>
      <c r="L63">
        <v>25.5</v>
      </c>
      <c r="M63">
        <v>24</v>
      </c>
      <c r="N63">
        <v>23.1</v>
      </c>
      <c r="O63">
        <v>23.4</v>
      </c>
      <c r="P63">
        <v>24.3</v>
      </c>
      <c r="Q63">
        <v>24.8</v>
      </c>
      <c r="R63">
        <v>24.6</v>
      </c>
      <c r="S63">
        <v>24.6</v>
      </c>
    </row>
    <row r="64" spans="1:19">
      <c r="A64" t="s">
        <v>68</v>
      </c>
      <c r="B64">
        <v>26.4</v>
      </c>
      <c r="C64">
        <v>27</v>
      </c>
      <c r="D64">
        <v>27.2</v>
      </c>
      <c r="E64">
        <v>27.4</v>
      </c>
      <c r="G64" t="s">
        <v>60</v>
      </c>
      <c r="H64">
        <v>24.7</v>
      </c>
      <c r="I64">
        <v>25.4</v>
      </c>
      <c r="J64">
        <v>25.7</v>
      </c>
      <c r="K64">
        <v>25.7</v>
      </c>
      <c r="L64">
        <v>25.3</v>
      </c>
      <c r="M64">
        <v>23.8</v>
      </c>
      <c r="N64">
        <v>23</v>
      </c>
      <c r="O64">
        <v>23.3</v>
      </c>
      <c r="P64">
        <v>24.1</v>
      </c>
      <c r="Q64">
        <v>24.6</v>
      </c>
      <c r="R64">
        <v>24.6</v>
      </c>
      <c r="S64">
        <v>24.5</v>
      </c>
    </row>
    <row r="65" spans="1:19">
      <c r="A65" t="s">
        <v>69</v>
      </c>
      <c r="B65">
        <v>26.5</v>
      </c>
      <c r="C65">
        <v>27.1</v>
      </c>
      <c r="D65">
        <v>27.2</v>
      </c>
      <c r="E65">
        <v>27.3</v>
      </c>
      <c r="G65" t="s">
        <v>61</v>
      </c>
      <c r="H65">
        <v>24.9</v>
      </c>
      <c r="I65">
        <v>25.5</v>
      </c>
      <c r="J65">
        <v>25.9</v>
      </c>
      <c r="K65">
        <v>25.8</v>
      </c>
      <c r="L65">
        <v>25.5</v>
      </c>
      <c r="M65">
        <v>24.2</v>
      </c>
      <c r="N65">
        <v>23.5</v>
      </c>
      <c r="O65">
        <v>23.7</v>
      </c>
      <c r="P65">
        <v>24.2</v>
      </c>
      <c r="Q65">
        <v>24.8</v>
      </c>
      <c r="R65">
        <v>25</v>
      </c>
      <c r="S65">
        <v>24.8</v>
      </c>
    </row>
    <row r="66" spans="1:19">
      <c r="A66" t="s">
        <v>70</v>
      </c>
      <c r="B66">
        <v>26.9</v>
      </c>
      <c r="C66">
        <v>27.9</v>
      </c>
      <c r="D66">
        <v>27.8</v>
      </c>
      <c r="E66">
        <v>28</v>
      </c>
    </row>
    <row r="67" spans="1:19">
      <c r="A67" t="s">
        <v>71</v>
      </c>
      <c r="B67">
        <v>26.1</v>
      </c>
      <c r="C67">
        <v>27</v>
      </c>
      <c r="D67">
        <v>26.8</v>
      </c>
      <c r="E67">
        <v>26.9</v>
      </c>
      <c r="G67" t="s">
        <v>74</v>
      </c>
      <c r="H67">
        <v>1</v>
      </c>
      <c r="I67">
        <v>2</v>
      </c>
      <c r="J67">
        <v>3</v>
      </c>
      <c r="K67">
        <v>4</v>
      </c>
      <c r="L67">
        <v>5</v>
      </c>
      <c r="M67">
        <v>6</v>
      </c>
      <c r="N67">
        <v>7</v>
      </c>
      <c r="O67">
        <v>8</v>
      </c>
      <c r="P67">
        <v>9</v>
      </c>
      <c r="Q67">
        <v>10</v>
      </c>
      <c r="R67">
        <v>11</v>
      </c>
      <c r="S67">
        <v>12</v>
      </c>
    </row>
    <row r="68" spans="1:19">
      <c r="A68" t="s">
        <v>72</v>
      </c>
      <c r="B68">
        <v>25.1</v>
      </c>
      <c r="C68">
        <v>26.1</v>
      </c>
      <c r="D68">
        <v>25.8</v>
      </c>
      <c r="E68">
        <v>26</v>
      </c>
      <c r="G68" t="s">
        <v>58</v>
      </c>
      <c r="H68">
        <v>103.5</v>
      </c>
      <c r="I68">
        <v>116.9</v>
      </c>
      <c r="J68">
        <v>150.4</v>
      </c>
      <c r="K68">
        <v>169.8</v>
      </c>
      <c r="L68">
        <v>157.80000000000001</v>
      </c>
      <c r="M68">
        <v>66.599999999999994</v>
      </c>
      <c r="N68">
        <v>45.5</v>
      </c>
      <c r="O68">
        <v>72.599999999999994</v>
      </c>
      <c r="P68">
        <v>120.9</v>
      </c>
      <c r="Q68">
        <v>188.5</v>
      </c>
      <c r="R68">
        <v>191</v>
      </c>
      <c r="S68">
        <v>135.5</v>
      </c>
    </row>
    <row r="69" spans="1:19">
      <c r="A69" t="s">
        <v>73</v>
      </c>
      <c r="B69">
        <v>24.3</v>
      </c>
      <c r="C69">
        <v>25.3</v>
      </c>
      <c r="D69">
        <v>25.2</v>
      </c>
      <c r="E69">
        <v>25.4</v>
      </c>
      <c r="G69" t="s">
        <v>59</v>
      </c>
      <c r="H69">
        <v>106.7</v>
      </c>
      <c r="I69">
        <v>122.7</v>
      </c>
      <c r="J69">
        <v>177.6</v>
      </c>
      <c r="K69">
        <v>184.9</v>
      </c>
      <c r="L69">
        <v>167.7</v>
      </c>
      <c r="M69">
        <v>70.3</v>
      </c>
      <c r="N69">
        <v>43.1</v>
      </c>
      <c r="O69">
        <v>72.099999999999994</v>
      </c>
      <c r="P69">
        <v>133.9</v>
      </c>
      <c r="Q69">
        <v>203.6</v>
      </c>
      <c r="R69">
        <v>205</v>
      </c>
      <c r="S69">
        <v>142.6</v>
      </c>
    </row>
    <row r="70" spans="1:19">
      <c r="G70" t="s">
        <v>60</v>
      </c>
      <c r="H70">
        <v>111.9</v>
      </c>
      <c r="I70">
        <v>125.8</v>
      </c>
      <c r="J70">
        <v>169.7</v>
      </c>
      <c r="K70">
        <v>177.6</v>
      </c>
      <c r="L70">
        <v>159.1</v>
      </c>
      <c r="M70">
        <v>70.099999999999994</v>
      </c>
      <c r="N70">
        <v>48.4</v>
      </c>
      <c r="O70">
        <v>77.7</v>
      </c>
      <c r="P70">
        <v>136.80000000000001</v>
      </c>
      <c r="Q70">
        <v>203.3</v>
      </c>
      <c r="R70">
        <v>208.9</v>
      </c>
      <c r="S70">
        <v>130.6</v>
      </c>
    </row>
    <row r="71" spans="1:19">
      <c r="A71" t="s">
        <v>74</v>
      </c>
      <c r="B71" t="s">
        <v>58</v>
      </c>
      <c r="C71" t="s">
        <v>59</v>
      </c>
      <c r="D71" t="s">
        <v>60</v>
      </c>
      <c r="E71" t="s">
        <v>61</v>
      </c>
      <c r="G71" t="s">
        <v>61</v>
      </c>
      <c r="H71">
        <v>114.6</v>
      </c>
      <c r="I71">
        <v>119.8</v>
      </c>
      <c r="J71">
        <v>160</v>
      </c>
      <c r="K71">
        <v>175.2</v>
      </c>
      <c r="L71">
        <v>157.1</v>
      </c>
      <c r="M71">
        <v>67.5</v>
      </c>
      <c r="N71">
        <v>45.9</v>
      </c>
      <c r="O71">
        <v>75.2</v>
      </c>
      <c r="P71">
        <v>129.30000000000001</v>
      </c>
      <c r="Q71">
        <v>205.2</v>
      </c>
      <c r="R71">
        <v>208</v>
      </c>
      <c r="S71">
        <v>139.30000000000001</v>
      </c>
    </row>
    <row r="72" spans="1:19">
      <c r="A72" t="s">
        <v>62</v>
      </c>
      <c r="B72">
        <v>4.0999999999999996</v>
      </c>
      <c r="C72">
        <v>4</v>
      </c>
      <c r="D72">
        <v>3.9</v>
      </c>
      <c r="E72">
        <v>4.0999999999999996</v>
      </c>
    </row>
    <row r="73" spans="1:19">
      <c r="A73" t="s">
        <v>63</v>
      </c>
      <c r="B73">
        <v>4</v>
      </c>
      <c r="C73">
        <v>3.2</v>
      </c>
      <c r="D73">
        <v>3.7</v>
      </c>
      <c r="E73">
        <v>4.3</v>
      </c>
    </row>
    <row r="74" spans="1:19">
      <c r="A74" t="s">
        <v>64</v>
      </c>
      <c r="B74">
        <v>10.8</v>
      </c>
      <c r="C74">
        <v>8.9</v>
      </c>
      <c r="D74">
        <v>9.8000000000000007</v>
      </c>
      <c r="E74">
        <v>12.8</v>
      </c>
    </row>
    <row r="75" spans="1:19">
      <c r="A75" t="s">
        <v>65</v>
      </c>
      <c r="B75">
        <v>50.6</v>
      </c>
      <c r="C75">
        <v>48.1</v>
      </c>
      <c r="D75">
        <v>56.1</v>
      </c>
      <c r="E75">
        <v>55.7</v>
      </c>
    </row>
    <row r="76" spans="1:19">
      <c r="A76" t="s">
        <v>66</v>
      </c>
      <c r="B76">
        <v>55.8</v>
      </c>
      <c r="C76">
        <v>50.6</v>
      </c>
      <c r="D76">
        <v>53.9</v>
      </c>
      <c r="E76">
        <v>52.5</v>
      </c>
    </row>
    <row r="77" spans="1:19">
      <c r="A77" t="s">
        <v>67</v>
      </c>
      <c r="B77">
        <v>16.5</v>
      </c>
      <c r="C77">
        <v>17.600000000000001</v>
      </c>
      <c r="D77">
        <v>17</v>
      </c>
      <c r="E77">
        <v>17.8</v>
      </c>
    </row>
    <row r="78" spans="1:19">
      <c r="A78" t="s">
        <v>68</v>
      </c>
      <c r="B78">
        <v>13.4</v>
      </c>
      <c r="C78">
        <v>12.4</v>
      </c>
      <c r="D78">
        <v>13.6</v>
      </c>
      <c r="E78">
        <v>14.9</v>
      </c>
    </row>
    <row r="79" spans="1:19">
      <c r="A79" t="s">
        <v>69</v>
      </c>
      <c r="B79">
        <v>10.6</v>
      </c>
      <c r="C79">
        <v>10.8</v>
      </c>
      <c r="D79">
        <v>10.1</v>
      </c>
      <c r="E79">
        <v>11.1</v>
      </c>
    </row>
    <row r="80" spans="1:19">
      <c r="A80" t="s">
        <v>70</v>
      </c>
      <c r="B80">
        <v>11.7</v>
      </c>
      <c r="C80">
        <v>11.5</v>
      </c>
      <c r="D80">
        <v>11.6</v>
      </c>
      <c r="E80">
        <v>13.8</v>
      </c>
    </row>
    <row r="81" spans="1:5">
      <c r="A81" t="s">
        <v>71</v>
      </c>
      <c r="B81">
        <v>37.700000000000003</v>
      </c>
      <c r="C81">
        <v>32.5</v>
      </c>
      <c r="D81">
        <v>38.299999999999997</v>
      </c>
      <c r="E81">
        <v>43.3</v>
      </c>
    </row>
    <row r="82" spans="1:5">
      <c r="A82" t="s">
        <v>72</v>
      </c>
      <c r="B82">
        <v>30.2</v>
      </c>
      <c r="C82">
        <v>20.5</v>
      </c>
      <c r="D82">
        <v>26.5</v>
      </c>
      <c r="E82">
        <v>37.200000000000003</v>
      </c>
    </row>
    <row r="83" spans="1:5">
      <c r="A83" t="s">
        <v>73</v>
      </c>
      <c r="B83">
        <v>8.8000000000000007</v>
      </c>
      <c r="C83">
        <v>8.6999999999999993</v>
      </c>
      <c r="D83">
        <v>7.9</v>
      </c>
      <c r="E83">
        <v>11.2</v>
      </c>
    </row>
    <row r="85" spans="1:5">
      <c r="A85" t="s">
        <v>57</v>
      </c>
      <c r="B85" t="s">
        <v>58</v>
      </c>
      <c r="C85" t="s">
        <v>59</v>
      </c>
      <c r="D85" t="s">
        <v>60</v>
      </c>
      <c r="E85" t="s">
        <v>61</v>
      </c>
    </row>
    <row r="86" spans="1:5">
      <c r="A86" t="s">
        <v>62</v>
      </c>
      <c r="B86">
        <v>12</v>
      </c>
      <c r="C86">
        <v>12.4</v>
      </c>
      <c r="D86">
        <v>12.4</v>
      </c>
      <c r="E86">
        <v>13</v>
      </c>
    </row>
    <row r="87" spans="1:5">
      <c r="A87" t="s">
        <v>63</v>
      </c>
      <c r="B87">
        <v>14.1</v>
      </c>
      <c r="C87">
        <v>14.7</v>
      </c>
      <c r="D87">
        <v>14.7</v>
      </c>
      <c r="E87">
        <v>14.9</v>
      </c>
    </row>
    <row r="88" spans="1:5">
      <c r="A88" t="s">
        <v>64</v>
      </c>
      <c r="B88">
        <v>17.3</v>
      </c>
      <c r="C88">
        <v>17.7</v>
      </c>
      <c r="D88">
        <v>17.8</v>
      </c>
      <c r="E88">
        <v>18.399999999999999</v>
      </c>
    </row>
    <row r="89" spans="1:5">
      <c r="A89" t="s">
        <v>65</v>
      </c>
      <c r="B89">
        <v>21.3</v>
      </c>
      <c r="C89">
        <v>21.9</v>
      </c>
      <c r="D89">
        <v>22.1</v>
      </c>
      <c r="E89">
        <v>22.6</v>
      </c>
    </row>
    <row r="90" spans="1:5">
      <c r="A90" t="s">
        <v>66</v>
      </c>
      <c r="B90">
        <v>25</v>
      </c>
      <c r="C90">
        <v>26.4</v>
      </c>
      <c r="D90">
        <v>26.4</v>
      </c>
      <c r="E90">
        <v>27</v>
      </c>
    </row>
    <row r="91" spans="1:5">
      <c r="A91" t="s">
        <v>67</v>
      </c>
      <c r="B91">
        <v>27.6</v>
      </c>
      <c r="C91">
        <v>28.8</v>
      </c>
      <c r="D91">
        <v>29.2</v>
      </c>
      <c r="E91">
        <v>29.8</v>
      </c>
    </row>
    <row r="92" spans="1:5">
      <c r="A92" t="s">
        <v>68</v>
      </c>
      <c r="B92">
        <v>28.1</v>
      </c>
      <c r="C92">
        <v>29.3</v>
      </c>
      <c r="D92">
        <v>29.4</v>
      </c>
      <c r="E92">
        <v>30.4</v>
      </c>
    </row>
    <row r="93" spans="1:5">
      <c r="A93" t="s">
        <v>69</v>
      </c>
      <c r="B93">
        <v>27.9</v>
      </c>
      <c r="C93">
        <v>29.1</v>
      </c>
      <c r="D93">
        <v>29.1</v>
      </c>
      <c r="E93">
        <v>30.2</v>
      </c>
    </row>
    <row r="94" spans="1:5">
      <c r="A94" t="s">
        <v>70</v>
      </c>
      <c r="B94">
        <v>26.4</v>
      </c>
      <c r="C94">
        <v>27.3</v>
      </c>
      <c r="D94">
        <v>27.3</v>
      </c>
      <c r="E94">
        <v>28.4</v>
      </c>
    </row>
    <row r="95" spans="1:5">
      <c r="A95" t="s">
        <v>71</v>
      </c>
      <c r="B95">
        <v>22.6</v>
      </c>
      <c r="C95">
        <v>23.5</v>
      </c>
      <c r="D95">
        <v>23.2</v>
      </c>
      <c r="E95">
        <v>24.3</v>
      </c>
    </row>
    <row r="96" spans="1:5">
      <c r="A96" t="s">
        <v>72</v>
      </c>
      <c r="B96">
        <v>17.5</v>
      </c>
      <c r="C96">
        <v>18.3</v>
      </c>
      <c r="D96">
        <v>17.8</v>
      </c>
      <c r="E96">
        <v>18.600000000000001</v>
      </c>
    </row>
    <row r="97" spans="1:5">
      <c r="A97" t="s">
        <v>73</v>
      </c>
      <c r="B97">
        <v>13.3</v>
      </c>
      <c r="C97">
        <v>13.7</v>
      </c>
      <c r="D97">
        <v>13.6</v>
      </c>
      <c r="E97">
        <v>14.1</v>
      </c>
    </row>
    <row r="99" spans="1:5">
      <c r="B99" t="s">
        <v>58</v>
      </c>
      <c r="C99" t="s">
        <v>59</v>
      </c>
      <c r="D99" t="s">
        <v>60</v>
      </c>
      <c r="E99" t="s">
        <v>61</v>
      </c>
    </row>
    <row r="100" spans="1:5">
      <c r="A100" t="s">
        <v>62</v>
      </c>
      <c r="B100">
        <v>9.6</v>
      </c>
      <c r="C100">
        <v>8.8000000000000007</v>
      </c>
      <c r="D100">
        <v>9.1</v>
      </c>
      <c r="E100">
        <v>8.8000000000000007</v>
      </c>
    </row>
    <row r="101" spans="1:5">
      <c r="A101" t="s">
        <v>63</v>
      </c>
      <c r="B101">
        <v>5.4</v>
      </c>
      <c r="C101">
        <v>5.5</v>
      </c>
      <c r="D101">
        <v>5.2</v>
      </c>
      <c r="E101">
        <v>5.9</v>
      </c>
    </row>
    <row r="102" spans="1:5">
      <c r="A102" t="s">
        <v>64</v>
      </c>
      <c r="B102">
        <v>5.0999999999999996</v>
      </c>
      <c r="C102">
        <v>4.9000000000000004</v>
      </c>
      <c r="D102">
        <v>5.2</v>
      </c>
      <c r="E102">
        <v>5.0999999999999996</v>
      </c>
    </row>
    <row r="103" spans="1:5">
      <c r="A103" t="s">
        <v>65</v>
      </c>
      <c r="B103">
        <v>3</v>
      </c>
      <c r="C103">
        <v>2.8</v>
      </c>
      <c r="D103">
        <v>3.1</v>
      </c>
      <c r="E103">
        <v>3.4</v>
      </c>
    </row>
    <row r="104" spans="1:5">
      <c r="A104" t="s">
        <v>66</v>
      </c>
      <c r="B104">
        <v>1.7</v>
      </c>
      <c r="C104">
        <v>1.7</v>
      </c>
      <c r="D104">
        <v>1.7</v>
      </c>
      <c r="E104">
        <v>1.7</v>
      </c>
    </row>
    <row r="105" spans="1:5">
      <c r="A105" t="s">
        <v>67</v>
      </c>
      <c r="B105">
        <v>0.6</v>
      </c>
      <c r="C105">
        <v>0.6</v>
      </c>
      <c r="D105">
        <v>0.6</v>
      </c>
      <c r="E105">
        <v>0.6</v>
      </c>
    </row>
    <row r="106" spans="1:5">
      <c r="A106" t="s">
        <v>68</v>
      </c>
      <c r="B106">
        <v>0.6</v>
      </c>
      <c r="C106">
        <v>0.6</v>
      </c>
      <c r="D106">
        <v>0.6</v>
      </c>
      <c r="E106">
        <v>0.6</v>
      </c>
    </row>
    <row r="107" spans="1:5">
      <c r="A107" t="s">
        <v>69</v>
      </c>
      <c r="B107">
        <v>1.4</v>
      </c>
      <c r="C107">
        <v>1.4</v>
      </c>
      <c r="D107">
        <v>1.4</v>
      </c>
      <c r="E107">
        <v>1.4</v>
      </c>
    </row>
    <row r="108" spans="1:5">
      <c r="A108" t="s">
        <v>70</v>
      </c>
      <c r="B108">
        <v>1.7</v>
      </c>
      <c r="C108">
        <v>1.4</v>
      </c>
      <c r="D108">
        <v>1.6</v>
      </c>
      <c r="E108">
        <v>1.7</v>
      </c>
    </row>
    <row r="109" spans="1:5">
      <c r="A109" t="s">
        <v>71</v>
      </c>
      <c r="B109">
        <v>4.3</v>
      </c>
      <c r="C109">
        <v>3.8</v>
      </c>
      <c r="D109">
        <v>5.2</v>
      </c>
      <c r="E109">
        <v>4.8</v>
      </c>
    </row>
    <row r="110" spans="1:5">
      <c r="A110" t="s">
        <v>72</v>
      </c>
      <c r="B110">
        <v>5.7</v>
      </c>
      <c r="C110">
        <v>5.4</v>
      </c>
      <c r="D110">
        <v>5.0999999999999996</v>
      </c>
      <c r="E110">
        <v>5.3</v>
      </c>
    </row>
    <row r="111" spans="1:5">
      <c r="A111" t="s">
        <v>73</v>
      </c>
      <c r="B111">
        <v>9.1</v>
      </c>
      <c r="C111">
        <v>9.5</v>
      </c>
      <c r="D111">
        <v>8.1999999999999993</v>
      </c>
      <c r="E111">
        <v>8.3000000000000007</v>
      </c>
    </row>
    <row r="113" spans="1:5">
      <c r="A113" t="s">
        <v>57</v>
      </c>
      <c r="B113" t="s">
        <v>58</v>
      </c>
      <c r="C113" t="s">
        <v>59</v>
      </c>
      <c r="D113" t="s">
        <v>60</v>
      </c>
      <c r="E113" t="s">
        <v>61</v>
      </c>
    </row>
    <row r="114" spans="1:5">
      <c r="A114" t="s">
        <v>62</v>
      </c>
      <c r="B114">
        <v>12</v>
      </c>
      <c r="C114">
        <v>12.4</v>
      </c>
      <c r="D114">
        <v>12.4</v>
      </c>
      <c r="E114">
        <v>13</v>
      </c>
    </row>
    <row r="115" spans="1:5">
      <c r="A115" t="s">
        <v>63</v>
      </c>
      <c r="B115">
        <v>14.1</v>
      </c>
      <c r="C115">
        <v>14.7</v>
      </c>
      <c r="D115">
        <v>14.7</v>
      </c>
      <c r="E115">
        <v>14.9</v>
      </c>
    </row>
    <row r="116" spans="1:5">
      <c r="A116" t="s">
        <v>64</v>
      </c>
      <c r="B116">
        <v>17.3</v>
      </c>
      <c r="C116">
        <v>17.7</v>
      </c>
      <c r="D116">
        <v>17.8</v>
      </c>
      <c r="E116">
        <v>18.399999999999999</v>
      </c>
    </row>
    <row r="117" spans="1:5">
      <c r="A117" t="s">
        <v>65</v>
      </c>
      <c r="B117">
        <v>21.3</v>
      </c>
      <c r="C117">
        <v>21.9</v>
      </c>
      <c r="D117">
        <v>22.1</v>
      </c>
      <c r="E117">
        <v>22.6</v>
      </c>
    </row>
    <row r="118" spans="1:5">
      <c r="A118" t="s">
        <v>66</v>
      </c>
      <c r="B118">
        <v>25</v>
      </c>
      <c r="C118">
        <v>26.4</v>
      </c>
      <c r="D118">
        <v>26.4</v>
      </c>
      <c r="E118">
        <v>27</v>
      </c>
    </row>
    <row r="119" spans="1:5">
      <c r="A119" t="s">
        <v>67</v>
      </c>
      <c r="B119">
        <v>27.6</v>
      </c>
      <c r="C119">
        <v>28.8</v>
      </c>
      <c r="D119">
        <v>29.2</v>
      </c>
      <c r="E119">
        <v>29.8</v>
      </c>
    </row>
    <row r="120" spans="1:5">
      <c r="A120" t="s">
        <v>68</v>
      </c>
      <c r="B120">
        <v>28.1</v>
      </c>
      <c r="C120">
        <v>29.3</v>
      </c>
      <c r="D120">
        <v>29.4</v>
      </c>
      <c r="E120">
        <v>30.4</v>
      </c>
    </row>
    <row r="121" spans="1:5">
      <c r="A121" t="s">
        <v>69</v>
      </c>
      <c r="B121">
        <v>27.9</v>
      </c>
      <c r="C121">
        <v>29.1</v>
      </c>
      <c r="D121">
        <v>29.1</v>
      </c>
      <c r="E121">
        <v>30.2</v>
      </c>
    </row>
    <row r="122" spans="1:5">
      <c r="A122" t="s">
        <v>70</v>
      </c>
      <c r="B122">
        <v>26.4</v>
      </c>
      <c r="C122">
        <v>27.3</v>
      </c>
      <c r="D122">
        <v>27.3</v>
      </c>
      <c r="E122">
        <v>28.4</v>
      </c>
    </row>
    <row r="123" spans="1:5">
      <c r="A123" t="s">
        <v>71</v>
      </c>
      <c r="B123">
        <v>22.6</v>
      </c>
      <c r="C123">
        <v>23.5</v>
      </c>
      <c r="D123">
        <v>23.2</v>
      </c>
      <c r="E123">
        <v>24.3</v>
      </c>
    </row>
    <row r="124" spans="1:5">
      <c r="A124" t="s">
        <v>72</v>
      </c>
      <c r="B124">
        <v>17.5</v>
      </c>
      <c r="C124">
        <v>18.3</v>
      </c>
      <c r="D124">
        <v>17.8</v>
      </c>
      <c r="E124">
        <v>18.600000000000001</v>
      </c>
    </row>
    <row r="125" spans="1:5">
      <c r="A125" t="s">
        <v>73</v>
      </c>
      <c r="B125">
        <v>13.3</v>
      </c>
      <c r="C125">
        <v>13.7</v>
      </c>
      <c r="D125">
        <v>13.6</v>
      </c>
      <c r="E125">
        <v>14.1</v>
      </c>
    </row>
    <row r="127" spans="1:5">
      <c r="B127" t="s">
        <v>58</v>
      </c>
      <c r="C127" t="s">
        <v>59</v>
      </c>
      <c r="D127" t="s">
        <v>60</v>
      </c>
      <c r="E127" t="s">
        <v>61</v>
      </c>
    </row>
    <row r="128" spans="1:5">
      <c r="A128" t="s">
        <v>62</v>
      </c>
      <c r="B128">
        <v>9.6</v>
      </c>
      <c r="C128">
        <v>8.8000000000000007</v>
      </c>
      <c r="D128">
        <v>9.1</v>
      </c>
      <c r="E128">
        <v>8.8000000000000007</v>
      </c>
    </row>
    <row r="129" spans="1:5">
      <c r="A129" t="s">
        <v>63</v>
      </c>
      <c r="B129">
        <v>5.4</v>
      </c>
      <c r="C129">
        <v>5.5</v>
      </c>
      <c r="D129">
        <v>5.2</v>
      </c>
      <c r="E129">
        <v>5.9</v>
      </c>
    </row>
    <row r="130" spans="1:5">
      <c r="A130" t="s">
        <v>64</v>
      </c>
      <c r="B130">
        <v>5.0999999999999996</v>
      </c>
      <c r="C130">
        <v>4.9000000000000004</v>
      </c>
      <c r="D130">
        <v>5.2</v>
      </c>
      <c r="E130">
        <v>5.0999999999999996</v>
      </c>
    </row>
    <row r="131" spans="1:5">
      <c r="A131" t="s">
        <v>65</v>
      </c>
      <c r="B131">
        <v>3</v>
      </c>
      <c r="C131">
        <v>2.8</v>
      </c>
      <c r="D131">
        <v>3.1</v>
      </c>
      <c r="E131">
        <v>3.4</v>
      </c>
    </row>
    <row r="132" spans="1:5">
      <c r="A132" t="s">
        <v>66</v>
      </c>
      <c r="B132">
        <v>1.7</v>
      </c>
      <c r="C132">
        <v>1.7</v>
      </c>
      <c r="D132">
        <v>1.7</v>
      </c>
      <c r="E132">
        <v>1.7</v>
      </c>
    </row>
    <row r="133" spans="1:5">
      <c r="A133" t="s">
        <v>67</v>
      </c>
      <c r="B133">
        <v>0.6</v>
      </c>
      <c r="C133">
        <v>0.6</v>
      </c>
      <c r="D133">
        <v>0.6</v>
      </c>
      <c r="E133">
        <v>0.6</v>
      </c>
    </row>
    <row r="134" spans="1:5">
      <c r="A134" t="s">
        <v>68</v>
      </c>
      <c r="B134">
        <v>0.6</v>
      </c>
      <c r="C134">
        <v>0.6</v>
      </c>
      <c r="D134">
        <v>0.6</v>
      </c>
      <c r="E134">
        <v>0.6</v>
      </c>
    </row>
    <row r="135" spans="1:5">
      <c r="A135" t="s">
        <v>69</v>
      </c>
      <c r="B135">
        <v>1.4</v>
      </c>
      <c r="C135">
        <v>1.4</v>
      </c>
      <c r="D135">
        <v>1.4</v>
      </c>
      <c r="E135">
        <v>1.4</v>
      </c>
    </row>
    <row r="136" spans="1:5">
      <c r="A136" t="s">
        <v>70</v>
      </c>
      <c r="B136">
        <v>1.7</v>
      </c>
      <c r="C136">
        <v>1.4</v>
      </c>
      <c r="D136">
        <v>1.6</v>
      </c>
      <c r="E136">
        <v>1.7</v>
      </c>
    </row>
    <row r="137" spans="1:5">
      <c r="A137" t="s">
        <v>71</v>
      </c>
      <c r="B137">
        <v>4.3</v>
      </c>
      <c r="C137">
        <v>3.8</v>
      </c>
      <c r="D137">
        <v>5.2</v>
      </c>
      <c r="E137">
        <v>4.8</v>
      </c>
    </row>
    <row r="138" spans="1:5">
      <c r="A138" t="s">
        <v>72</v>
      </c>
      <c r="B138">
        <v>5.7</v>
      </c>
      <c r="C138">
        <v>5.4</v>
      </c>
      <c r="D138">
        <v>5.0999999999999996</v>
      </c>
      <c r="E138">
        <v>5.3</v>
      </c>
    </row>
    <row r="139" spans="1:5">
      <c r="A139" t="s">
        <v>73</v>
      </c>
      <c r="B139">
        <v>9.1</v>
      </c>
      <c r="C139">
        <v>9.5</v>
      </c>
      <c r="D139">
        <v>8.1999999999999993</v>
      </c>
      <c r="E139">
        <v>8.3000000000000007</v>
      </c>
    </row>
    <row r="141" spans="1:5">
      <c r="A141" t="s">
        <v>57</v>
      </c>
      <c r="B141" t="s">
        <v>58</v>
      </c>
      <c r="C141" t="s">
        <v>59</v>
      </c>
      <c r="D141" t="s">
        <v>60</v>
      </c>
      <c r="E141" t="s">
        <v>61</v>
      </c>
    </row>
    <row r="142" spans="1:5">
      <c r="A142" t="s">
        <v>62</v>
      </c>
      <c r="B142">
        <v>23.9</v>
      </c>
      <c r="C142">
        <v>25.1</v>
      </c>
      <c r="D142">
        <v>24.7</v>
      </c>
      <c r="E142">
        <v>24.9</v>
      </c>
    </row>
    <row r="143" spans="1:5">
      <c r="A143" t="s">
        <v>63</v>
      </c>
      <c r="B143">
        <v>24.5</v>
      </c>
      <c r="C143">
        <v>25.5</v>
      </c>
      <c r="D143">
        <v>25.4</v>
      </c>
      <c r="E143">
        <v>25.5</v>
      </c>
    </row>
    <row r="144" spans="1:5">
      <c r="A144" t="s">
        <v>64</v>
      </c>
      <c r="B144">
        <v>24.7</v>
      </c>
      <c r="C144">
        <v>25.9</v>
      </c>
      <c r="D144">
        <v>25.7</v>
      </c>
      <c r="E144">
        <v>25.9</v>
      </c>
    </row>
    <row r="145" spans="1:5">
      <c r="A145" t="s">
        <v>65</v>
      </c>
      <c r="B145">
        <v>24.7</v>
      </c>
      <c r="C145">
        <v>25.7</v>
      </c>
      <c r="D145">
        <v>25.7</v>
      </c>
      <c r="E145">
        <v>25.8</v>
      </c>
    </row>
    <row r="146" spans="1:5">
      <c r="A146" t="s">
        <v>66</v>
      </c>
      <c r="B146">
        <v>24.4</v>
      </c>
      <c r="C146">
        <v>25.5</v>
      </c>
      <c r="D146">
        <v>25.3</v>
      </c>
      <c r="E146">
        <v>25.5</v>
      </c>
    </row>
    <row r="147" spans="1:5">
      <c r="A147" t="s">
        <v>67</v>
      </c>
      <c r="B147">
        <v>23.1</v>
      </c>
      <c r="C147">
        <v>24</v>
      </c>
      <c r="D147">
        <v>23.8</v>
      </c>
      <c r="E147">
        <v>24.2</v>
      </c>
    </row>
    <row r="148" spans="1:5">
      <c r="A148" t="s">
        <v>68</v>
      </c>
      <c r="B148">
        <v>22.3</v>
      </c>
      <c r="C148">
        <v>23.1</v>
      </c>
      <c r="D148">
        <v>23</v>
      </c>
      <c r="E148">
        <v>23.5</v>
      </c>
    </row>
    <row r="149" spans="1:5">
      <c r="A149" t="s">
        <v>69</v>
      </c>
      <c r="B149">
        <v>22.6</v>
      </c>
      <c r="C149">
        <v>23.4</v>
      </c>
      <c r="D149">
        <v>23.3</v>
      </c>
      <c r="E149">
        <v>23.7</v>
      </c>
    </row>
    <row r="150" spans="1:5">
      <c r="A150" t="s">
        <v>70</v>
      </c>
      <c r="B150">
        <v>23.3</v>
      </c>
      <c r="C150">
        <v>24.3</v>
      </c>
      <c r="D150">
        <v>24.1</v>
      </c>
      <c r="E150">
        <v>24.2</v>
      </c>
    </row>
    <row r="151" spans="1:5">
      <c r="A151" t="s">
        <v>71</v>
      </c>
      <c r="B151">
        <v>23.8</v>
      </c>
      <c r="C151">
        <v>24.8</v>
      </c>
      <c r="D151">
        <v>24.6</v>
      </c>
      <c r="E151">
        <v>24.8</v>
      </c>
    </row>
    <row r="152" spans="1:5">
      <c r="A152" t="s">
        <v>72</v>
      </c>
      <c r="B152">
        <v>23.8</v>
      </c>
      <c r="C152">
        <v>24.6</v>
      </c>
      <c r="D152">
        <v>24.6</v>
      </c>
      <c r="E152">
        <v>25</v>
      </c>
    </row>
    <row r="153" spans="1:5">
      <c r="A153" t="s">
        <v>73</v>
      </c>
      <c r="B153">
        <v>23.7</v>
      </c>
      <c r="C153">
        <v>24.6</v>
      </c>
      <c r="D153">
        <v>24.5</v>
      </c>
      <c r="E153">
        <v>24.8</v>
      </c>
    </row>
    <row r="155" spans="1:5">
      <c r="A155" t="s">
        <v>74</v>
      </c>
      <c r="B155" t="s">
        <v>58</v>
      </c>
      <c r="C155" t="s">
        <v>59</v>
      </c>
      <c r="D155" t="s">
        <v>60</v>
      </c>
      <c r="E155" t="s">
        <v>61</v>
      </c>
    </row>
    <row r="156" spans="1:5">
      <c r="A156" t="s">
        <v>62</v>
      </c>
      <c r="B156">
        <v>103.5</v>
      </c>
      <c r="C156">
        <v>106.7</v>
      </c>
      <c r="D156">
        <v>111.9</v>
      </c>
      <c r="E156">
        <v>114.6</v>
      </c>
    </row>
    <row r="157" spans="1:5">
      <c r="A157" t="s">
        <v>63</v>
      </c>
      <c r="B157">
        <v>116.9</v>
      </c>
      <c r="C157">
        <v>122.7</v>
      </c>
      <c r="D157">
        <v>125.8</v>
      </c>
      <c r="E157">
        <v>119.8</v>
      </c>
    </row>
    <row r="158" spans="1:5">
      <c r="A158" t="s">
        <v>64</v>
      </c>
      <c r="B158">
        <v>150.4</v>
      </c>
      <c r="C158">
        <v>177.6</v>
      </c>
      <c r="D158">
        <v>169.7</v>
      </c>
      <c r="E158">
        <v>160</v>
      </c>
    </row>
    <row r="159" spans="1:5">
      <c r="A159" t="s">
        <v>65</v>
      </c>
      <c r="B159">
        <v>169.8</v>
      </c>
      <c r="C159">
        <v>184.9</v>
      </c>
      <c r="D159">
        <v>177.6</v>
      </c>
      <c r="E159">
        <v>175.2</v>
      </c>
    </row>
    <row r="160" spans="1:5">
      <c r="A160" t="s">
        <v>66</v>
      </c>
      <c r="B160">
        <v>157.80000000000001</v>
      </c>
      <c r="C160">
        <v>167.7</v>
      </c>
      <c r="D160">
        <v>159.1</v>
      </c>
      <c r="E160">
        <v>157.1</v>
      </c>
    </row>
    <row r="161" spans="1:5">
      <c r="A161" t="s">
        <v>67</v>
      </c>
      <c r="B161">
        <v>66.599999999999994</v>
      </c>
      <c r="C161">
        <v>70.3</v>
      </c>
      <c r="D161">
        <v>70.099999999999994</v>
      </c>
      <c r="E161">
        <v>67.5</v>
      </c>
    </row>
    <row r="162" spans="1:5">
      <c r="A162" t="s">
        <v>68</v>
      </c>
      <c r="B162">
        <v>45.5</v>
      </c>
      <c r="C162">
        <v>43.1</v>
      </c>
      <c r="D162">
        <v>48.4</v>
      </c>
      <c r="E162">
        <v>45.9</v>
      </c>
    </row>
    <row r="163" spans="1:5">
      <c r="A163" t="s">
        <v>69</v>
      </c>
      <c r="B163">
        <v>72.599999999999994</v>
      </c>
      <c r="C163">
        <v>72.099999999999994</v>
      </c>
      <c r="D163">
        <v>77.7</v>
      </c>
      <c r="E163">
        <v>75.2</v>
      </c>
    </row>
    <row r="164" spans="1:5">
      <c r="A164" t="s">
        <v>70</v>
      </c>
      <c r="B164">
        <v>120.9</v>
      </c>
      <c r="C164">
        <v>133.9</v>
      </c>
      <c r="D164">
        <v>136.80000000000001</v>
      </c>
      <c r="E164">
        <v>129.30000000000001</v>
      </c>
    </row>
    <row r="165" spans="1:5">
      <c r="A165" t="s">
        <v>71</v>
      </c>
      <c r="B165">
        <v>188.5</v>
      </c>
      <c r="C165">
        <v>203.6</v>
      </c>
      <c r="D165">
        <v>203.3</v>
      </c>
      <c r="E165">
        <v>205.2</v>
      </c>
    </row>
    <row r="166" spans="1:5">
      <c r="A166" t="s">
        <v>72</v>
      </c>
      <c r="B166">
        <v>191</v>
      </c>
      <c r="C166">
        <v>205</v>
      </c>
      <c r="D166">
        <v>208.9</v>
      </c>
      <c r="E166">
        <v>208</v>
      </c>
    </row>
    <row r="167" spans="1:5">
      <c r="A167" t="s">
        <v>73</v>
      </c>
      <c r="B167">
        <v>135.5</v>
      </c>
      <c r="C167">
        <v>142.6</v>
      </c>
      <c r="D167">
        <v>130.6</v>
      </c>
      <c r="E167">
        <v>139.30000000000001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2"/>
  <sheetViews>
    <sheetView workbookViewId="0">
      <selection activeCell="J21" sqref="J21"/>
    </sheetView>
  </sheetViews>
  <sheetFormatPr defaultRowHeight="16.5"/>
  <sheetData>
    <row r="1" spans="1:3">
      <c r="A1" t="s">
        <v>55</v>
      </c>
      <c r="C1" t="s">
        <v>75</v>
      </c>
    </row>
    <row r="2" spans="1:3">
      <c r="A2" s="9">
        <v>1820</v>
      </c>
      <c r="C2" s="9">
        <v>25</v>
      </c>
    </row>
    <row r="3" spans="1:3">
      <c r="A3" s="9">
        <v>1840</v>
      </c>
      <c r="C3" s="9">
        <v>35</v>
      </c>
    </row>
    <row r="4" spans="1:3">
      <c r="A4" s="9">
        <v>1860</v>
      </c>
      <c r="C4" s="9">
        <v>35</v>
      </c>
    </row>
    <row r="5" spans="1:3">
      <c r="A5" s="9">
        <v>1880</v>
      </c>
      <c r="C5" s="9">
        <v>45</v>
      </c>
    </row>
    <row r="6" spans="1:3">
      <c r="A6" s="9">
        <v>1900</v>
      </c>
      <c r="C6" s="9">
        <v>50</v>
      </c>
    </row>
    <row r="7" spans="1:3">
      <c r="A7" s="9">
        <v>1920</v>
      </c>
      <c r="C7" s="9">
        <v>75</v>
      </c>
    </row>
    <row r="8" spans="1:3">
      <c r="A8" s="9">
        <v>1940</v>
      </c>
      <c r="C8" s="9">
        <v>90</v>
      </c>
    </row>
    <row r="9" spans="1:3">
      <c r="A9" s="9">
        <v>1960</v>
      </c>
      <c r="C9" s="9">
        <v>160</v>
      </c>
    </row>
    <row r="10" spans="1:3">
      <c r="A10" s="9">
        <v>1980</v>
      </c>
      <c r="C10" s="9">
        <v>350</v>
      </c>
    </row>
    <row r="11" spans="1:3">
      <c r="A11" s="9">
        <v>2000</v>
      </c>
      <c r="C11" s="9">
        <v>450</v>
      </c>
    </row>
    <row r="12" spans="1:3">
      <c r="A12" s="9">
        <v>2015</v>
      </c>
      <c r="C12" s="9">
        <v>550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14"/>
  <sheetViews>
    <sheetView topLeftCell="A3" workbookViewId="0">
      <selection activeCell="G18" sqref="G18"/>
    </sheetView>
  </sheetViews>
  <sheetFormatPr defaultRowHeight="16.5"/>
  <sheetData>
    <row r="1" spans="1:4" ht="17.25" thickBot="1">
      <c r="A1" s="381" t="s">
        <v>76</v>
      </c>
      <c r="B1" s="383" t="s">
        <v>77</v>
      </c>
      <c r="C1" s="384"/>
      <c r="D1" s="381" t="s">
        <v>78</v>
      </c>
    </row>
    <row r="2" spans="1:4" ht="86.25" thickBot="1">
      <c r="A2" s="382"/>
      <c r="B2" s="23" t="s">
        <v>79</v>
      </c>
      <c r="C2" s="23" t="s">
        <v>80</v>
      </c>
      <c r="D2" s="382"/>
    </row>
    <row r="3" spans="1:4" ht="17.25" thickBot="1">
      <c r="A3" s="24">
        <v>2006</v>
      </c>
      <c r="B3" s="24">
        <v>5.77</v>
      </c>
      <c r="C3" s="24">
        <v>2.2799999999999998</v>
      </c>
      <c r="D3" s="25">
        <v>42630</v>
      </c>
    </row>
    <row r="4" spans="1:4" ht="17.25" thickBot="1">
      <c r="A4" s="24">
        <v>2007</v>
      </c>
      <c r="B4" s="24">
        <v>4.1500000000000004</v>
      </c>
      <c r="C4" s="24">
        <v>1.6</v>
      </c>
      <c r="D4" s="25">
        <v>42631</v>
      </c>
    </row>
    <row r="5" spans="1:4" ht="17.25" thickBot="1">
      <c r="A5" s="24">
        <v>2008</v>
      </c>
      <c r="B5" s="24">
        <v>4.59</v>
      </c>
      <c r="C5" s="24">
        <v>1.77</v>
      </c>
      <c r="D5" s="25">
        <v>42633</v>
      </c>
    </row>
    <row r="6" spans="1:4" ht="17.25" thickBot="1">
      <c r="A6" s="24">
        <v>2009</v>
      </c>
      <c r="B6" s="24">
        <v>5.12</v>
      </c>
      <c r="C6" s="24">
        <v>1.98</v>
      </c>
      <c r="D6" s="25">
        <v>42626</v>
      </c>
    </row>
    <row r="7" spans="1:4" ht="17.25" thickBot="1">
      <c r="A7" s="24">
        <v>2010</v>
      </c>
      <c r="B7" s="24">
        <v>4.6100000000000003</v>
      </c>
      <c r="C7" s="24">
        <v>1.78</v>
      </c>
      <c r="D7" s="25">
        <v>42634</v>
      </c>
    </row>
    <row r="8" spans="1:4" ht="17.25" thickBot="1">
      <c r="A8" s="24">
        <v>2011</v>
      </c>
      <c r="B8" s="24">
        <v>4.34</v>
      </c>
      <c r="C8" s="24">
        <v>1.67</v>
      </c>
      <c r="D8" s="25">
        <v>42624</v>
      </c>
    </row>
    <row r="9" spans="1:4" ht="17.25" thickBot="1">
      <c r="A9" s="24">
        <v>2012</v>
      </c>
      <c r="B9" s="24">
        <v>3.39</v>
      </c>
      <c r="C9" s="24">
        <v>1.31</v>
      </c>
      <c r="D9" s="25">
        <v>42630</v>
      </c>
    </row>
    <row r="10" spans="1:4" ht="17.25" thickBot="1">
      <c r="A10" s="24">
        <v>2013</v>
      </c>
      <c r="B10" s="24">
        <v>5.05</v>
      </c>
      <c r="C10" s="24">
        <v>1.95</v>
      </c>
      <c r="D10" s="25">
        <v>42626</v>
      </c>
    </row>
    <row r="11" spans="1:4" ht="17.25" thickBot="1">
      <c r="A11" s="24">
        <v>2014</v>
      </c>
      <c r="B11" s="24">
        <v>5.03</v>
      </c>
      <c r="C11" s="24">
        <v>1.94</v>
      </c>
      <c r="D11" s="25">
        <v>42630</v>
      </c>
    </row>
    <row r="12" spans="1:4" ht="17.25" thickBot="1">
      <c r="A12" s="24">
        <v>2015</v>
      </c>
      <c r="B12" s="24">
        <v>4.41</v>
      </c>
      <c r="C12" s="24">
        <v>1.7</v>
      </c>
      <c r="D12" s="25">
        <v>42624</v>
      </c>
    </row>
    <row r="13" spans="1:4" ht="43.5" thickBot="1">
      <c r="A13" s="24" t="s">
        <v>81</v>
      </c>
      <c r="B13" s="24">
        <v>6.7</v>
      </c>
      <c r="C13" s="24">
        <v>2.59</v>
      </c>
      <c r="D13" s="25">
        <v>42626</v>
      </c>
    </row>
    <row r="14" spans="1:4" ht="43.5" thickBot="1">
      <c r="A14" s="26" t="s">
        <v>82</v>
      </c>
      <c r="B14" s="26">
        <v>6.22</v>
      </c>
      <c r="C14" s="26">
        <v>2.4</v>
      </c>
      <c r="D14" s="27">
        <v>42628</v>
      </c>
    </row>
  </sheetData>
  <mergeCells count="3">
    <mergeCell ref="A1:A2"/>
    <mergeCell ref="B1:C1"/>
    <mergeCell ref="D1:D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2"/>
  <sheetViews>
    <sheetView workbookViewId="0">
      <selection activeCell="P17" sqref="P17"/>
    </sheetView>
  </sheetViews>
  <sheetFormatPr defaultRowHeight="16.5"/>
  <sheetData>
    <row r="1" spans="1:3">
      <c r="A1" t="s">
        <v>83</v>
      </c>
      <c r="C1" t="s">
        <v>84</v>
      </c>
    </row>
    <row r="2" spans="1:3">
      <c r="A2" t="s">
        <v>85</v>
      </c>
      <c r="B2">
        <v>-570</v>
      </c>
      <c r="C2">
        <v>22</v>
      </c>
    </row>
    <row r="3" spans="1:3">
      <c r="A3" t="s">
        <v>86</v>
      </c>
      <c r="B3">
        <v>-490</v>
      </c>
      <c r="C3">
        <v>22</v>
      </c>
    </row>
    <row r="4" spans="1:3">
      <c r="A4" t="s">
        <v>87</v>
      </c>
      <c r="B4">
        <v>-420</v>
      </c>
      <c r="C4">
        <v>17</v>
      </c>
    </row>
    <row r="5" spans="1:3">
      <c r="A5" t="s">
        <v>88</v>
      </c>
      <c r="B5">
        <v>-370</v>
      </c>
      <c r="C5">
        <v>23</v>
      </c>
    </row>
    <row r="6" spans="1:3">
      <c r="A6" t="s">
        <v>89</v>
      </c>
      <c r="B6">
        <v>-300</v>
      </c>
      <c r="C6">
        <v>13</v>
      </c>
    </row>
    <row r="7" spans="1:3">
      <c r="A7" t="s">
        <v>90</v>
      </c>
      <c r="B7">
        <v>-230</v>
      </c>
      <c r="C7">
        <v>22</v>
      </c>
    </row>
    <row r="8" spans="1:3">
      <c r="A8" t="s">
        <v>91</v>
      </c>
      <c r="B8">
        <v>-150</v>
      </c>
      <c r="C8">
        <v>18</v>
      </c>
    </row>
    <row r="9" spans="1:3">
      <c r="A9" t="s">
        <v>92</v>
      </c>
      <c r="B9">
        <v>-80</v>
      </c>
      <c r="C9">
        <v>22</v>
      </c>
    </row>
    <row r="10" spans="1:3">
      <c r="A10" t="s">
        <v>93</v>
      </c>
      <c r="B10">
        <v>-30</v>
      </c>
      <c r="C10">
        <v>22</v>
      </c>
    </row>
    <row r="11" spans="1:3">
      <c r="A11" t="s">
        <v>94</v>
      </c>
      <c r="B11">
        <v>-1</v>
      </c>
      <c r="C11">
        <v>13</v>
      </c>
    </row>
    <row r="12" spans="1:3">
      <c r="A12" t="s">
        <v>95</v>
      </c>
      <c r="B12">
        <v>0</v>
      </c>
      <c r="C12">
        <v>15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235"/>
  <sheetViews>
    <sheetView workbookViewId="0">
      <selection activeCell="N10" sqref="N10"/>
    </sheetView>
  </sheetViews>
  <sheetFormatPr defaultRowHeight="16.5"/>
  <sheetData>
    <row r="1" spans="2:11" ht="17.25" thickBot="1">
      <c r="B1" t="s">
        <v>96</v>
      </c>
      <c r="C1" t="s">
        <v>97</v>
      </c>
      <c r="D1" t="s">
        <v>98</v>
      </c>
      <c r="E1" t="s">
        <v>99</v>
      </c>
      <c r="F1" t="s">
        <v>100</v>
      </c>
      <c r="G1" t="s">
        <v>101</v>
      </c>
      <c r="H1" t="s">
        <v>102</v>
      </c>
      <c r="I1" t="s">
        <v>103</v>
      </c>
      <c r="J1" t="s">
        <v>104</v>
      </c>
      <c r="K1" t="s">
        <v>105</v>
      </c>
    </row>
    <row r="2" spans="2:11" ht="23.25" thickBot="1">
      <c r="B2" s="28" t="s">
        <v>106</v>
      </c>
      <c r="C2" s="29" t="s">
        <v>107</v>
      </c>
      <c r="D2" s="30">
        <v>1956</v>
      </c>
      <c r="E2" s="30">
        <v>2011</v>
      </c>
      <c r="F2" s="30">
        <v>55</v>
      </c>
      <c r="G2" s="30">
        <v>97</v>
      </c>
      <c r="H2" s="30">
        <v>2.33</v>
      </c>
      <c r="I2" s="30">
        <v>0.5</v>
      </c>
      <c r="J2" s="30">
        <v>0.77</v>
      </c>
      <c r="K2" s="30">
        <v>0.16</v>
      </c>
    </row>
    <row r="3" spans="2:11" ht="23.25" thickBot="1">
      <c r="B3" s="31" t="s">
        <v>108</v>
      </c>
      <c r="C3" s="32" t="s">
        <v>109</v>
      </c>
      <c r="D3" s="33">
        <v>1957</v>
      </c>
      <c r="E3" s="33">
        <v>2006</v>
      </c>
      <c r="F3" s="33">
        <v>49</v>
      </c>
      <c r="G3" s="33">
        <v>84</v>
      </c>
      <c r="H3" s="33">
        <v>1.81</v>
      </c>
      <c r="I3" s="33">
        <v>0.41</v>
      </c>
      <c r="J3" s="33">
        <v>0.59</v>
      </c>
      <c r="K3" s="34">
        <v>0.13</v>
      </c>
    </row>
    <row r="4" spans="2:11" ht="34.5" thickBot="1">
      <c r="B4" s="35" t="s">
        <v>110</v>
      </c>
      <c r="C4" s="29" t="s">
        <v>111</v>
      </c>
      <c r="D4" s="30">
        <v>1948</v>
      </c>
      <c r="E4" s="30">
        <v>2010</v>
      </c>
      <c r="F4" s="30">
        <v>62</v>
      </c>
      <c r="G4" s="30">
        <v>93</v>
      </c>
      <c r="H4" s="30">
        <v>-2.25</v>
      </c>
      <c r="I4" s="30">
        <v>0.42</v>
      </c>
      <c r="J4" s="30">
        <v>-0.74</v>
      </c>
      <c r="K4" s="36">
        <v>0.14000000000000001</v>
      </c>
    </row>
    <row r="5" spans="2:11" ht="34.5" thickBot="1">
      <c r="B5" s="31" t="s">
        <v>112</v>
      </c>
      <c r="C5" s="32" t="s">
        <v>113</v>
      </c>
      <c r="D5" s="33">
        <v>1953</v>
      </c>
      <c r="E5" s="33">
        <v>1993</v>
      </c>
      <c r="F5" s="33">
        <v>40</v>
      </c>
      <c r="G5" s="33">
        <v>98</v>
      </c>
      <c r="H5" s="33">
        <v>-0.54</v>
      </c>
      <c r="I5" s="33">
        <v>1.07</v>
      </c>
      <c r="J5" s="33">
        <v>-0.18</v>
      </c>
      <c r="K5" s="34">
        <v>0.35</v>
      </c>
    </row>
    <row r="6" spans="2:11" ht="23.25" thickBot="1">
      <c r="B6" s="35" t="s">
        <v>114</v>
      </c>
      <c r="C6" s="29" t="s">
        <v>115</v>
      </c>
      <c r="D6" s="30">
        <v>1952</v>
      </c>
      <c r="E6" s="30">
        <v>2010</v>
      </c>
      <c r="F6" s="30">
        <v>58</v>
      </c>
      <c r="G6" s="30">
        <v>98</v>
      </c>
      <c r="H6" s="30">
        <v>3.17</v>
      </c>
      <c r="I6" s="30">
        <v>0.94</v>
      </c>
      <c r="J6" s="30">
        <v>1.04</v>
      </c>
      <c r="K6" s="36">
        <v>0.31</v>
      </c>
    </row>
    <row r="7" spans="2:11" ht="23.25" thickBot="1">
      <c r="B7" s="31" t="s">
        <v>116</v>
      </c>
      <c r="C7" s="32" t="s">
        <v>117</v>
      </c>
      <c r="D7" s="33">
        <v>1950</v>
      </c>
      <c r="E7" s="33">
        <v>1997</v>
      </c>
      <c r="F7" s="33">
        <v>47</v>
      </c>
      <c r="G7" s="33">
        <v>97</v>
      </c>
      <c r="H7" s="33">
        <v>2.0499999999999998</v>
      </c>
      <c r="I7" s="33">
        <v>1.38</v>
      </c>
      <c r="J7" s="33">
        <v>0.67</v>
      </c>
      <c r="K7" s="34">
        <v>0.45</v>
      </c>
    </row>
    <row r="8" spans="2:11" ht="23.25" thickBot="1">
      <c r="B8" s="35" t="s">
        <v>118</v>
      </c>
      <c r="C8" s="29" t="s">
        <v>119</v>
      </c>
      <c r="D8" s="30">
        <v>1949</v>
      </c>
      <c r="E8" s="30">
        <v>2009</v>
      </c>
      <c r="F8" s="30">
        <v>60</v>
      </c>
      <c r="G8" s="30">
        <v>100</v>
      </c>
      <c r="H8" s="30">
        <v>1.56</v>
      </c>
      <c r="I8" s="30">
        <v>0.72</v>
      </c>
      <c r="J8" s="30">
        <v>0.51</v>
      </c>
      <c r="K8" s="36">
        <v>0.24</v>
      </c>
    </row>
    <row r="9" spans="2:11" ht="23.25" thickBot="1">
      <c r="B9" s="31" t="s">
        <v>120</v>
      </c>
      <c r="C9" s="32" t="s">
        <v>121</v>
      </c>
      <c r="D9" s="33">
        <v>1951</v>
      </c>
      <c r="E9" s="33">
        <v>1983</v>
      </c>
      <c r="F9" s="33">
        <v>32</v>
      </c>
      <c r="G9" s="33">
        <v>97</v>
      </c>
      <c r="H9" s="33">
        <v>3.3</v>
      </c>
      <c r="I9" s="33">
        <v>1.29</v>
      </c>
      <c r="J9" s="33">
        <v>1.08</v>
      </c>
      <c r="K9" s="34">
        <v>0.42</v>
      </c>
    </row>
    <row r="10" spans="2:11" ht="23.25" thickBot="1">
      <c r="B10" s="35" t="s">
        <v>122</v>
      </c>
      <c r="C10" s="29" t="s">
        <v>123</v>
      </c>
      <c r="D10" s="30">
        <v>1947</v>
      </c>
      <c r="E10" s="30">
        <v>2011</v>
      </c>
      <c r="F10" s="30">
        <v>64</v>
      </c>
      <c r="G10" s="30">
        <v>65</v>
      </c>
      <c r="H10" s="30">
        <v>-0.32</v>
      </c>
      <c r="I10" s="30">
        <v>0.51</v>
      </c>
      <c r="J10" s="30">
        <v>-0.1</v>
      </c>
      <c r="K10" s="36">
        <v>0.17</v>
      </c>
    </row>
    <row r="11" spans="2:11" ht="34.5" thickBot="1">
      <c r="B11" s="31" t="s">
        <v>124</v>
      </c>
      <c r="C11" s="32" t="s">
        <v>125</v>
      </c>
      <c r="D11" s="33">
        <v>1970</v>
      </c>
      <c r="E11" s="33">
        <v>2011</v>
      </c>
      <c r="F11" s="33">
        <v>41</v>
      </c>
      <c r="G11" s="33">
        <v>94</v>
      </c>
      <c r="H11" s="33">
        <v>1.45</v>
      </c>
      <c r="I11" s="33">
        <v>0.97</v>
      </c>
      <c r="J11" s="33">
        <v>0.48</v>
      </c>
      <c r="K11" s="34">
        <v>0.32</v>
      </c>
    </row>
    <row r="12" spans="2:11" ht="23.25" thickBot="1">
      <c r="B12" s="35" t="s">
        <v>126</v>
      </c>
      <c r="C12" s="29" t="s">
        <v>127</v>
      </c>
      <c r="D12" s="30">
        <v>1938</v>
      </c>
      <c r="E12" s="30">
        <v>2011</v>
      </c>
      <c r="F12" s="30">
        <v>73</v>
      </c>
      <c r="G12" s="30">
        <v>60</v>
      </c>
      <c r="H12" s="30">
        <v>-0.93</v>
      </c>
      <c r="I12" s="30">
        <v>0.5</v>
      </c>
      <c r="J12" s="30">
        <v>-0.31</v>
      </c>
      <c r="K12" s="36">
        <v>0.16</v>
      </c>
    </row>
    <row r="13" spans="2:11" ht="23.25" thickBot="1">
      <c r="B13" s="31" t="s">
        <v>128</v>
      </c>
      <c r="C13" s="32" t="s">
        <v>129</v>
      </c>
      <c r="D13" s="33">
        <v>1928</v>
      </c>
      <c r="E13" s="33">
        <v>2011</v>
      </c>
      <c r="F13" s="33">
        <v>83</v>
      </c>
      <c r="G13" s="33">
        <v>88</v>
      </c>
      <c r="H13" s="33">
        <v>-2.06</v>
      </c>
      <c r="I13" s="33">
        <v>0.48</v>
      </c>
      <c r="J13" s="33">
        <v>-0.68</v>
      </c>
      <c r="K13" s="34">
        <v>0.16</v>
      </c>
    </row>
    <row r="14" spans="2:11" ht="23.25" thickBot="1">
      <c r="B14" s="35" t="s">
        <v>130</v>
      </c>
      <c r="C14" s="29" t="s">
        <v>131</v>
      </c>
      <c r="D14" s="30">
        <v>1969</v>
      </c>
      <c r="E14" s="30">
        <v>2011</v>
      </c>
      <c r="F14" s="30">
        <v>42</v>
      </c>
      <c r="G14" s="30">
        <v>97</v>
      </c>
      <c r="H14" s="30">
        <v>-0.9</v>
      </c>
      <c r="I14" s="30">
        <v>0.91</v>
      </c>
      <c r="J14" s="30">
        <v>-0.3</v>
      </c>
      <c r="K14" s="36">
        <v>0.3</v>
      </c>
    </row>
    <row r="15" spans="2:11" ht="23.25" thickBot="1">
      <c r="B15" s="31" t="s">
        <v>132</v>
      </c>
      <c r="C15" s="32" t="s">
        <v>133</v>
      </c>
      <c r="D15" s="33">
        <v>1928</v>
      </c>
      <c r="E15" s="33">
        <v>2011</v>
      </c>
      <c r="F15" s="33">
        <v>83</v>
      </c>
      <c r="G15" s="33">
        <v>96</v>
      </c>
      <c r="H15" s="33">
        <v>-1.46</v>
      </c>
      <c r="I15" s="33">
        <v>0.31</v>
      </c>
      <c r="J15" s="33">
        <v>-0.48</v>
      </c>
      <c r="K15" s="34">
        <v>0.1</v>
      </c>
    </row>
    <row r="16" spans="2:11" ht="23.25" thickBot="1">
      <c r="B16" s="35" t="s">
        <v>134</v>
      </c>
      <c r="C16" s="29" t="s">
        <v>135</v>
      </c>
      <c r="D16" s="30">
        <v>1943</v>
      </c>
      <c r="E16" s="30">
        <v>2011</v>
      </c>
      <c r="F16" s="30">
        <v>68</v>
      </c>
      <c r="G16" s="30">
        <v>93</v>
      </c>
      <c r="H16" s="30">
        <v>0.59</v>
      </c>
      <c r="I16" s="30">
        <v>0.4</v>
      </c>
      <c r="J16" s="30">
        <v>0.19</v>
      </c>
      <c r="K16" s="36">
        <v>0.13</v>
      </c>
    </row>
    <row r="17" spans="2:11" ht="23.25" thickBot="1">
      <c r="B17" s="31" t="s">
        <v>136</v>
      </c>
      <c r="C17" s="32" t="s">
        <v>137</v>
      </c>
      <c r="D17" s="33">
        <v>1883</v>
      </c>
      <c r="E17" s="33">
        <v>2011</v>
      </c>
      <c r="F17" s="33">
        <v>128</v>
      </c>
      <c r="G17" s="33">
        <v>76</v>
      </c>
      <c r="H17" s="33">
        <v>-0.52</v>
      </c>
      <c r="I17" s="33">
        <v>0.2</v>
      </c>
      <c r="J17" s="33">
        <v>-0.17</v>
      </c>
      <c r="K17" s="34">
        <v>7.0000000000000007E-2</v>
      </c>
    </row>
    <row r="18" spans="2:11" ht="23.25" thickBot="1">
      <c r="B18" s="35" t="s">
        <v>138</v>
      </c>
      <c r="C18" s="29" t="s">
        <v>139</v>
      </c>
      <c r="D18" s="30">
        <v>1919</v>
      </c>
      <c r="E18" s="30">
        <v>2011</v>
      </c>
      <c r="F18" s="30">
        <v>92</v>
      </c>
      <c r="G18" s="30">
        <v>90</v>
      </c>
      <c r="H18" s="30">
        <v>0.42</v>
      </c>
      <c r="I18" s="30">
        <v>0.22</v>
      </c>
      <c r="J18" s="30">
        <v>0.14000000000000001</v>
      </c>
      <c r="K18" s="36">
        <v>7.0000000000000007E-2</v>
      </c>
    </row>
    <row r="19" spans="2:11" ht="23.25" thickBot="1">
      <c r="B19" s="31" t="s">
        <v>140</v>
      </c>
      <c r="C19" s="32" t="s">
        <v>141</v>
      </c>
      <c r="D19" s="33">
        <v>1927</v>
      </c>
      <c r="E19" s="33">
        <v>2011</v>
      </c>
      <c r="F19" s="33">
        <v>84</v>
      </c>
      <c r="G19" s="33">
        <v>96</v>
      </c>
      <c r="H19" s="33">
        <v>0.26</v>
      </c>
      <c r="I19" s="33">
        <v>0.2</v>
      </c>
      <c r="J19" s="33">
        <v>0.09</v>
      </c>
      <c r="K19" s="34">
        <v>7.0000000000000007E-2</v>
      </c>
    </row>
    <row r="20" spans="2:11" ht="23.25" thickBot="1">
      <c r="B20" s="35" t="s">
        <v>142</v>
      </c>
      <c r="C20" s="29" t="s">
        <v>143</v>
      </c>
      <c r="D20" s="30">
        <v>1885</v>
      </c>
      <c r="E20" s="30">
        <v>2011</v>
      </c>
      <c r="F20" s="30">
        <v>126</v>
      </c>
      <c r="G20" s="30">
        <v>77</v>
      </c>
      <c r="H20" s="30">
        <v>-3.17</v>
      </c>
      <c r="I20" s="30">
        <v>0.3</v>
      </c>
      <c r="J20" s="30">
        <v>-1.04</v>
      </c>
      <c r="K20" s="36">
        <v>0.1</v>
      </c>
    </row>
    <row r="21" spans="2:11" ht="23.25" thickBot="1">
      <c r="B21" s="31" t="s">
        <v>144</v>
      </c>
      <c r="C21" s="32" t="s">
        <v>145</v>
      </c>
      <c r="D21" s="33">
        <v>1911</v>
      </c>
      <c r="E21" s="33">
        <v>2011</v>
      </c>
      <c r="F21" s="33">
        <v>100</v>
      </c>
      <c r="G21" s="33">
        <v>100</v>
      </c>
      <c r="H21" s="33">
        <v>-1.85</v>
      </c>
      <c r="I21" s="33">
        <v>0.26</v>
      </c>
      <c r="J21" s="33">
        <v>-0.61</v>
      </c>
      <c r="K21" s="34">
        <v>0.08</v>
      </c>
    </row>
    <row r="22" spans="2:11" ht="34.5" thickBot="1">
      <c r="B22" s="35" t="s">
        <v>146</v>
      </c>
      <c r="C22" s="29" t="s">
        <v>147</v>
      </c>
      <c r="D22" s="30">
        <v>1929</v>
      </c>
      <c r="E22" s="30">
        <v>2011</v>
      </c>
      <c r="F22" s="30">
        <v>82</v>
      </c>
      <c r="G22" s="30">
        <v>99</v>
      </c>
      <c r="H22" s="30">
        <v>0.64</v>
      </c>
      <c r="I22" s="30">
        <v>0.4</v>
      </c>
      <c r="J22" s="30">
        <v>0.21</v>
      </c>
      <c r="K22" s="36">
        <v>0.13</v>
      </c>
    </row>
    <row r="23" spans="2:11" ht="34.5" thickBot="1">
      <c r="B23" s="31" t="s">
        <v>148</v>
      </c>
      <c r="C23" s="32" t="s">
        <v>149</v>
      </c>
      <c r="D23" s="33">
        <v>1887</v>
      </c>
      <c r="E23" s="33">
        <v>2011</v>
      </c>
      <c r="F23" s="33">
        <v>124</v>
      </c>
      <c r="G23" s="33">
        <v>100</v>
      </c>
      <c r="H23" s="33">
        <v>0.02</v>
      </c>
      <c r="I23" s="33">
        <v>0.25</v>
      </c>
      <c r="J23" s="33">
        <v>0.01</v>
      </c>
      <c r="K23" s="34">
        <v>0.08</v>
      </c>
    </row>
    <row r="24" spans="2:11" ht="45.75" thickBot="1">
      <c r="B24" s="35" t="s">
        <v>150</v>
      </c>
      <c r="C24" s="29" t="s">
        <v>151</v>
      </c>
      <c r="D24" s="30">
        <v>1887</v>
      </c>
      <c r="E24" s="30">
        <v>2010</v>
      </c>
      <c r="F24" s="30">
        <v>123</v>
      </c>
      <c r="G24" s="30">
        <v>100</v>
      </c>
      <c r="H24" s="30">
        <v>-2.84</v>
      </c>
      <c r="I24" s="30">
        <v>0.31</v>
      </c>
      <c r="J24" s="30">
        <v>-0.93</v>
      </c>
      <c r="K24" s="36">
        <v>0.1</v>
      </c>
    </row>
    <row r="25" spans="2:11" ht="23.25" thickBot="1">
      <c r="B25" s="31" t="s">
        <v>152</v>
      </c>
      <c r="C25" s="32" t="s">
        <v>153</v>
      </c>
      <c r="D25" s="33">
        <v>1889</v>
      </c>
      <c r="E25" s="33">
        <v>2011</v>
      </c>
      <c r="F25" s="33">
        <v>122</v>
      </c>
      <c r="G25" s="33">
        <v>100</v>
      </c>
      <c r="H25" s="33">
        <v>-3.81</v>
      </c>
      <c r="I25" s="33">
        <v>0.32</v>
      </c>
      <c r="J25" s="33">
        <v>-1.25</v>
      </c>
      <c r="K25" s="34">
        <v>0.1</v>
      </c>
    </row>
    <row r="26" spans="2:11" ht="23.25" thickBot="1">
      <c r="B26" s="35" t="s">
        <v>154</v>
      </c>
      <c r="C26" s="29" t="s">
        <v>155</v>
      </c>
      <c r="D26" s="30">
        <v>1892</v>
      </c>
      <c r="E26" s="30">
        <v>2011</v>
      </c>
      <c r="F26" s="30">
        <v>119</v>
      </c>
      <c r="G26" s="30">
        <v>100</v>
      </c>
      <c r="H26" s="30">
        <v>-7.75</v>
      </c>
      <c r="I26" s="30">
        <v>0.39</v>
      </c>
      <c r="J26" s="30">
        <v>-2.54</v>
      </c>
      <c r="K26" s="36">
        <v>0.13</v>
      </c>
    </row>
    <row r="27" spans="2:11" ht="34.5" thickBot="1">
      <c r="B27" s="31" t="s">
        <v>156</v>
      </c>
      <c r="C27" s="32" t="s">
        <v>157</v>
      </c>
      <c r="D27" s="33">
        <v>1916</v>
      </c>
      <c r="E27" s="33">
        <v>2011</v>
      </c>
      <c r="F27" s="33">
        <v>95</v>
      </c>
      <c r="G27" s="33">
        <v>100</v>
      </c>
      <c r="H27" s="33">
        <v>-8.1</v>
      </c>
      <c r="I27" s="33">
        <v>0.56999999999999995</v>
      </c>
      <c r="J27" s="33">
        <v>-2.66</v>
      </c>
      <c r="K27" s="34">
        <v>0.19</v>
      </c>
    </row>
    <row r="28" spans="2:11" ht="23.25" thickBot="1">
      <c r="B28" s="35" t="s">
        <v>158</v>
      </c>
      <c r="C28" s="29" t="s">
        <v>159</v>
      </c>
      <c r="D28" s="30">
        <v>1920</v>
      </c>
      <c r="E28" s="30">
        <v>2010</v>
      </c>
      <c r="F28" s="30">
        <v>90</v>
      </c>
      <c r="G28" s="30">
        <v>96</v>
      </c>
      <c r="H28" s="30">
        <v>-6.99</v>
      </c>
      <c r="I28" s="30">
        <v>0.63</v>
      </c>
      <c r="J28" s="30">
        <v>-2.29</v>
      </c>
      <c r="K28" s="36">
        <v>0.21</v>
      </c>
    </row>
    <row r="29" spans="2:11" ht="34.5" thickBot="1">
      <c r="B29" s="31" t="s">
        <v>160</v>
      </c>
      <c r="C29" s="32" t="s">
        <v>161</v>
      </c>
      <c r="D29" s="33">
        <v>1889</v>
      </c>
      <c r="E29" s="33">
        <v>2010</v>
      </c>
      <c r="F29" s="33">
        <v>121</v>
      </c>
      <c r="G29" s="33">
        <v>95</v>
      </c>
      <c r="H29" s="33">
        <v>-6.38</v>
      </c>
      <c r="I29" s="33">
        <v>0.41</v>
      </c>
      <c r="J29" s="33">
        <v>-2.09</v>
      </c>
      <c r="K29" s="34">
        <v>0.14000000000000001</v>
      </c>
    </row>
    <row r="30" spans="2:11" ht="34.5" thickBot="1">
      <c r="B30" s="35" t="s">
        <v>162</v>
      </c>
      <c r="C30" s="29" t="s">
        <v>163</v>
      </c>
      <c r="D30" s="30">
        <v>1922</v>
      </c>
      <c r="E30" s="30">
        <v>2010</v>
      </c>
      <c r="F30" s="30">
        <v>88</v>
      </c>
      <c r="G30" s="30">
        <v>92</v>
      </c>
      <c r="H30" s="30">
        <v>-6.85</v>
      </c>
      <c r="I30" s="30">
        <v>0.66</v>
      </c>
      <c r="J30" s="30">
        <v>-2.25</v>
      </c>
      <c r="K30" s="36">
        <v>0.22</v>
      </c>
    </row>
    <row r="31" spans="2:11" ht="34.5" thickBot="1">
      <c r="B31" s="31" t="s">
        <v>164</v>
      </c>
      <c r="C31" s="32" t="s">
        <v>165</v>
      </c>
      <c r="D31" s="33">
        <v>1914</v>
      </c>
      <c r="E31" s="33">
        <v>2010</v>
      </c>
      <c r="F31" s="33">
        <v>96</v>
      </c>
      <c r="G31" s="33">
        <v>98</v>
      </c>
      <c r="H31" s="33">
        <v>-7.29</v>
      </c>
      <c r="I31" s="33">
        <v>0.56999999999999995</v>
      </c>
      <c r="J31" s="33">
        <v>-2.39</v>
      </c>
      <c r="K31" s="34">
        <v>0.19</v>
      </c>
    </row>
    <row r="32" spans="2:11" ht="34.5" thickBot="1">
      <c r="B32" s="35" t="s">
        <v>166</v>
      </c>
      <c r="C32" s="29" t="s">
        <v>167</v>
      </c>
      <c r="D32" s="30">
        <v>1883</v>
      </c>
      <c r="E32" s="30">
        <v>2010</v>
      </c>
      <c r="F32" s="30">
        <v>127</v>
      </c>
      <c r="G32" s="30">
        <v>92</v>
      </c>
      <c r="H32" s="30">
        <v>-7.33</v>
      </c>
      <c r="I32" s="30">
        <v>0.34</v>
      </c>
      <c r="J32" s="30">
        <v>-2.4</v>
      </c>
      <c r="K32" s="36">
        <v>0.11</v>
      </c>
    </row>
    <row r="33" spans="2:11" ht="34.5" thickBot="1">
      <c r="B33" s="31" t="s">
        <v>168</v>
      </c>
      <c r="C33" s="32" t="s">
        <v>169</v>
      </c>
      <c r="D33" s="33">
        <v>1926</v>
      </c>
      <c r="E33" s="33">
        <v>2010</v>
      </c>
      <c r="F33" s="33">
        <v>84</v>
      </c>
      <c r="G33" s="33">
        <v>97</v>
      </c>
      <c r="H33" s="33">
        <v>-6.5</v>
      </c>
      <c r="I33" s="33">
        <v>0.68</v>
      </c>
      <c r="J33" s="33">
        <v>-2.13</v>
      </c>
      <c r="K33" s="34">
        <v>0.22</v>
      </c>
    </row>
    <row r="34" spans="2:11" ht="23.25" thickBot="1">
      <c r="B34" s="35" t="s">
        <v>170</v>
      </c>
      <c r="C34" s="29" t="s">
        <v>171</v>
      </c>
      <c r="D34" s="30">
        <v>1910</v>
      </c>
      <c r="E34" s="30">
        <v>2010</v>
      </c>
      <c r="F34" s="30">
        <v>100</v>
      </c>
      <c r="G34" s="30">
        <v>98</v>
      </c>
      <c r="H34" s="30">
        <v>-5.91</v>
      </c>
      <c r="I34" s="30">
        <v>0.5</v>
      </c>
      <c r="J34" s="30">
        <v>-1.94</v>
      </c>
      <c r="K34" s="36">
        <v>0.16</v>
      </c>
    </row>
    <row r="35" spans="2:11" ht="23.25" thickBot="1">
      <c r="B35" s="31" t="s">
        <v>172</v>
      </c>
      <c r="C35" s="32" t="s">
        <v>173</v>
      </c>
      <c r="D35" s="33">
        <v>1922</v>
      </c>
      <c r="E35" s="33">
        <v>2010</v>
      </c>
      <c r="F35" s="33">
        <v>88</v>
      </c>
      <c r="G35" s="33">
        <v>98</v>
      </c>
      <c r="H35" s="33">
        <v>-3.67</v>
      </c>
      <c r="I35" s="33">
        <v>0.61</v>
      </c>
      <c r="J35" s="33">
        <v>-1.2</v>
      </c>
      <c r="K35" s="34">
        <v>0.2</v>
      </c>
    </row>
    <row r="36" spans="2:11" ht="23.25" thickBot="1">
      <c r="B36" s="35" t="s">
        <v>174</v>
      </c>
      <c r="C36" s="29" t="s">
        <v>175</v>
      </c>
      <c r="D36" s="30">
        <v>1923</v>
      </c>
      <c r="E36" s="30">
        <v>2010</v>
      </c>
      <c r="F36" s="30">
        <v>87</v>
      </c>
      <c r="G36" s="30">
        <v>94</v>
      </c>
      <c r="H36" s="30">
        <v>-3.75</v>
      </c>
      <c r="I36" s="30">
        <v>0.59</v>
      </c>
      <c r="J36" s="30">
        <v>-1.23</v>
      </c>
      <c r="K36" s="36">
        <v>0.2</v>
      </c>
    </row>
    <row r="37" spans="2:11" ht="34.5" thickBot="1">
      <c r="B37" s="31" t="s">
        <v>176</v>
      </c>
      <c r="C37" s="32" t="s">
        <v>177</v>
      </c>
      <c r="D37" s="33">
        <v>1887</v>
      </c>
      <c r="E37" s="33">
        <v>2010</v>
      </c>
      <c r="F37" s="33">
        <v>123</v>
      </c>
      <c r="G37" s="33">
        <v>100</v>
      </c>
      <c r="H37" s="33">
        <v>-2.67</v>
      </c>
      <c r="I37" s="33">
        <v>0.37</v>
      </c>
      <c r="J37" s="33">
        <v>-0.88</v>
      </c>
      <c r="K37" s="34">
        <v>0.12</v>
      </c>
    </row>
    <row r="38" spans="2:11" ht="23.25" thickBot="1">
      <c r="B38" s="35" t="s">
        <v>178</v>
      </c>
      <c r="C38" s="29" t="s">
        <v>179</v>
      </c>
      <c r="D38" s="30">
        <v>1879</v>
      </c>
      <c r="E38" s="30">
        <v>2010</v>
      </c>
      <c r="F38" s="30">
        <v>131</v>
      </c>
      <c r="G38" s="30">
        <v>100</v>
      </c>
      <c r="H38" s="30">
        <v>-2.33</v>
      </c>
      <c r="I38" s="30">
        <v>0.34</v>
      </c>
      <c r="J38" s="30">
        <v>-0.76</v>
      </c>
      <c r="K38" s="36">
        <v>0.11</v>
      </c>
    </row>
    <row r="39" spans="2:11" ht="23.25" thickBot="1">
      <c r="B39" s="31" t="s">
        <v>180</v>
      </c>
      <c r="C39" s="32" t="s">
        <v>181</v>
      </c>
      <c r="D39" s="33">
        <v>1928</v>
      </c>
      <c r="E39" s="33">
        <v>2010</v>
      </c>
      <c r="F39" s="33">
        <v>82</v>
      </c>
      <c r="G39" s="33">
        <v>98</v>
      </c>
      <c r="H39" s="33">
        <v>-1.03</v>
      </c>
      <c r="I39" s="33">
        <v>0.79</v>
      </c>
      <c r="J39" s="33">
        <v>-0.34</v>
      </c>
      <c r="K39" s="34">
        <v>0.26</v>
      </c>
    </row>
    <row r="40" spans="2:11" ht="23.25" thickBot="1">
      <c r="B40" s="35" t="s">
        <v>182</v>
      </c>
      <c r="C40" s="29" t="s">
        <v>183</v>
      </c>
      <c r="D40" s="30">
        <v>1926</v>
      </c>
      <c r="E40" s="30">
        <v>1986</v>
      </c>
      <c r="F40" s="30">
        <v>60</v>
      </c>
      <c r="G40" s="30">
        <v>86</v>
      </c>
      <c r="H40" s="30">
        <v>1.84</v>
      </c>
      <c r="I40" s="30">
        <v>0.89</v>
      </c>
      <c r="J40" s="30">
        <v>0.6</v>
      </c>
      <c r="K40" s="36">
        <v>0.28999999999999998</v>
      </c>
    </row>
    <row r="41" spans="2:11" ht="23.25" thickBot="1">
      <c r="B41" s="31" t="s">
        <v>184</v>
      </c>
      <c r="C41" s="32" t="s">
        <v>185</v>
      </c>
      <c r="D41" s="33">
        <v>1875</v>
      </c>
      <c r="E41" s="33">
        <v>1938</v>
      </c>
      <c r="F41" s="33">
        <v>63</v>
      </c>
      <c r="G41" s="33">
        <v>93</v>
      </c>
      <c r="H41" s="33">
        <v>0.16</v>
      </c>
      <c r="I41" s="33">
        <v>0.99</v>
      </c>
      <c r="J41" s="33">
        <v>0.05</v>
      </c>
      <c r="K41" s="34">
        <v>0.32</v>
      </c>
    </row>
    <row r="42" spans="2:11" ht="23.25" thickBot="1">
      <c r="B42" s="35" t="s">
        <v>186</v>
      </c>
      <c r="C42" s="29" t="s">
        <v>187</v>
      </c>
      <c r="D42" s="30">
        <v>1865</v>
      </c>
      <c r="E42" s="30">
        <v>1936</v>
      </c>
      <c r="F42" s="30">
        <v>71</v>
      </c>
      <c r="G42" s="30">
        <v>88</v>
      </c>
      <c r="H42" s="30">
        <v>0.88</v>
      </c>
      <c r="I42" s="30">
        <v>0.72</v>
      </c>
      <c r="J42" s="30">
        <v>0.28999999999999998</v>
      </c>
      <c r="K42" s="36">
        <v>0.24</v>
      </c>
    </row>
    <row r="43" spans="2:11" ht="23.25" thickBot="1">
      <c r="B43" s="31" t="s">
        <v>188</v>
      </c>
      <c r="C43" s="32" t="s">
        <v>189</v>
      </c>
      <c r="D43" s="33">
        <v>1898</v>
      </c>
      <c r="E43" s="33">
        <v>2011</v>
      </c>
      <c r="F43" s="33">
        <v>113</v>
      </c>
      <c r="G43" s="33">
        <v>92</v>
      </c>
      <c r="H43" s="33">
        <v>1.48</v>
      </c>
      <c r="I43" s="33">
        <v>0.4</v>
      </c>
      <c r="J43" s="33">
        <v>0.49</v>
      </c>
      <c r="K43" s="34">
        <v>0.13</v>
      </c>
    </row>
    <row r="44" spans="2:11" ht="34.5" thickBot="1">
      <c r="B44" s="35" t="s">
        <v>190</v>
      </c>
      <c r="C44" s="29" t="s">
        <v>191</v>
      </c>
      <c r="D44" s="30">
        <v>1951</v>
      </c>
      <c r="E44" s="30">
        <v>1999</v>
      </c>
      <c r="F44" s="30">
        <v>48</v>
      </c>
      <c r="G44" s="30">
        <v>100</v>
      </c>
      <c r="H44" s="30">
        <v>2.91</v>
      </c>
      <c r="I44" s="30">
        <v>1.24</v>
      </c>
      <c r="J44" s="30">
        <v>0.96</v>
      </c>
      <c r="K44" s="36">
        <v>0.41</v>
      </c>
    </row>
    <row r="45" spans="2:11" ht="34.5" thickBot="1">
      <c r="B45" s="31" t="s">
        <v>192</v>
      </c>
      <c r="C45" s="32" t="s">
        <v>193</v>
      </c>
      <c r="D45" s="33">
        <v>1951</v>
      </c>
      <c r="E45" s="33">
        <v>1999</v>
      </c>
      <c r="F45" s="33">
        <v>48</v>
      </c>
      <c r="G45" s="33">
        <v>100</v>
      </c>
      <c r="H45" s="33">
        <v>2.46</v>
      </c>
      <c r="I45" s="33">
        <v>1.27</v>
      </c>
      <c r="J45" s="33">
        <v>0.81</v>
      </c>
      <c r="K45" s="34">
        <v>0.42</v>
      </c>
    </row>
    <row r="46" spans="2:11" ht="23.25" thickBot="1">
      <c r="B46" s="35" t="s">
        <v>194</v>
      </c>
      <c r="C46" s="29" t="s">
        <v>195</v>
      </c>
      <c r="D46" s="30">
        <v>1951</v>
      </c>
      <c r="E46" s="30">
        <v>1999</v>
      </c>
      <c r="F46" s="30">
        <v>48</v>
      </c>
      <c r="G46" s="30">
        <v>100</v>
      </c>
      <c r="H46" s="30">
        <v>1.71</v>
      </c>
      <c r="I46" s="30">
        <v>1.17</v>
      </c>
      <c r="J46" s="30">
        <v>0.56000000000000005</v>
      </c>
      <c r="K46" s="36">
        <v>0.38</v>
      </c>
    </row>
    <row r="47" spans="2:11" ht="23.25" thickBot="1">
      <c r="B47" s="31" t="s">
        <v>196</v>
      </c>
      <c r="C47" s="32" t="s">
        <v>197</v>
      </c>
      <c r="D47" s="33">
        <v>1951</v>
      </c>
      <c r="E47" s="33">
        <v>1999</v>
      </c>
      <c r="F47" s="33">
        <v>48</v>
      </c>
      <c r="G47" s="33">
        <v>100</v>
      </c>
      <c r="H47" s="33">
        <v>1.27</v>
      </c>
      <c r="I47" s="33">
        <v>1.08</v>
      </c>
      <c r="J47" s="33">
        <v>0.42</v>
      </c>
      <c r="K47" s="34">
        <v>0.36</v>
      </c>
    </row>
    <row r="48" spans="2:11" ht="23.25" thickBot="1">
      <c r="B48" s="35" t="s">
        <v>198</v>
      </c>
      <c r="C48" s="29" t="s">
        <v>199</v>
      </c>
      <c r="D48" s="30">
        <v>1811</v>
      </c>
      <c r="E48" s="30">
        <v>1999</v>
      </c>
      <c r="F48" s="30">
        <v>188</v>
      </c>
      <c r="G48" s="30">
        <v>96</v>
      </c>
      <c r="H48" s="30">
        <v>0.8</v>
      </c>
      <c r="I48" s="30">
        <v>0.12</v>
      </c>
      <c r="J48" s="30">
        <v>0.26</v>
      </c>
      <c r="K48" s="36">
        <v>0.04</v>
      </c>
    </row>
    <row r="49" spans="2:11" ht="34.5" thickBot="1">
      <c r="B49" s="31" t="s">
        <v>200</v>
      </c>
      <c r="C49" s="32" t="s">
        <v>201</v>
      </c>
      <c r="D49" s="33">
        <v>1855</v>
      </c>
      <c r="E49" s="33">
        <v>2010</v>
      </c>
      <c r="F49" s="33">
        <v>155</v>
      </c>
      <c r="G49" s="33">
        <v>100</v>
      </c>
      <c r="H49" s="33">
        <v>1.25</v>
      </c>
      <c r="I49" s="33">
        <v>0.12</v>
      </c>
      <c r="J49" s="33">
        <v>0.41</v>
      </c>
      <c r="K49" s="34">
        <v>0.04</v>
      </c>
    </row>
    <row r="50" spans="2:11" ht="23.25" thickBot="1">
      <c r="B50" s="35" t="s">
        <v>202</v>
      </c>
      <c r="C50" s="29" t="s">
        <v>203</v>
      </c>
      <c r="D50" s="30">
        <v>1848</v>
      </c>
      <c r="E50" s="30">
        <v>2010</v>
      </c>
      <c r="F50" s="30">
        <v>162</v>
      </c>
      <c r="G50" s="30">
        <v>100</v>
      </c>
      <c r="H50" s="30">
        <v>1.41</v>
      </c>
      <c r="I50" s="30">
        <v>0.1</v>
      </c>
      <c r="J50" s="30">
        <v>0.46</v>
      </c>
      <c r="K50" s="36">
        <v>0.03</v>
      </c>
    </row>
    <row r="51" spans="2:11" ht="23.25" thickBot="1">
      <c r="B51" s="31" t="s">
        <v>204</v>
      </c>
      <c r="C51" s="32" t="s">
        <v>205</v>
      </c>
      <c r="D51" s="33">
        <v>1898</v>
      </c>
      <c r="E51" s="33">
        <v>2011</v>
      </c>
      <c r="F51" s="33">
        <v>113</v>
      </c>
      <c r="G51" s="33">
        <v>99</v>
      </c>
      <c r="H51" s="33">
        <v>1.05</v>
      </c>
      <c r="I51" s="33">
        <v>0.18</v>
      </c>
      <c r="J51" s="33">
        <v>0.35</v>
      </c>
      <c r="K51" s="34">
        <v>0.06</v>
      </c>
    </row>
    <row r="52" spans="2:11" ht="34.5" thickBot="1">
      <c r="B52" s="35" t="s">
        <v>206</v>
      </c>
      <c r="C52" s="29" t="s">
        <v>207</v>
      </c>
      <c r="D52" s="30">
        <v>1889</v>
      </c>
      <c r="E52" s="30">
        <v>2011</v>
      </c>
      <c r="F52" s="30">
        <v>122</v>
      </c>
      <c r="G52" s="30">
        <v>98</v>
      </c>
      <c r="H52" s="30">
        <v>0.67</v>
      </c>
      <c r="I52" s="30">
        <v>0.21</v>
      </c>
      <c r="J52" s="30">
        <v>0.22</v>
      </c>
      <c r="K52" s="36">
        <v>7.0000000000000007E-2</v>
      </c>
    </row>
    <row r="53" spans="2:11" ht="23.25" thickBot="1">
      <c r="B53" s="31" t="s">
        <v>208</v>
      </c>
      <c r="C53" s="32" t="s">
        <v>209</v>
      </c>
      <c r="D53" s="33">
        <v>1898</v>
      </c>
      <c r="E53" s="33">
        <v>2011</v>
      </c>
      <c r="F53" s="33">
        <v>113</v>
      </c>
      <c r="G53" s="33">
        <v>98</v>
      </c>
      <c r="H53" s="33">
        <v>0.37</v>
      </c>
      <c r="I53" s="33">
        <v>0.22</v>
      </c>
      <c r="J53" s="33">
        <v>0.12</v>
      </c>
      <c r="K53" s="34">
        <v>7.0000000000000007E-2</v>
      </c>
    </row>
    <row r="54" spans="2:11" ht="23.25" thickBot="1">
      <c r="B54" s="35" t="s">
        <v>210</v>
      </c>
      <c r="C54" s="29" t="s">
        <v>211</v>
      </c>
      <c r="D54" s="30">
        <v>1897</v>
      </c>
      <c r="E54" s="30">
        <v>2011</v>
      </c>
      <c r="F54" s="30">
        <v>114</v>
      </c>
      <c r="G54" s="30">
        <v>98</v>
      </c>
      <c r="H54" s="30">
        <v>0.81</v>
      </c>
      <c r="I54" s="30">
        <v>0.18</v>
      </c>
      <c r="J54" s="30">
        <v>0.27</v>
      </c>
      <c r="K54" s="36">
        <v>0.06</v>
      </c>
    </row>
    <row r="55" spans="2:11" ht="23.25" thickBot="1">
      <c r="B55" s="31" t="s">
        <v>212</v>
      </c>
      <c r="C55" s="32" t="s">
        <v>213</v>
      </c>
      <c r="D55" s="33">
        <v>1896</v>
      </c>
      <c r="E55" s="33">
        <v>2011</v>
      </c>
      <c r="F55" s="33">
        <v>115</v>
      </c>
      <c r="G55" s="33">
        <v>96</v>
      </c>
      <c r="H55" s="33">
        <v>1.01</v>
      </c>
      <c r="I55" s="33">
        <v>0.16</v>
      </c>
      <c r="J55" s="33">
        <v>0.33</v>
      </c>
      <c r="K55" s="34">
        <v>0.05</v>
      </c>
    </row>
    <row r="56" spans="2:11" ht="23.25" thickBot="1">
      <c r="B56" s="35" t="s">
        <v>214</v>
      </c>
      <c r="C56" s="29" t="s">
        <v>215</v>
      </c>
      <c r="D56" s="30">
        <v>1889</v>
      </c>
      <c r="E56" s="30">
        <v>2011</v>
      </c>
      <c r="F56" s="30">
        <v>122</v>
      </c>
      <c r="G56" s="30">
        <v>99</v>
      </c>
      <c r="H56" s="30">
        <v>1.0900000000000001</v>
      </c>
      <c r="I56" s="30">
        <v>0.11</v>
      </c>
      <c r="J56" s="30">
        <v>0.36</v>
      </c>
      <c r="K56" s="36">
        <v>0.04</v>
      </c>
    </row>
    <row r="57" spans="2:11" ht="23.25" thickBot="1">
      <c r="B57" s="31" t="s">
        <v>216</v>
      </c>
      <c r="C57" s="32" t="s">
        <v>217</v>
      </c>
      <c r="D57" s="33">
        <v>1888</v>
      </c>
      <c r="E57" s="33">
        <v>2011</v>
      </c>
      <c r="F57" s="33">
        <v>123</v>
      </c>
      <c r="G57" s="33">
        <v>96</v>
      </c>
      <c r="H57" s="33">
        <v>0.63</v>
      </c>
      <c r="I57" s="33">
        <v>0.11</v>
      </c>
      <c r="J57" s="33">
        <v>0.21</v>
      </c>
      <c r="K57" s="34">
        <v>0.04</v>
      </c>
    </row>
    <row r="58" spans="2:11" ht="34.5" thickBot="1">
      <c r="B58" s="35" t="s">
        <v>218</v>
      </c>
      <c r="C58" s="29" t="s">
        <v>219</v>
      </c>
      <c r="D58" s="30">
        <v>1894</v>
      </c>
      <c r="E58" s="30">
        <v>2011</v>
      </c>
      <c r="F58" s="30">
        <v>117</v>
      </c>
      <c r="G58" s="30">
        <v>96</v>
      </c>
      <c r="H58" s="30">
        <v>0.14000000000000001</v>
      </c>
      <c r="I58" s="30">
        <v>0.15</v>
      </c>
      <c r="J58" s="30">
        <v>0.05</v>
      </c>
      <c r="K58" s="36">
        <v>0.05</v>
      </c>
    </row>
    <row r="59" spans="2:11" ht="23.25" thickBot="1">
      <c r="B59" s="31" t="s">
        <v>220</v>
      </c>
      <c r="C59" s="32" t="s">
        <v>221</v>
      </c>
      <c r="D59" s="33">
        <v>1892</v>
      </c>
      <c r="E59" s="33">
        <v>2011</v>
      </c>
      <c r="F59" s="33">
        <v>119</v>
      </c>
      <c r="G59" s="33">
        <v>96</v>
      </c>
      <c r="H59" s="33">
        <v>-0.17</v>
      </c>
      <c r="I59" s="33">
        <v>0.21</v>
      </c>
      <c r="J59" s="33">
        <v>-0.06</v>
      </c>
      <c r="K59" s="34">
        <v>7.0000000000000007E-2</v>
      </c>
    </row>
    <row r="60" spans="2:11" ht="23.25" thickBot="1">
      <c r="B60" s="35" t="s">
        <v>222</v>
      </c>
      <c r="C60" s="29" t="s">
        <v>223</v>
      </c>
      <c r="D60" s="30">
        <v>1889</v>
      </c>
      <c r="E60" s="30">
        <v>2011</v>
      </c>
      <c r="F60" s="30">
        <v>122</v>
      </c>
      <c r="G60" s="30">
        <v>98</v>
      </c>
      <c r="H60" s="30">
        <v>1.23</v>
      </c>
      <c r="I60" s="30">
        <v>0.26</v>
      </c>
      <c r="J60" s="30">
        <v>0.4</v>
      </c>
      <c r="K60" s="36">
        <v>0.08</v>
      </c>
    </row>
    <row r="61" spans="2:11" ht="34.5" thickBot="1">
      <c r="B61" s="31" t="s">
        <v>224</v>
      </c>
      <c r="C61" s="32" t="s">
        <v>225</v>
      </c>
      <c r="D61" s="33">
        <v>1843</v>
      </c>
      <c r="E61" s="33">
        <v>2008</v>
      </c>
      <c r="F61" s="33">
        <v>165</v>
      </c>
      <c r="G61" s="33">
        <v>100</v>
      </c>
      <c r="H61" s="33">
        <v>2.5299999999999998</v>
      </c>
      <c r="I61" s="33">
        <v>0.16</v>
      </c>
      <c r="J61" s="33">
        <v>0.83</v>
      </c>
      <c r="K61" s="34">
        <v>0.05</v>
      </c>
    </row>
    <row r="62" spans="2:11" ht="23.25" thickBot="1">
      <c r="B62" s="35" t="s">
        <v>226</v>
      </c>
      <c r="C62" s="29" t="s">
        <v>227</v>
      </c>
      <c r="D62" s="30">
        <v>1942</v>
      </c>
      <c r="E62" s="30">
        <v>2010</v>
      </c>
      <c r="F62" s="30">
        <v>68</v>
      </c>
      <c r="G62" s="30">
        <v>72</v>
      </c>
      <c r="H62" s="30">
        <v>2.35</v>
      </c>
      <c r="I62" s="30">
        <v>0.39</v>
      </c>
      <c r="J62" s="30">
        <v>0.77</v>
      </c>
      <c r="K62" s="36">
        <v>0.13</v>
      </c>
    </row>
    <row r="63" spans="2:11" ht="23.25" thickBot="1">
      <c r="B63" s="31" t="s">
        <v>228</v>
      </c>
      <c r="C63" s="32" t="s">
        <v>229</v>
      </c>
      <c r="D63" s="33">
        <v>1937</v>
      </c>
      <c r="E63" s="33">
        <v>2010</v>
      </c>
      <c r="F63" s="33">
        <v>73</v>
      </c>
      <c r="G63" s="33">
        <v>93</v>
      </c>
      <c r="H63" s="33">
        <v>1.78</v>
      </c>
      <c r="I63" s="33">
        <v>0.25</v>
      </c>
      <c r="J63" s="33">
        <v>0.57999999999999996</v>
      </c>
      <c r="K63" s="34">
        <v>0.08</v>
      </c>
    </row>
    <row r="64" spans="2:11" ht="34.5" thickBot="1">
      <c r="B64" s="35" t="s">
        <v>230</v>
      </c>
      <c r="C64" s="29" t="s">
        <v>231</v>
      </c>
      <c r="D64" s="30">
        <v>1943</v>
      </c>
      <c r="E64" s="30">
        <v>2010</v>
      </c>
      <c r="F64" s="30">
        <v>67</v>
      </c>
      <c r="G64" s="30">
        <v>67</v>
      </c>
      <c r="H64" s="30">
        <v>2.5299999999999998</v>
      </c>
      <c r="I64" s="30">
        <v>0.44</v>
      </c>
      <c r="J64" s="30">
        <v>0.83</v>
      </c>
      <c r="K64" s="36">
        <v>0.14000000000000001</v>
      </c>
    </row>
    <row r="65" spans="2:11" ht="23.25" thickBot="1">
      <c r="B65" s="31" t="s">
        <v>232</v>
      </c>
      <c r="C65" s="32" t="s">
        <v>233</v>
      </c>
      <c r="D65" s="33">
        <v>1957</v>
      </c>
      <c r="E65" s="33">
        <v>2011</v>
      </c>
      <c r="F65" s="33">
        <v>54</v>
      </c>
      <c r="G65" s="33">
        <v>91</v>
      </c>
      <c r="H65" s="33">
        <v>-0.02</v>
      </c>
      <c r="I65" s="33">
        <v>0.41</v>
      </c>
      <c r="J65" s="33">
        <v>-0.01</v>
      </c>
      <c r="K65" s="34">
        <v>0.14000000000000001</v>
      </c>
    </row>
    <row r="66" spans="2:11" ht="23.25" thickBot="1">
      <c r="B66" s="35" t="s">
        <v>234</v>
      </c>
      <c r="C66" s="29" t="s">
        <v>235</v>
      </c>
      <c r="D66" s="30">
        <v>1862</v>
      </c>
      <c r="E66" s="30">
        <v>2011</v>
      </c>
      <c r="F66" s="30">
        <v>149</v>
      </c>
      <c r="G66" s="30">
        <v>91</v>
      </c>
      <c r="H66" s="30">
        <v>0.72</v>
      </c>
      <c r="I66" s="30">
        <v>0.09</v>
      </c>
      <c r="J66" s="30">
        <v>0.24</v>
      </c>
      <c r="K66" s="36">
        <v>0.03</v>
      </c>
    </row>
    <row r="67" spans="2:11" ht="34.5" thickBot="1">
      <c r="B67" s="31" t="s">
        <v>236</v>
      </c>
      <c r="C67" s="32" t="s">
        <v>237</v>
      </c>
      <c r="D67" s="33">
        <v>1895</v>
      </c>
      <c r="E67" s="33">
        <v>2011</v>
      </c>
      <c r="F67" s="33">
        <v>116</v>
      </c>
      <c r="G67" s="33">
        <v>94</v>
      </c>
      <c r="H67" s="33">
        <v>1.91</v>
      </c>
      <c r="I67" s="33">
        <v>0.14000000000000001</v>
      </c>
      <c r="J67" s="33">
        <v>0.63</v>
      </c>
      <c r="K67" s="34">
        <v>0.05</v>
      </c>
    </row>
    <row r="68" spans="2:11" ht="23.25" thickBot="1">
      <c r="B68" s="35" t="s">
        <v>238</v>
      </c>
      <c r="C68" s="29" t="s">
        <v>239</v>
      </c>
      <c r="D68" s="30">
        <v>1832</v>
      </c>
      <c r="E68" s="30">
        <v>2009</v>
      </c>
      <c r="F68" s="30">
        <v>177</v>
      </c>
      <c r="G68" s="30">
        <v>54</v>
      </c>
      <c r="H68" s="30">
        <v>1.66</v>
      </c>
      <c r="I68" s="30">
        <v>0.1</v>
      </c>
      <c r="J68" s="30">
        <v>0.55000000000000004</v>
      </c>
      <c r="K68" s="36">
        <v>0.03</v>
      </c>
    </row>
    <row r="69" spans="2:11" ht="23.25" thickBot="1">
      <c r="B69" s="31" t="s">
        <v>240</v>
      </c>
      <c r="C69" s="32" t="s">
        <v>241</v>
      </c>
      <c r="D69" s="33">
        <v>1915</v>
      </c>
      <c r="E69" s="33">
        <v>2011</v>
      </c>
      <c r="F69" s="33">
        <v>96</v>
      </c>
      <c r="G69" s="33">
        <v>99</v>
      </c>
      <c r="H69" s="33">
        <v>1.76</v>
      </c>
      <c r="I69" s="33">
        <v>0.17</v>
      </c>
      <c r="J69" s="33">
        <v>0.57999999999999996</v>
      </c>
      <c r="K69" s="34">
        <v>0.06</v>
      </c>
    </row>
    <row r="70" spans="2:11" ht="23.25" thickBot="1">
      <c r="B70" s="35" t="s">
        <v>242</v>
      </c>
      <c r="C70" s="29" t="s">
        <v>243</v>
      </c>
      <c r="D70" s="30">
        <v>1977</v>
      </c>
      <c r="E70" s="30">
        <v>2011</v>
      </c>
      <c r="F70" s="30">
        <v>34</v>
      </c>
      <c r="G70" s="30">
        <v>89</v>
      </c>
      <c r="H70" s="30">
        <v>1.92</v>
      </c>
      <c r="I70" s="30">
        <v>0.94</v>
      </c>
      <c r="J70" s="30">
        <v>0.63</v>
      </c>
      <c r="K70" s="36">
        <v>0.31</v>
      </c>
    </row>
    <row r="71" spans="2:11" ht="23.25" thickBot="1">
      <c r="B71" s="31" t="s">
        <v>244</v>
      </c>
      <c r="C71" s="32" t="s">
        <v>245</v>
      </c>
      <c r="D71" s="33">
        <v>1938</v>
      </c>
      <c r="E71" s="33">
        <v>2009</v>
      </c>
      <c r="F71" s="33">
        <v>71</v>
      </c>
      <c r="G71" s="33">
        <v>99</v>
      </c>
      <c r="H71" s="33">
        <v>7.0000000000000007E-2</v>
      </c>
      <c r="I71" s="33">
        <v>0.42</v>
      </c>
      <c r="J71" s="33">
        <v>0.02</v>
      </c>
      <c r="K71" s="34">
        <v>0.14000000000000001</v>
      </c>
    </row>
    <row r="72" spans="2:11" ht="23.25" thickBot="1">
      <c r="B72" s="35" t="s">
        <v>246</v>
      </c>
      <c r="C72" s="29" t="s">
        <v>247</v>
      </c>
      <c r="D72" s="30">
        <v>1942</v>
      </c>
      <c r="E72" s="30">
        <v>2011</v>
      </c>
      <c r="F72" s="30">
        <v>69</v>
      </c>
      <c r="G72" s="30">
        <v>59</v>
      </c>
      <c r="H72" s="30">
        <v>1.71</v>
      </c>
      <c r="I72" s="30">
        <v>0.4</v>
      </c>
      <c r="J72" s="30">
        <v>0.56000000000000005</v>
      </c>
      <c r="K72" s="36">
        <v>0.13</v>
      </c>
    </row>
    <row r="73" spans="2:11" ht="23.25" thickBot="1">
      <c r="B73" s="31" t="s">
        <v>248</v>
      </c>
      <c r="C73" s="32" t="s">
        <v>249</v>
      </c>
      <c r="D73" s="33">
        <v>1941</v>
      </c>
      <c r="E73" s="33">
        <v>2011</v>
      </c>
      <c r="F73" s="33">
        <v>70</v>
      </c>
      <c r="G73" s="33">
        <v>57</v>
      </c>
      <c r="H73" s="33">
        <v>2.4500000000000002</v>
      </c>
      <c r="I73" s="33">
        <v>0.52</v>
      </c>
      <c r="J73" s="33">
        <v>0.8</v>
      </c>
      <c r="K73" s="34">
        <v>0.17</v>
      </c>
    </row>
    <row r="74" spans="2:11" ht="23.25" thickBot="1">
      <c r="B74" s="35" t="s">
        <v>250</v>
      </c>
      <c r="C74" s="29" t="s">
        <v>251</v>
      </c>
      <c r="D74" s="30">
        <v>1807</v>
      </c>
      <c r="E74" s="30">
        <v>2011</v>
      </c>
      <c r="F74" s="30">
        <v>204</v>
      </c>
      <c r="G74" s="30">
        <v>89</v>
      </c>
      <c r="H74" s="30">
        <v>1.05</v>
      </c>
      <c r="I74" s="30">
        <v>0.08</v>
      </c>
      <c r="J74" s="30">
        <v>0.34</v>
      </c>
      <c r="K74" s="36">
        <v>0.03</v>
      </c>
    </row>
    <row r="75" spans="2:11" ht="23.25" thickBot="1">
      <c r="B75" s="31" t="s">
        <v>252</v>
      </c>
      <c r="C75" s="32" t="s">
        <v>253</v>
      </c>
      <c r="D75" s="33">
        <v>1942</v>
      </c>
      <c r="E75" s="33">
        <v>2011</v>
      </c>
      <c r="F75" s="33">
        <v>69</v>
      </c>
      <c r="G75" s="33">
        <v>56</v>
      </c>
      <c r="H75" s="33">
        <v>1.4</v>
      </c>
      <c r="I75" s="33">
        <v>0.57999999999999996</v>
      </c>
      <c r="J75" s="33">
        <v>0.46</v>
      </c>
      <c r="K75" s="34">
        <v>0.19</v>
      </c>
    </row>
    <row r="76" spans="2:11" ht="34.5" thickBot="1">
      <c r="B76" s="35" t="s">
        <v>254</v>
      </c>
      <c r="C76" s="29" t="s">
        <v>255</v>
      </c>
      <c r="D76" s="30">
        <v>1943</v>
      </c>
      <c r="E76" s="30">
        <v>2010</v>
      </c>
      <c r="F76" s="30">
        <v>67</v>
      </c>
      <c r="G76" s="30">
        <v>97</v>
      </c>
      <c r="H76" s="30">
        <v>1.53</v>
      </c>
      <c r="I76" s="30">
        <v>0.43</v>
      </c>
      <c r="J76" s="30">
        <v>0.5</v>
      </c>
      <c r="K76" s="36">
        <v>0.14000000000000001</v>
      </c>
    </row>
    <row r="77" spans="2:11" ht="23.25" thickBot="1">
      <c r="B77" s="31" t="s">
        <v>256</v>
      </c>
      <c r="C77" s="32" t="s">
        <v>257</v>
      </c>
      <c r="D77" s="33">
        <v>1882</v>
      </c>
      <c r="E77" s="33">
        <v>1993</v>
      </c>
      <c r="F77" s="33">
        <v>111</v>
      </c>
      <c r="G77" s="33">
        <v>93</v>
      </c>
      <c r="H77" s="33">
        <v>1.27</v>
      </c>
      <c r="I77" s="33">
        <v>0.15</v>
      </c>
      <c r="J77" s="33">
        <v>0.42</v>
      </c>
      <c r="K77" s="34">
        <v>0.05</v>
      </c>
    </row>
    <row r="78" spans="2:11" ht="23.25" thickBot="1">
      <c r="B78" s="35" t="s">
        <v>258</v>
      </c>
      <c r="C78" s="29" t="s">
        <v>259</v>
      </c>
      <c r="D78" s="30">
        <v>1908</v>
      </c>
      <c r="E78" s="30">
        <v>1999</v>
      </c>
      <c r="F78" s="30">
        <v>91</v>
      </c>
      <c r="G78" s="30">
        <v>78</v>
      </c>
      <c r="H78" s="30">
        <v>1.5</v>
      </c>
      <c r="I78" s="30">
        <v>0.24</v>
      </c>
      <c r="J78" s="30">
        <v>0.49</v>
      </c>
      <c r="K78" s="36">
        <v>0.08</v>
      </c>
    </row>
    <row r="79" spans="2:11" ht="23.25" thickBot="1">
      <c r="B79" s="31" t="s">
        <v>260</v>
      </c>
      <c r="C79" s="32" t="s">
        <v>261</v>
      </c>
      <c r="D79" s="33">
        <v>1961</v>
      </c>
      <c r="E79" s="33">
        <v>2010</v>
      </c>
      <c r="F79" s="33">
        <v>49</v>
      </c>
      <c r="G79" s="33">
        <v>97</v>
      </c>
      <c r="H79" s="33">
        <v>4.0199999999999996</v>
      </c>
      <c r="I79" s="33">
        <v>0.74</v>
      </c>
      <c r="J79" s="33">
        <v>1.32</v>
      </c>
      <c r="K79" s="34">
        <v>0.24</v>
      </c>
    </row>
    <row r="80" spans="2:11" ht="23.25" thickBot="1">
      <c r="B80" s="35" t="s">
        <v>262</v>
      </c>
      <c r="C80" s="29" t="s">
        <v>263</v>
      </c>
      <c r="D80" s="30">
        <v>1943</v>
      </c>
      <c r="E80" s="30">
        <v>2002</v>
      </c>
      <c r="F80" s="30">
        <v>59</v>
      </c>
      <c r="G80" s="30">
        <v>81</v>
      </c>
      <c r="H80" s="30">
        <v>0.43</v>
      </c>
      <c r="I80" s="30">
        <v>0.3</v>
      </c>
      <c r="J80" s="30">
        <v>0.14000000000000001</v>
      </c>
      <c r="K80" s="36">
        <v>0.1</v>
      </c>
    </row>
    <row r="81" spans="2:11" ht="23.25" thickBot="1">
      <c r="B81" s="31" t="s">
        <v>264</v>
      </c>
      <c r="C81" s="32" t="s">
        <v>265</v>
      </c>
      <c r="D81" s="33">
        <v>1944</v>
      </c>
      <c r="E81" s="33">
        <v>2010</v>
      </c>
      <c r="F81" s="33">
        <v>66</v>
      </c>
      <c r="G81" s="33">
        <v>82</v>
      </c>
      <c r="H81" s="33">
        <v>0.65</v>
      </c>
      <c r="I81" s="33">
        <v>0.5</v>
      </c>
      <c r="J81" s="33">
        <v>0.21</v>
      </c>
      <c r="K81" s="34">
        <v>0.16</v>
      </c>
    </row>
    <row r="82" spans="2:11" ht="23.25" thickBot="1">
      <c r="B82" s="35" t="s">
        <v>266</v>
      </c>
      <c r="C82" s="29" t="s">
        <v>267</v>
      </c>
      <c r="D82" s="30">
        <v>1885</v>
      </c>
      <c r="E82" s="30">
        <v>2011</v>
      </c>
      <c r="F82" s="30">
        <v>126</v>
      </c>
      <c r="G82" s="30">
        <v>97</v>
      </c>
      <c r="H82" s="30">
        <v>1.25</v>
      </c>
      <c r="I82" s="30">
        <v>0.14000000000000001</v>
      </c>
      <c r="J82" s="30">
        <v>0.41</v>
      </c>
      <c r="K82" s="36">
        <v>0.05</v>
      </c>
    </row>
    <row r="83" spans="2:11" ht="23.25" thickBot="1">
      <c r="B83" s="31" t="s">
        <v>268</v>
      </c>
      <c r="C83" s="32" t="s">
        <v>269</v>
      </c>
      <c r="D83" s="33">
        <v>1884</v>
      </c>
      <c r="E83" s="33">
        <v>1997</v>
      </c>
      <c r="F83" s="33">
        <v>113</v>
      </c>
      <c r="G83" s="33">
        <v>78</v>
      </c>
      <c r="H83" s="33">
        <v>1.2</v>
      </c>
      <c r="I83" s="33">
        <v>0.14000000000000001</v>
      </c>
      <c r="J83" s="33">
        <v>0.39</v>
      </c>
      <c r="K83" s="34">
        <v>0.05</v>
      </c>
    </row>
    <row r="84" spans="2:11" ht="23.25" thickBot="1">
      <c r="B84" s="35" t="s">
        <v>270</v>
      </c>
      <c r="C84" s="29" t="s">
        <v>271</v>
      </c>
      <c r="D84" s="30">
        <v>1905</v>
      </c>
      <c r="E84" s="30">
        <v>2011</v>
      </c>
      <c r="F84" s="30">
        <v>106</v>
      </c>
      <c r="G84" s="30">
        <v>94</v>
      </c>
      <c r="H84" s="30">
        <v>1.27</v>
      </c>
      <c r="I84" s="30">
        <v>0.2</v>
      </c>
      <c r="J84" s="30">
        <v>0.42</v>
      </c>
      <c r="K84" s="36">
        <v>0.06</v>
      </c>
    </row>
    <row r="85" spans="2:11" ht="23.25" thickBot="1">
      <c r="B85" s="31" t="s">
        <v>272</v>
      </c>
      <c r="C85" s="32" t="s">
        <v>273</v>
      </c>
      <c r="D85" s="33">
        <v>1955</v>
      </c>
      <c r="E85" s="33">
        <v>2009</v>
      </c>
      <c r="F85" s="33">
        <v>54</v>
      </c>
      <c r="G85" s="33">
        <v>99</v>
      </c>
      <c r="H85" s="33">
        <v>0.57999999999999996</v>
      </c>
      <c r="I85" s="33">
        <v>0.46</v>
      </c>
      <c r="J85" s="33">
        <v>0.19</v>
      </c>
      <c r="K85" s="34">
        <v>0.15</v>
      </c>
    </row>
    <row r="86" spans="2:11" ht="23.25" thickBot="1">
      <c r="B86" s="35" t="s">
        <v>274</v>
      </c>
      <c r="C86" s="29" t="s">
        <v>275</v>
      </c>
      <c r="D86" s="30">
        <v>1930</v>
      </c>
      <c r="E86" s="30">
        <v>2009</v>
      </c>
      <c r="F86" s="30">
        <v>79</v>
      </c>
      <c r="G86" s="30">
        <v>86</v>
      </c>
      <c r="H86" s="30">
        <v>0.97</v>
      </c>
      <c r="I86" s="30">
        <v>0.36</v>
      </c>
      <c r="J86" s="30">
        <v>0.32</v>
      </c>
      <c r="K86" s="36">
        <v>0.12</v>
      </c>
    </row>
    <row r="87" spans="2:11" ht="34.5" thickBot="1">
      <c r="B87" s="31" t="s">
        <v>276</v>
      </c>
      <c r="C87" s="32" t="s">
        <v>277</v>
      </c>
      <c r="D87" s="33">
        <v>1952</v>
      </c>
      <c r="E87" s="33">
        <v>2009</v>
      </c>
      <c r="F87" s="33">
        <v>57</v>
      </c>
      <c r="G87" s="33">
        <v>99</v>
      </c>
      <c r="H87" s="33">
        <v>0.28000000000000003</v>
      </c>
      <c r="I87" s="33">
        <v>0.48</v>
      </c>
      <c r="J87" s="33">
        <v>0.09</v>
      </c>
      <c r="K87" s="34">
        <v>0.16</v>
      </c>
    </row>
    <row r="88" spans="2:11" ht="57" thickBot="1">
      <c r="B88" s="35" t="s">
        <v>278</v>
      </c>
      <c r="C88" s="29" t="s">
        <v>279</v>
      </c>
      <c r="D88" s="30">
        <v>1954</v>
      </c>
      <c r="E88" s="30">
        <v>2009</v>
      </c>
      <c r="F88" s="30">
        <v>55</v>
      </c>
      <c r="G88" s="30">
        <v>100</v>
      </c>
      <c r="H88" s="30">
        <v>0.62</v>
      </c>
      <c r="I88" s="30">
        <v>0.48</v>
      </c>
      <c r="J88" s="30">
        <v>0.2</v>
      </c>
      <c r="K88" s="36">
        <v>0.16</v>
      </c>
    </row>
    <row r="89" spans="2:11" ht="23.25" thickBot="1">
      <c r="B89" s="31" t="s">
        <v>280</v>
      </c>
      <c r="C89" s="32" t="s">
        <v>281</v>
      </c>
      <c r="D89" s="33">
        <v>1956</v>
      </c>
      <c r="E89" s="33">
        <v>2009</v>
      </c>
      <c r="F89" s="33">
        <v>53</v>
      </c>
      <c r="G89" s="33">
        <v>99</v>
      </c>
      <c r="H89" s="33">
        <v>1.02</v>
      </c>
      <c r="I89" s="33">
        <v>0.45</v>
      </c>
      <c r="J89" s="33">
        <v>0.33</v>
      </c>
      <c r="K89" s="34">
        <v>0.15</v>
      </c>
    </row>
    <row r="90" spans="2:11" ht="23.25" thickBot="1">
      <c r="B90" s="35" t="s">
        <v>282</v>
      </c>
      <c r="C90" s="29" t="s">
        <v>283</v>
      </c>
      <c r="D90" s="30">
        <v>1969</v>
      </c>
      <c r="E90" s="30">
        <v>2011</v>
      </c>
      <c r="F90" s="30">
        <v>42</v>
      </c>
      <c r="G90" s="30">
        <v>89</v>
      </c>
      <c r="H90" s="30">
        <v>1.81</v>
      </c>
      <c r="I90" s="30">
        <v>0.66</v>
      </c>
      <c r="J90" s="30">
        <v>0.59</v>
      </c>
      <c r="K90" s="36">
        <v>0.22</v>
      </c>
    </row>
    <row r="91" spans="2:11" ht="23.25" thickBot="1">
      <c r="B91" s="31" t="s">
        <v>284</v>
      </c>
      <c r="C91" s="32" t="s">
        <v>285</v>
      </c>
      <c r="D91" s="33">
        <v>1969</v>
      </c>
      <c r="E91" s="33">
        <v>2011</v>
      </c>
      <c r="F91" s="33">
        <v>42</v>
      </c>
      <c r="G91" s="33">
        <v>78</v>
      </c>
      <c r="H91" s="33">
        <v>4.37</v>
      </c>
      <c r="I91" s="33">
        <v>0.57999999999999996</v>
      </c>
      <c r="J91" s="33">
        <v>1.43</v>
      </c>
      <c r="K91" s="34">
        <v>0.19</v>
      </c>
    </row>
    <row r="92" spans="2:11" ht="34.5" thickBot="1">
      <c r="B92" s="35" t="s">
        <v>286</v>
      </c>
      <c r="C92" s="29" t="s">
        <v>287</v>
      </c>
      <c r="D92" s="30">
        <v>1969</v>
      </c>
      <c r="E92" s="30">
        <v>2011</v>
      </c>
      <c r="F92" s="30">
        <v>42</v>
      </c>
      <c r="G92" s="30">
        <v>88</v>
      </c>
      <c r="H92" s="30">
        <v>0.35</v>
      </c>
      <c r="I92" s="30">
        <v>1.02</v>
      </c>
      <c r="J92" s="30">
        <v>0.11</v>
      </c>
      <c r="K92" s="36">
        <v>0.34</v>
      </c>
    </row>
    <row r="93" spans="2:11" ht="23.25" thickBot="1">
      <c r="B93" s="31" t="s">
        <v>288</v>
      </c>
      <c r="C93" s="32" t="s">
        <v>289</v>
      </c>
      <c r="D93" s="33">
        <v>1969</v>
      </c>
      <c r="E93" s="33">
        <v>2011</v>
      </c>
      <c r="F93" s="33">
        <v>42</v>
      </c>
      <c r="G93" s="33">
        <v>90</v>
      </c>
      <c r="H93" s="33">
        <v>3.73</v>
      </c>
      <c r="I93" s="33">
        <v>0.8</v>
      </c>
      <c r="J93" s="33">
        <v>1.22</v>
      </c>
      <c r="K93" s="34">
        <v>0.26</v>
      </c>
    </row>
    <row r="94" spans="2:11" ht="34.5" thickBot="1">
      <c r="B94" s="35" t="s">
        <v>290</v>
      </c>
      <c r="C94" s="29" t="s">
        <v>291</v>
      </c>
      <c r="D94" s="30">
        <v>1969</v>
      </c>
      <c r="E94" s="30">
        <v>2011</v>
      </c>
      <c r="F94" s="30">
        <v>42</v>
      </c>
      <c r="G94" s="30">
        <v>88</v>
      </c>
      <c r="H94" s="30">
        <v>1.78</v>
      </c>
      <c r="I94" s="30">
        <v>0.81</v>
      </c>
      <c r="J94" s="30">
        <v>0.57999999999999996</v>
      </c>
      <c r="K94" s="36">
        <v>0.27</v>
      </c>
    </row>
    <row r="95" spans="2:11" ht="23.25" thickBot="1">
      <c r="B95" s="31" t="s">
        <v>292</v>
      </c>
      <c r="C95" s="32" t="s">
        <v>293</v>
      </c>
      <c r="D95" s="33">
        <v>1969</v>
      </c>
      <c r="E95" s="33">
        <v>2011</v>
      </c>
      <c r="F95" s="33">
        <v>42</v>
      </c>
      <c r="G95" s="33">
        <v>88</v>
      </c>
      <c r="H95" s="33">
        <v>3.58</v>
      </c>
      <c r="I95" s="33">
        <v>0.87</v>
      </c>
      <c r="J95" s="33">
        <v>1.17</v>
      </c>
      <c r="K95" s="34">
        <v>0.28000000000000003</v>
      </c>
    </row>
    <row r="96" spans="2:11" ht="23.25" thickBot="1">
      <c r="B96" s="35" t="s">
        <v>294</v>
      </c>
      <c r="C96" s="29" t="s">
        <v>295</v>
      </c>
      <c r="D96" s="30">
        <v>1969</v>
      </c>
      <c r="E96" s="30">
        <v>2011</v>
      </c>
      <c r="F96" s="30">
        <v>42</v>
      </c>
      <c r="G96" s="30">
        <v>79</v>
      </c>
      <c r="H96" s="30">
        <v>1.06</v>
      </c>
      <c r="I96" s="30">
        <v>0.71</v>
      </c>
      <c r="J96" s="30">
        <v>0.35</v>
      </c>
      <c r="K96" s="36">
        <v>0.23</v>
      </c>
    </row>
    <row r="97" spans="2:11" ht="23.25" thickBot="1">
      <c r="B97" s="31" t="s">
        <v>296</v>
      </c>
      <c r="C97" s="32" t="s">
        <v>297</v>
      </c>
      <c r="D97" s="33">
        <v>1969</v>
      </c>
      <c r="E97" s="33">
        <v>2011</v>
      </c>
      <c r="F97" s="33">
        <v>42</v>
      </c>
      <c r="G97" s="33">
        <v>69</v>
      </c>
      <c r="H97" s="33">
        <v>0.91</v>
      </c>
      <c r="I97" s="33">
        <v>1.19</v>
      </c>
      <c r="J97" s="33">
        <v>0.3</v>
      </c>
      <c r="K97" s="34">
        <v>0.39</v>
      </c>
    </row>
    <row r="98" spans="2:11" ht="23.25" thickBot="1">
      <c r="B98" s="35" t="s">
        <v>298</v>
      </c>
      <c r="C98" s="29" t="s">
        <v>299</v>
      </c>
      <c r="D98" s="30">
        <v>1929</v>
      </c>
      <c r="E98" s="30">
        <v>1996</v>
      </c>
      <c r="F98" s="30">
        <v>67</v>
      </c>
      <c r="G98" s="30">
        <v>86</v>
      </c>
      <c r="H98" s="30">
        <v>1.91</v>
      </c>
      <c r="I98" s="30">
        <v>0.9</v>
      </c>
      <c r="J98" s="30">
        <v>0.63</v>
      </c>
      <c r="K98" s="36">
        <v>0.3</v>
      </c>
    </row>
    <row r="99" spans="2:11" ht="23.25" thickBot="1">
      <c r="B99" s="31" t="s">
        <v>300</v>
      </c>
      <c r="C99" s="32" t="s">
        <v>301</v>
      </c>
      <c r="D99" s="33">
        <v>1929</v>
      </c>
      <c r="E99" s="33">
        <v>1996</v>
      </c>
      <c r="F99" s="33">
        <v>67</v>
      </c>
      <c r="G99" s="33">
        <v>95</v>
      </c>
      <c r="H99" s="33">
        <v>1.22</v>
      </c>
      <c r="I99" s="33">
        <v>0.85</v>
      </c>
      <c r="J99" s="33">
        <v>0.4</v>
      </c>
      <c r="K99" s="34">
        <v>0.28000000000000003</v>
      </c>
    </row>
    <row r="100" spans="2:11" ht="34.5" thickBot="1">
      <c r="B100" s="35" t="s">
        <v>302</v>
      </c>
      <c r="C100" s="29" t="s">
        <v>303</v>
      </c>
      <c r="D100" s="30">
        <v>1933</v>
      </c>
      <c r="E100" s="30">
        <v>1997</v>
      </c>
      <c r="F100" s="30">
        <v>64</v>
      </c>
      <c r="G100" s="30">
        <v>95</v>
      </c>
      <c r="H100" s="30">
        <v>1.37</v>
      </c>
      <c r="I100" s="30">
        <v>0.97</v>
      </c>
      <c r="J100" s="30">
        <v>0.45</v>
      </c>
      <c r="K100" s="36">
        <v>0.32</v>
      </c>
    </row>
    <row r="101" spans="2:11" ht="34.5" thickBot="1">
      <c r="B101" s="31" t="s">
        <v>304</v>
      </c>
      <c r="C101" s="32" t="s">
        <v>305</v>
      </c>
      <c r="D101" s="33">
        <v>1910</v>
      </c>
      <c r="E101" s="33">
        <v>1994</v>
      </c>
      <c r="F101" s="33">
        <v>84</v>
      </c>
      <c r="G101" s="33">
        <v>97</v>
      </c>
      <c r="H101" s="33">
        <v>1.26</v>
      </c>
      <c r="I101" s="33">
        <v>0.78</v>
      </c>
      <c r="J101" s="33">
        <v>0.41</v>
      </c>
      <c r="K101" s="34">
        <v>0.25</v>
      </c>
    </row>
    <row r="102" spans="2:11" ht="23.25" thickBot="1">
      <c r="B102" s="35" t="s">
        <v>306</v>
      </c>
      <c r="C102" s="29" t="s">
        <v>307</v>
      </c>
      <c r="D102" s="30">
        <v>1917</v>
      </c>
      <c r="E102" s="30">
        <v>2010</v>
      </c>
      <c r="F102" s="30">
        <v>93</v>
      </c>
      <c r="G102" s="30">
        <v>99</v>
      </c>
      <c r="H102" s="30">
        <v>2.44</v>
      </c>
      <c r="I102" s="30">
        <v>0.57999999999999996</v>
      </c>
      <c r="J102" s="30">
        <v>0.8</v>
      </c>
      <c r="K102" s="36">
        <v>0.19</v>
      </c>
    </row>
    <row r="103" spans="2:11" ht="23.25" thickBot="1">
      <c r="B103" s="31" t="s">
        <v>308</v>
      </c>
      <c r="C103" s="32" t="s">
        <v>309</v>
      </c>
      <c r="D103" s="33">
        <v>1874</v>
      </c>
      <c r="E103" s="33">
        <v>2009</v>
      </c>
      <c r="F103" s="33">
        <v>135</v>
      </c>
      <c r="G103" s="33">
        <v>94</v>
      </c>
      <c r="H103" s="33">
        <v>6.59</v>
      </c>
      <c r="I103" s="33">
        <v>0.28999999999999998</v>
      </c>
      <c r="J103" s="33">
        <v>2.16</v>
      </c>
      <c r="K103" s="34">
        <v>0.1</v>
      </c>
    </row>
    <row r="104" spans="2:11" ht="23.25" thickBot="1">
      <c r="B104" s="35" t="s">
        <v>310</v>
      </c>
      <c r="C104" s="29" t="s">
        <v>311</v>
      </c>
      <c r="D104" s="30">
        <v>1944</v>
      </c>
      <c r="E104" s="30">
        <v>2009</v>
      </c>
      <c r="F104" s="30">
        <v>65</v>
      </c>
      <c r="G104" s="30">
        <v>96</v>
      </c>
      <c r="H104" s="30">
        <v>0.52</v>
      </c>
      <c r="I104" s="30">
        <v>0.28999999999999998</v>
      </c>
      <c r="J104" s="30">
        <v>0.17</v>
      </c>
      <c r="K104" s="36">
        <v>0.1</v>
      </c>
    </row>
    <row r="105" spans="2:11" ht="34.5" thickBot="1">
      <c r="B105" s="31" t="s">
        <v>312</v>
      </c>
      <c r="C105" s="32" t="s">
        <v>313</v>
      </c>
      <c r="D105" s="33">
        <v>1978</v>
      </c>
      <c r="E105" s="33">
        <v>2007</v>
      </c>
      <c r="F105" s="33">
        <v>29</v>
      </c>
      <c r="G105" s="33">
        <v>69</v>
      </c>
      <c r="H105" s="33">
        <v>2.58</v>
      </c>
      <c r="I105" s="33">
        <v>1.01</v>
      </c>
      <c r="J105" s="33">
        <v>0.85</v>
      </c>
      <c r="K105" s="34">
        <v>0.33</v>
      </c>
    </row>
    <row r="106" spans="2:11" ht="23.25" thickBot="1">
      <c r="B106" s="35" t="s">
        <v>314</v>
      </c>
      <c r="C106" s="29" t="s">
        <v>315</v>
      </c>
      <c r="D106" s="30">
        <v>1929</v>
      </c>
      <c r="E106" s="30">
        <v>2011</v>
      </c>
      <c r="F106" s="30">
        <v>82</v>
      </c>
      <c r="G106" s="30">
        <v>48</v>
      </c>
      <c r="H106" s="30">
        <v>2.16</v>
      </c>
      <c r="I106" s="30">
        <v>0.39</v>
      </c>
      <c r="J106" s="30">
        <v>0.71</v>
      </c>
      <c r="K106" s="36">
        <v>0.13</v>
      </c>
    </row>
    <row r="107" spans="2:11" ht="34.5" thickBot="1">
      <c r="B107" s="31" t="s">
        <v>316</v>
      </c>
      <c r="C107" s="32" t="s">
        <v>317</v>
      </c>
      <c r="D107" s="33">
        <v>1958</v>
      </c>
      <c r="E107" s="33">
        <v>2011</v>
      </c>
      <c r="F107" s="33">
        <v>53</v>
      </c>
      <c r="G107" s="33">
        <v>51</v>
      </c>
      <c r="H107" s="33">
        <v>0.6</v>
      </c>
      <c r="I107" s="33">
        <v>1.02</v>
      </c>
      <c r="J107" s="33">
        <v>0.2</v>
      </c>
      <c r="K107" s="34">
        <v>0.34</v>
      </c>
    </row>
    <row r="108" spans="2:11" ht="45.75" thickBot="1">
      <c r="B108" s="35" t="s">
        <v>318</v>
      </c>
      <c r="C108" s="29" t="s">
        <v>319</v>
      </c>
      <c r="D108" s="30">
        <v>1957</v>
      </c>
      <c r="E108" s="30">
        <v>2011</v>
      </c>
      <c r="F108" s="30">
        <v>54</v>
      </c>
      <c r="G108" s="30">
        <v>79</v>
      </c>
      <c r="H108" s="30">
        <v>1.94</v>
      </c>
      <c r="I108" s="30">
        <v>0.27</v>
      </c>
      <c r="J108" s="30">
        <v>0.64</v>
      </c>
      <c r="K108" s="36">
        <v>0.09</v>
      </c>
    </row>
    <row r="109" spans="2:11" ht="45.75" thickBot="1">
      <c r="B109" s="31" t="s">
        <v>320</v>
      </c>
      <c r="C109" s="32" t="s">
        <v>321</v>
      </c>
      <c r="D109" s="33">
        <v>1978</v>
      </c>
      <c r="E109" s="33">
        <v>2011</v>
      </c>
      <c r="F109" s="33">
        <v>33</v>
      </c>
      <c r="G109" s="33">
        <v>79</v>
      </c>
      <c r="H109" s="33">
        <v>2.39</v>
      </c>
      <c r="I109" s="33">
        <v>1.1100000000000001</v>
      </c>
      <c r="J109" s="33">
        <v>0.79</v>
      </c>
      <c r="K109" s="34">
        <v>0.37</v>
      </c>
    </row>
    <row r="110" spans="2:11" ht="34.5" thickBot="1">
      <c r="B110" s="35" t="s">
        <v>322</v>
      </c>
      <c r="C110" s="29" t="s">
        <v>323</v>
      </c>
      <c r="D110" s="30">
        <v>1971</v>
      </c>
      <c r="E110" s="30">
        <v>2011</v>
      </c>
      <c r="F110" s="30">
        <v>40</v>
      </c>
      <c r="G110" s="30">
        <v>72</v>
      </c>
      <c r="H110" s="30">
        <v>1.23</v>
      </c>
      <c r="I110" s="30">
        <v>0.7</v>
      </c>
      <c r="J110" s="30">
        <v>0.4</v>
      </c>
      <c r="K110" s="36">
        <v>0.23</v>
      </c>
    </row>
    <row r="111" spans="2:11" ht="23.25" thickBot="1">
      <c r="B111" s="31" t="s">
        <v>324</v>
      </c>
      <c r="C111" s="32" t="s">
        <v>325</v>
      </c>
      <c r="D111" s="33">
        <v>1879</v>
      </c>
      <c r="E111" s="33">
        <v>2011</v>
      </c>
      <c r="F111" s="33">
        <v>132</v>
      </c>
      <c r="G111" s="33">
        <v>50</v>
      </c>
      <c r="H111" s="33">
        <v>3.02</v>
      </c>
      <c r="I111" s="33">
        <v>0.22</v>
      </c>
      <c r="J111" s="33">
        <v>0.99</v>
      </c>
      <c r="K111" s="34">
        <v>7.0000000000000007E-2</v>
      </c>
    </row>
    <row r="112" spans="2:11" ht="23.25" thickBot="1">
      <c r="B112" s="35" t="s">
        <v>326</v>
      </c>
      <c r="C112" s="29" t="s">
        <v>327</v>
      </c>
      <c r="D112" s="30">
        <v>1916</v>
      </c>
      <c r="E112" s="30">
        <v>2011</v>
      </c>
      <c r="F112" s="30">
        <v>95</v>
      </c>
      <c r="G112" s="30">
        <v>54</v>
      </c>
      <c r="H112" s="30">
        <v>1.1200000000000001</v>
      </c>
      <c r="I112" s="30">
        <v>0.54</v>
      </c>
      <c r="J112" s="30">
        <v>0.37</v>
      </c>
      <c r="K112" s="36">
        <v>0.18</v>
      </c>
    </row>
    <row r="113" spans="2:11" ht="23.25" thickBot="1">
      <c r="B113" s="31" t="s">
        <v>328</v>
      </c>
      <c r="C113" s="32" t="s">
        <v>329</v>
      </c>
      <c r="D113" s="33">
        <v>1952</v>
      </c>
      <c r="E113" s="33">
        <v>2008</v>
      </c>
      <c r="F113" s="33">
        <v>56</v>
      </c>
      <c r="G113" s="33">
        <v>82</v>
      </c>
      <c r="H113" s="33">
        <v>2.06</v>
      </c>
      <c r="I113" s="33">
        <v>0.6</v>
      </c>
      <c r="J113" s="33">
        <v>0.68</v>
      </c>
      <c r="K113" s="34">
        <v>0.2</v>
      </c>
    </row>
    <row r="114" spans="2:11" ht="34.5" thickBot="1">
      <c r="B114" s="35" t="s">
        <v>330</v>
      </c>
      <c r="C114" s="29" t="s">
        <v>331</v>
      </c>
      <c r="D114" s="30">
        <v>1878</v>
      </c>
      <c r="E114" s="30">
        <v>2008</v>
      </c>
      <c r="F114" s="30">
        <v>130</v>
      </c>
      <c r="G114" s="30">
        <v>91</v>
      </c>
      <c r="H114" s="30">
        <v>0.79</v>
      </c>
      <c r="I114" s="30">
        <v>0.11</v>
      </c>
      <c r="J114" s="30">
        <v>0.26</v>
      </c>
      <c r="K114" s="36">
        <v>0.04</v>
      </c>
    </row>
    <row r="115" spans="2:11" ht="23.25" thickBot="1">
      <c r="B115" s="31" t="s">
        <v>332</v>
      </c>
      <c r="C115" s="32" t="s">
        <v>333</v>
      </c>
      <c r="D115" s="33">
        <v>1969</v>
      </c>
      <c r="E115" s="33">
        <v>2008</v>
      </c>
      <c r="F115" s="33">
        <v>39</v>
      </c>
      <c r="G115" s="33">
        <v>64</v>
      </c>
      <c r="H115" s="33">
        <v>0.91</v>
      </c>
      <c r="I115" s="33">
        <v>0.51</v>
      </c>
      <c r="J115" s="33">
        <v>0.3</v>
      </c>
      <c r="K115" s="34">
        <v>0.17</v>
      </c>
    </row>
    <row r="116" spans="2:11" ht="23.25" thickBot="1">
      <c r="B116" s="35" t="s">
        <v>334</v>
      </c>
      <c r="C116" s="29" t="s">
        <v>335</v>
      </c>
      <c r="D116" s="30">
        <v>1939</v>
      </c>
      <c r="E116" s="30">
        <v>2007</v>
      </c>
      <c r="F116" s="30">
        <v>68</v>
      </c>
      <c r="G116" s="30">
        <v>93</v>
      </c>
      <c r="H116" s="30">
        <v>1.71</v>
      </c>
      <c r="I116" s="30">
        <v>0.36</v>
      </c>
      <c r="J116" s="30">
        <v>0.56000000000000005</v>
      </c>
      <c r="K116" s="36">
        <v>0.12</v>
      </c>
    </row>
    <row r="117" spans="2:11" ht="34.5" thickBot="1">
      <c r="B117" s="31" t="s">
        <v>336</v>
      </c>
      <c r="C117" s="32" t="s">
        <v>337</v>
      </c>
      <c r="D117" s="33">
        <v>1916</v>
      </c>
      <c r="E117" s="33">
        <v>2008</v>
      </c>
      <c r="F117" s="33">
        <v>92</v>
      </c>
      <c r="G117" s="33">
        <v>59</v>
      </c>
      <c r="H117" s="33">
        <v>0.32</v>
      </c>
      <c r="I117" s="33">
        <v>0.37</v>
      </c>
      <c r="J117" s="33">
        <v>0.1</v>
      </c>
      <c r="K117" s="34">
        <v>0.12</v>
      </c>
    </row>
    <row r="118" spans="2:11" ht="34.5" thickBot="1">
      <c r="B118" s="35" t="s">
        <v>338</v>
      </c>
      <c r="C118" s="29" t="s">
        <v>339</v>
      </c>
      <c r="D118" s="30">
        <v>1937</v>
      </c>
      <c r="E118" s="30">
        <v>2007</v>
      </c>
      <c r="F118" s="30">
        <v>70</v>
      </c>
      <c r="G118" s="30">
        <v>86</v>
      </c>
      <c r="H118" s="30">
        <v>0.79</v>
      </c>
      <c r="I118" s="30">
        <v>0.45</v>
      </c>
      <c r="J118" s="30">
        <v>0.26</v>
      </c>
      <c r="K118" s="36">
        <v>0.15</v>
      </c>
    </row>
    <row r="119" spans="2:11" ht="23.25" thickBot="1">
      <c r="B119" s="31" t="s">
        <v>340</v>
      </c>
      <c r="C119" s="32" t="s">
        <v>341</v>
      </c>
      <c r="D119" s="33">
        <v>1966</v>
      </c>
      <c r="E119" s="33">
        <v>2008</v>
      </c>
      <c r="F119" s="33">
        <v>42</v>
      </c>
      <c r="G119" s="33">
        <v>74</v>
      </c>
      <c r="H119" s="33">
        <v>0.77</v>
      </c>
      <c r="I119" s="33">
        <v>1.1299999999999999</v>
      </c>
      <c r="J119" s="33">
        <v>0.25</v>
      </c>
      <c r="K119" s="34">
        <v>0.37</v>
      </c>
    </row>
    <row r="120" spans="2:11" ht="23.25" thickBot="1">
      <c r="B120" s="35" t="s">
        <v>342</v>
      </c>
      <c r="C120" s="29" t="s">
        <v>343</v>
      </c>
      <c r="D120" s="30">
        <v>1974</v>
      </c>
      <c r="E120" s="30">
        <v>2006</v>
      </c>
      <c r="F120" s="30">
        <v>32</v>
      </c>
      <c r="G120" s="30">
        <v>96</v>
      </c>
      <c r="H120" s="30">
        <v>1.45</v>
      </c>
      <c r="I120" s="30">
        <v>1.31</v>
      </c>
      <c r="J120" s="30">
        <v>0.47</v>
      </c>
      <c r="K120" s="36">
        <v>0.43</v>
      </c>
    </row>
    <row r="121" spans="2:11" ht="23.25" thickBot="1">
      <c r="B121" s="31" t="s">
        <v>344</v>
      </c>
      <c r="C121" s="32" t="s">
        <v>345</v>
      </c>
      <c r="D121" s="33">
        <v>1970</v>
      </c>
      <c r="E121" s="33">
        <v>2008</v>
      </c>
      <c r="F121" s="33">
        <v>38</v>
      </c>
      <c r="G121" s="33">
        <v>93</v>
      </c>
      <c r="H121" s="33">
        <v>2.59</v>
      </c>
      <c r="I121" s="33">
        <v>1</v>
      </c>
      <c r="J121" s="33">
        <v>0.85</v>
      </c>
      <c r="K121" s="34">
        <v>0.33</v>
      </c>
    </row>
    <row r="122" spans="2:11" ht="34.5" thickBot="1">
      <c r="B122" s="35" t="s">
        <v>346</v>
      </c>
      <c r="C122" s="29" t="s">
        <v>347</v>
      </c>
      <c r="D122" s="30">
        <v>1948</v>
      </c>
      <c r="E122" s="30">
        <v>2007</v>
      </c>
      <c r="F122" s="30">
        <v>59</v>
      </c>
      <c r="G122" s="30">
        <v>96</v>
      </c>
      <c r="H122" s="30">
        <v>4.67</v>
      </c>
      <c r="I122" s="30">
        <v>0.68</v>
      </c>
      <c r="J122" s="30">
        <v>1.53</v>
      </c>
      <c r="K122" s="36">
        <v>0.22</v>
      </c>
    </row>
    <row r="123" spans="2:11" ht="23.25" thickBot="1">
      <c r="B123" s="31" t="s">
        <v>348</v>
      </c>
      <c r="C123" s="32" t="s">
        <v>349</v>
      </c>
      <c r="D123" s="33">
        <v>1916</v>
      </c>
      <c r="E123" s="33">
        <v>1964</v>
      </c>
      <c r="F123" s="33">
        <v>48</v>
      </c>
      <c r="G123" s="33">
        <v>29</v>
      </c>
      <c r="H123" s="33">
        <v>2.0499999999999998</v>
      </c>
      <c r="I123" s="33">
        <v>0.75</v>
      </c>
      <c r="J123" s="33">
        <v>0.67</v>
      </c>
      <c r="K123" s="34">
        <v>0.24</v>
      </c>
    </row>
    <row r="124" spans="2:11" ht="45.75" thickBot="1">
      <c r="B124" s="35" t="s">
        <v>350</v>
      </c>
      <c r="C124" s="29" t="s">
        <v>351</v>
      </c>
      <c r="D124" s="30">
        <v>1940</v>
      </c>
      <c r="E124" s="30">
        <v>2010</v>
      </c>
      <c r="F124" s="30">
        <v>70</v>
      </c>
      <c r="G124" s="30">
        <v>95</v>
      </c>
      <c r="H124" s="30">
        <v>0.9</v>
      </c>
      <c r="I124" s="30">
        <v>0.96</v>
      </c>
      <c r="J124" s="30">
        <v>0.3</v>
      </c>
      <c r="K124" s="36">
        <v>0.32</v>
      </c>
    </row>
    <row r="125" spans="2:11" ht="45.75" thickBot="1">
      <c r="B125" s="31" t="s">
        <v>352</v>
      </c>
      <c r="C125" s="32" t="s">
        <v>353</v>
      </c>
      <c r="D125" s="33">
        <v>1973</v>
      </c>
      <c r="E125" s="33">
        <v>2011</v>
      </c>
      <c r="F125" s="33">
        <v>38</v>
      </c>
      <c r="G125" s="33">
        <v>86</v>
      </c>
      <c r="H125" s="33">
        <v>1.53</v>
      </c>
      <c r="I125" s="33">
        <v>1.01</v>
      </c>
      <c r="J125" s="33">
        <v>0.5</v>
      </c>
      <c r="K125" s="34">
        <v>0.33</v>
      </c>
    </row>
    <row r="126" spans="2:11" ht="34.5" thickBot="1">
      <c r="B126" s="35" t="s">
        <v>354</v>
      </c>
      <c r="C126" s="29" t="s">
        <v>355</v>
      </c>
      <c r="D126" s="30">
        <v>1969</v>
      </c>
      <c r="E126" s="30">
        <v>2011</v>
      </c>
      <c r="F126" s="30">
        <v>42</v>
      </c>
      <c r="G126" s="30">
        <v>89</v>
      </c>
      <c r="H126" s="30">
        <v>3.16</v>
      </c>
      <c r="I126" s="30">
        <v>0.79</v>
      </c>
      <c r="J126" s="30">
        <v>1.04</v>
      </c>
      <c r="K126" s="36">
        <v>0.26</v>
      </c>
    </row>
    <row r="127" spans="2:11" ht="34.5" thickBot="1">
      <c r="B127" s="31" t="s">
        <v>356</v>
      </c>
      <c r="C127" s="32" t="s">
        <v>357</v>
      </c>
      <c r="D127" s="33">
        <v>1954</v>
      </c>
      <c r="E127" s="33">
        <v>2011</v>
      </c>
      <c r="F127" s="33">
        <v>57</v>
      </c>
      <c r="G127" s="33">
        <v>79</v>
      </c>
      <c r="H127" s="33">
        <v>-0.82</v>
      </c>
      <c r="I127" s="33">
        <v>0.69</v>
      </c>
      <c r="J127" s="33">
        <v>-0.27</v>
      </c>
      <c r="K127" s="34">
        <v>0.23</v>
      </c>
    </row>
    <row r="128" spans="2:11" ht="23.25" thickBot="1">
      <c r="B128" s="35" t="s">
        <v>358</v>
      </c>
      <c r="C128" s="29" t="s">
        <v>359</v>
      </c>
      <c r="D128" s="30">
        <v>1940</v>
      </c>
      <c r="E128" s="30">
        <v>2010</v>
      </c>
      <c r="F128" s="30">
        <v>70</v>
      </c>
      <c r="G128" s="30">
        <v>97</v>
      </c>
      <c r="H128" s="30">
        <v>0.08</v>
      </c>
      <c r="I128" s="30">
        <v>0.27</v>
      </c>
      <c r="J128" s="30">
        <v>0.03</v>
      </c>
      <c r="K128" s="36">
        <v>0.09</v>
      </c>
    </row>
    <row r="129" spans="2:11" ht="23.25" thickBot="1">
      <c r="B129" s="31" t="s">
        <v>360</v>
      </c>
      <c r="C129" s="32" t="s">
        <v>361</v>
      </c>
      <c r="D129" s="33">
        <v>1977</v>
      </c>
      <c r="E129" s="33">
        <v>2006</v>
      </c>
      <c r="F129" s="33">
        <v>29</v>
      </c>
      <c r="G129" s="33">
        <v>99</v>
      </c>
      <c r="H129" s="33">
        <v>-1.25</v>
      </c>
      <c r="I129" s="33">
        <v>1.6</v>
      </c>
      <c r="J129" s="33">
        <v>-0.41</v>
      </c>
      <c r="K129" s="34">
        <v>0.52</v>
      </c>
    </row>
    <row r="130" spans="2:11" ht="23.25" thickBot="1">
      <c r="B130" s="35" t="s">
        <v>362</v>
      </c>
      <c r="C130" s="29" t="s">
        <v>363</v>
      </c>
      <c r="D130" s="30">
        <v>1957</v>
      </c>
      <c r="E130" s="30">
        <v>2001</v>
      </c>
      <c r="F130" s="30">
        <v>44</v>
      </c>
      <c r="G130" s="30">
        <v>99</v>
      </c>
      <c r="H130" s="30">
        <v>2.1800000000000002</v>
      </c>
      <c r="I130" s="30">
        <v>0.71</v>
      </c>
      <c r="J130" s="30">
        <v>0.72</v>
      </c>
      <c r="K130" s="36">
        <v>0.23</v>
      </c>
    </row>
    <row r="131" spans="2:11" ht="23.25" thickBot="1">
      <c r="B131" s="31" t="s">
        <v>364</v>
      </c>
      <c r="C131" s="32" t="s">
        <v>365</v>
      </c>
      <c r="D131" s="33">
        <v>1925</v>
      </c>
      <c r="E131" s="33">
        <v>1985</v>
      </c>
      <c r="F131" s="33">
        <v>60</v>
      </c>
      <c r="G131" s="33">
        <v>97</v>
      </c>
      <c r="H131" s="33">
        <v>0.25</v>
      </c>
      <c r="I131" s="33">
        <v>0.5</v>
      </c>
      <c r="J131" s="33">
        <v>0.08</v>
      </c>
      <c r="K131" s="34">
        <v>0.16</v>
      </c>
    </row>
    <row r="132" spans="2:11" ht="23.25" thickBot="1">
      <c r="B132" s="35" t="s">
        <v>366</v>
      </c>
      <c r="C132" s="29" t="s">
        <v>367</v>
      </c>
      <c r="D132" s="30">
        <v>1959</v>
      </c>
      <c r="E132" s="30">
        <v>2011</v>
      </c>
      <c r="F132" s="30">
        <v>52</v>
      </c>
      <c r="G132" s="30">
        <v>99</v>
      </c>
      <c r="H132" s="30">
        <v>2.11</v>
      </c>
      <c r="I132" s="30">
        <v>0.45</v>
      </c>
      <c r="J132" s="30">
        <v>0.69</v>
      </c>
      <c r="K132" s="36">
        <v>0.15</v>
      </c>
    </row>
    <row r="133" spans="2:11" ht="23.25" thickBot="1">
      <c r="B133" s="31" t="s">
        <v>368</v>
      </c>
      <c r="C133" s="32" t="s">
        <v>369</v>
      </c>
      <c r="D133" s="33">
        <v>1954</v>
      </c>
      <c r="E133" s="33">
        <v>2004</v>
      </c>
      <c r="F133" s="33">
        <v>50</v>
      </c>
      <c r="G133" s="33">
        <v>99</v>
      </c>
      <c r="H133" s="33">
        <v>1.1200000000000001</v>
      </c>
      <c r="I133" s="33">
        <v>0.56000000000000005</v>
      </c>
      <c r="J133" s="33">
        <v>0.37</v>
      </c>
      <c r="K133" s="34">
        <v>0.18</v>
      </c>
    </row>
    <row r="134" spans="2:11" ht="23.25" thickBot="1">
      <c r="B134" s="35" t="s">
        <v>370</v>
      </c>
      <c r="C134" s="29" t="s">
        <v>371</v>
      </c>
      <c r="D134" s="30">
        <v>1959</v>
      </c>
      <c r="E134" s="30">
        <v>2011</v>
      </c>
      <c r="F134" s="30">
        <v>52</v>
      </c>
      <c r="G134" s="30">
        <v>99</v>
      </c>
      <c r="H134" s="30">
        <v>1.83</v>
      </c>
      <c r="I134" s="30">
        <v>0.38</v>
      </c>
      <c r="J134" s="30">
        <v>0.6</v>
      </c>
      <c r="K134" s="36">
        <v>0.13</v>
      </c>
    </row>
    <row r="135" spans="2:11" ht="23.25" thickBot="1">
      <c r="B135" s="31" t="s">
        <v>372</v>
      </c>
      <c r="C135" s="32" t="s">
        <v>373</v>
      </c>
      <c r="D135" s="33">
        <v>1961</v>
      </c>
      <c r="E135" s="33">
        <v>2011</v>
      </c>
      <c r="F135" s="33">
        <v>50</v>
      </c>
      <c r="G135" s="33">
        <v>81</v>
      </c>
      <c r="H135" s="33">
        <v>4.97</v>
      </c>
      <c r="I135" s="33">
        <v>0.61</v>
      </c>
      <c r="J135" s="33">
        <v>1.63</v>
      </c>
      <c r="K135" s="34">
        <v>0.2</v>
      </c>
    </row>
    <row r="136" spans="2:11" ht="34.5" thickBot="1">
      <c r="B136" s="35" t="s">
        <v>374</v>
      </c>
      <c r="C136" s="29" t="s">
        <v>375</v>
      </c>
      <c r="D136" s="30">
        <v>1950</v>
      </c>
      <c r="E136" s="30">
        <v>1994</v>
      </c>
      <c r="F136" s="30">
        <v>44</v>
      </c>
      <c r="G136" s="30">
        <v>99</v>
      </c>
      <c r="H136" s="30">
        <v>-0.04</v>
      </c>
      <c r="I136" s="30">
        <v>0.63</v>
      </c>
      <c r="J136" s="30">
        <v>-0.01</v>
      </c>
      <c r="K136" s="36">
        <v>0.21</v>
      </c>
    </row>
    <row r="137" spans="2:11" ht="23.25" thickBot="1">
      <c r="B137" s="31" t="s">
        <v>376</v>
      </c>
      <c r="C137" s="32" t="s">
        <v>377</v>
      </c>
      <c r="D137" s="33">
        <v>1954</v>
      </c>
      <c r="E137" s="33">
        <v>2011</v>
      </c>
      <c r="F137" s="33">
        <v>57</v>
      </c>
      <c r="G137" s="33">
        <v>78</v>
      </c>
      <c r="H137" s="33">
        <v>2.06</v>
      </c>
      <c r="I137" s="33">
        <v>0.52</v>
      </c>
      <c r="J137" s="33">
        <v>0.68</v>
      </c>
      <c r="K137" s="34">
        <v>0.17</v>
      </c>
    </row>
    <row r="138" spans="2:11" ht="45.75" thickBot="1">
      <c r="B138" s="35" t="s">
        <v>378</v>
      </c>
      <c r="C138" s="29" t="s">
        <v>379</v>
      </c>
      <c r="D138" s="30">
        <v>1929</v>
      </c>
      <c r="E138" s="30">
        <v>2011</v>
      </c>
      <c r="F138" s="30">
        <v>82</v>
      </c>
      <c r="G138" s="30">
        <v>0</v>
      </c>
      <c r="H138" s="30">
        <v>1.36</v>
      </c>
      <c r="I138" s="30">
        <v>0.54</v>
      </c>
      <c r="J138" s="30">
        <v>0.44</v>
      </c>
      <c r="K138" s="36">
        <v>0.18</v>
      </c>
    </row>
    <row r="139" spans="2:11" ht="34.5" thickBot="1">
      <c r="B139" s="31" t="s">
        <v>380</v>
      </c>
      <c r="C139" s="32" t="s">
        <v>381</v>
      </c>
      <c r="D139" s="33">
        <v>1963</v>
      </c>
      <c r="E139" s="33">
        <v>2011</v>
      </c>
      <c r="F139" s="33">
        <v>48</v>
      </c>
      <c r="G139" s="33">
        <v>94</v>
      </c>
      <c r="H139" s="33">
        <v>2.92</v>
      </c>
      <c r="I139" s="33">
        <v>0.74</v>
      </c>
      <c r="J139" s="33">
        <v>0.96</v>
      </c>
      <c r="K139" s="34">
        <v>0.24</v>
      </c>
    </row>
    <row r="140" spans="2:11" ht="34.5" thickBot="1">
      <c r="B140" s="35" t="s">
        <v>382</v>
      </c>
      <c r="C140" s="29" t="s">
        <v>383</v>
      </c>
      <c r="D140" s="30">
        <v>1974</v>
      </c>
      <c r="E140" s="30">
        <v>2011</v>
      </c>
      <c r="F140" s="30">
        <v>37</v>
      </c>
      <c r="G140" s="30">
        <v>80</v>
      </c>
      <c r="H140" s="30">
        <v>0.41</v>
      </c>
      <c r="I140" s="30">
        <v>1.58</v>
      </c>
      <c r="J140" s="30">
        <v>0.13</v>
      </c>
      <c r="K140" s="36">
        <v>0.52</v>
      </c>
    </row>
    <row r="141" spans="2:11" ht="23.25" thickBot="1">
      <c r="B141" s="31" t="s">
        <v>384</v>
      </c>
      <c r="C141" s="32" t="s">
        <v>385</v>
      </c>
      <c r="D141" s="33">
        <v>1956</v>
      </c>
      <c r="E141" s="33">
        <v>1995</v>
      </c>
      <c r="F141" s="33">
        <v>39</v>
      </c>
      <c r="G141" s="33">
        <v>99</v>
      </c>
      <c r="H141" s="33">
        <v>0.46</v>
      </c>
      <c r="I141" s="33">
        <v>0.78</v>
      </c>
      <c r="J141" s="33">
        <v>0.15</v>
      </c>
      <c r="K141" s="34">
        <v>0.26</v>
      </c>
    </row>
    <row r="142" spans="2:11" ht="34.5" thickBot="1">
      <c r="B142" s="35" t="s">
        <v>386</v>
      </c>
      <c r="C142" s="29" t="s">
        <v>387</v>
      </c>
      <c r="D142" s="30">
        <v>1960</v>
      </c>
      <c r="E142" s="30">
        <v>2009</v>
      </c>
      <c r="F142" s="30">
        <v>49</v>
      </c>
      <c r="G142" s="30">
        <v>99</v>
      </c>
      <c r="H142" s="30">
        <v>3.35</v>
      </c>
      <c r="I142" s="30">
        <v>0.55000000000000004</v>
      </c>
      <c r="J142" s="30">
        <v>1.1000000000000001</v>
      </c>
      <c r="K142" s="36">
        <v>0.18</v>
      </c>
    </row>
    <row r="143" spans="2:11" ht="34.5" thickBot="1">
      <c r="B143" s="31" t="s">
        <v>388</v>
      </c>
      <c r="C143" s="32" t="s">
        <v>389</v>
      </c>
      <c r="D143" s="33">
        <v>1964</v>
      </c>
      <c r="E143" s="33">
        <v>2009</v>
      </c>
      <c r="F143" s="33">
        <v>45</v>
      </c>
      <c r="G143" s="33">
        <v>99</v>
      </c>
      <c r="H143" s="33">
        <v>5.35</v>
      </c>
      <c r="I143" s="33">
        <v>0.49</v>
      </c>
      <c r="J143" s="33">
        <v>1.76</v>
      </c>
      <c r="K143" s="34">
        <v>0.16</v>
      </c>
    </row>
    <row r="144" spans="2:11" ht="34.5" thickBot="1">
      <c r="B144" s="35" t="s">
        <v>390</v>
      </c>
      <c r="C144" s="29" t="s">
        <v>391</v>
      </c>
      <c r="D144" s="30">
        <v>1960</v>
      </c>
      <c r="E144" s="30">
        <v>2009</v>
      </c>
      <c r="F144" s="30">
        <v>49</v>
      </c>
      <c r="G144" s="30">
        <v>98</v>
      </c>
      <c r="H144" s="30">
        <v>1.97</v>
      </c>
      <c r="I144" s="30">
        <v>0.38</v>
      </c>
      <c r="J144" s="30">
        <v>0.64</v>
      </c>
      <c r="K144" s="36">
        <v>0.12</v>
      </c>
    </row>
    <row r="145" spans="2:11" ht="34.5" thickBot="1">
      <c r="B145" s="31" t="s">
        <v>392</v>
      </c>
      <c r="C145" s="32" t="s">
        <v>393</v>
      </c>
      <c r="D145" s="33">
        <v>1962</v>
      </c>
      <c r="E145" s="33">
        <v>2009</v>
      </c>
      <c r="F145" s="33">
        <v>47</v>
      </c>
      <c r="G145" s="33">
        <v>97</v>
      </c>
      <c r="H145" s="33">
        <v>1.29</v>
      </c>
      <c r="I145" s="33">
        <v>0.65</v>
      </c>
      <c r="J145" s="33">
        <v>0.42</v>
      </c>
      <c r="K145" s="34">
        <v>0.21</v>
      </c>
    </row>
    <row r="146" spans="2:11" ht="34.5" thickBot="1">
      <c r="B146" s="35" t="s">
        <v>394</v>
      </c>
      <c r="C146" s="29" t="s">
        <v>395</v>
      </c>
      <c r="D146" s="30">
        <v>1965</v>
      </c>
      <c r="E146" s="30">
        <v>2009</v>
      </c>
      <c r="F146" s="30">
        <v>44</v>
      </c>
      <c r="G146" s="30">
        <v>97</v>
      </c>
      <c r="H146" s="30">
        <v>0.8</v>
      </c>
      <c r="I146" s="30">
        <v>0.49</v>
      </c>
      <c r="J146" s="30">
        <v>0.26</v>
      </c>
      <c r="K146" s="36">
        <v>0.16</v>
      </c>
    </row>
    <row r="147" spans="2:11" ht="34.5" thickBot="1">
      <c r="B147" s="31" t="s">
        <v>396</v>
      </c>
      <c r="C147" s="32" t="s">
        <v>397</v>
      </c>
      <c r="D147" s="33">
        <v>1962</v>
      </c>
      <c r="E147" s="33">
        <v>1992</v>
      </c>
      <c r="F147" s="33">
        <v>30</v>
      </c>
      <c r="G147" s="33">
        <v>100</v>
      </c>
      <c r="H147" s="33">
        <v>1.28</v>
      </c>
      <c r="I147" s="33">
        <v>0.83</v>
      </c>
      <c r="J147" s="33">
        <v>0.42</v>
      </c>
      <c r="K147" s="34">
        <v>0.27</v>
      </c>
    </row>
    <row r="148" spans="2:11" ht="34.5" thickBot="1">
      <c r="B148" s="35" t="s">
        <v>398</v>
      </c>
      <c r="C148" s="29" t="s">
        <v>399</v>
      </c>
      <c r="D148" s="30">
        <v>1948</v>
      </c>
      <c r="E148" s="30">
        <v>1994</v>
      </c>
      <c r="F148" s="30">
        <v>46</v>
      </c>
      <c r="G148" s="30">
        <v>95</v>
      </c>
      <c r="H148" s="30">
        <v>2.74</v>
      </c>
      <c r="I148" s="30">
        <v>0.62</v>
      </c>
      <c r="J148" s="30">
        <v>0.9</v>
      </c>
      <c r="K148" s="36">
        <v>0.2</v>
      </c>
    </row>
    <row r="149" spans="2:11" ht="45.75" thickBot="1">
      <c r="B149" s="31" t="s">
        <v>400</v>
      </c>
      <c r="C149" s="32" t="s">
        <v>401</v>
      </c>
      <c r="D149" s="33">
        <v>1957</v>
      </c>
      <c r="E149" s="33">
        <v>2010</v>
      </c>
      <c r="F149" s="33">
        <v>53</v>
      </c>
      <c r="G149" s="33">
        <v>99</v>
      </c>
      <c r="H149" s="33">
        <v>2.35</v>
      </c>
      <c r="I149" s="33">
        <v>0.54</v>
      </c>
      <c r="J149" s="33">
        <v>0.77</v>
      </c>
      <c r="K149" s="34">
        <v>0.18</v>
      </c>
    </row>
    <row r="150" spans="2:11" ht="23.25" thickBot="1">
      <c r="B150" s="35" t="s">
        <v>402</v>
      </c>
      <c r="C150" s="29" t="s">
        <v>403</v>
      </c>
      <c r="D150" s="30">
        <v>1965</v>
      </c>
      <c r="E150" s="30">
        <v>2011</v>
      </c>
      <c r="F150" s="30">
        <v>46</v>
      </c>
      <c r="G150" s="30">
        <v>96</v>
      </c>
      <c r="H150" s="30">
        <v>1.35</v>
      </c>
      <c r="I150" s="30">
        <v>0.5</v>
      </c>
      <c r="J150" s="30">
        <v>0.44</v>
      </c>
      <c r="K150" s="36">
        <v>0.17</v>
      </c>
    </row>
    <row r="151" spans="2:11" ht="23.25" thickBot="1">
      <c r="B151" s="31" t="s">
        <v>404</v>
      </c>
      <c r="C151" s="32" t="s">
        <v>405</v>
      </c>
      <c r="D151" s="33">
        <v>1947</v>
      </c>
      <c r="E151" s="33">
        <v>2011</v>
      </c>
      <c r="F151" s="33">
        <v>64</v>
      </c>
      <c r="G151" s="33">
        <v>97</v>
      </c>
      <c r="H151" s="33">
        <v>9.39</v>
      </c>
      <c r="I151" s="33">
        <v>0.3</v>
      </c>
      <c r="J151" s="33">
        <v>3.08</v>
      </c>
      <c r="K151" s="34">
        <v>0.1</v>
      </c>
    </row>
    <row r="152" spans="2:11" ht="23.25" thickBot="1">
      <c r="B152" s="35" t="s">
        <v>406</v>
      </c>
      <c r="C152" s="29" t="s">
        <v>407</v>
      </c>
      <c r="D152" s="30">
        <v>1961</v>
      </c>
      <c r="E152" s="30">
        <v>2011</v>
      </c>
      <c r="F152" s="30">
        <v>50</v>
      </c>
      <c r="G152" s="30">
        <v>99</v>
      </c>
      <c r="H152" s="30">
        <v>-0.39</v>
      </c>
      <c r="I152" s="30">
        <v>0.38</v>
      </c>
      <c r="J152" s="30">
        <v>-0.13</v>
      </c>
      <c r="K152" s="36">
        <v>0.13</v>
      </c>
    </row>
    <row r="153" spans="2:11" ht="23.25" thickBot="1">
      <c r="B153" s="31" t="s">
        <v>408</v>
      </c>
      <c r="C153" s="32" t="s">
        <v>409</v>
      </c>
      <c r="D153" s="33">
        <v>1975</v>
      </c>
      <c r="E153" s="33">
        <v>2011</v>
      </c>
      <c r="F153" s="33">
        <v>36</v>
      </c>
      <c r="G153" s="33">
        <v>99</v>
      </c>
      <c r="H153" s="33">
        <v>3.67</v>
      </c>
      <c r="I153" s="33">
        <v>0.55000000000000004</v>
      </c>
      <c r="J153" s="33">
        <v>1.2</v>
      </c>
      <c r="K153" s="34">
        <v>0.18</v>
      </c>
    </row>
    <row r="154" spans="2:11" ht="23.25" thickBot="1">
      <c r="B154" s="35" t="s">
        <v>410</v>
      </c>
      <c r="C154" s="29" t="s">
        <v>411</v>
      </c>
      <c r="D154" s="30">
        <v>1931</v>
      </c>
      <c r="E154" s="30">
        <v>2011</v>
      </c>
      <c r="F154" s="30">
        <v>80</v>
      </c>
      <c r="G154" s="30">
        <v>96</v>
      </c>
      <c r="H154" s="30">
        <v>3.78</v>
      </c>
      <c r="I154" s="30">
        <v>0.2</v>
      </c>
      <c r="J154" s="30">
        <v>1.24</v>
      </c>
      <c r="K154" s="36">
        <v>0.06</v>
      </c>
    </row>
    <row r="155" spans="2:11" ht="23.25" thickBot="1">
      <c r="B155" s="31" t="s">
        <v>412</v>
      </c>
      <c r="C155" s="32" t="s">
        <v>413</v>
      </c>
      <c r="D155" s="33">
        <v>1930</v>
      </c>
      <c r="E155" s="33">
        <v>2011</v>
      </c>
      <c r="F155" s="33">
        <v>81</v>
      </c>
      <c r="G155" s="33">
        <v>97</v>
      </c>
      <c r="H155" s="33">
        <v>3.63</v>
      </c>
      <c r="I155" s="33">
        <v>0.21</v>
      </c>
      <c r="J155" s="33">
        <v>1.19</v>
      </c>
      <c r="K155" s="34">
        <v>7.0000000000000007E-2</v>
      </c>
    </row>
    <row r="156" spans="2:11" ht="23.25" thickBot="1">
      <c r="B156" s="35" t="s">
        <v>414</v>
      </c>
      <c r="C156" s="29" t="s">
        <v>415</v>
      </c>
      <c r="D156" s="30">
        <v>1957</v>
      </c>
      <c r="E156" s="30">
        <v>2011</v>
      </c>
      <c r="F156" s="30">
        <v>54</v>
      </c>
      <c r="G156" s="30">
        <v>98</v>
      </c>
      <c r="H156" s="30">
        <v>3.45</v>
      </c>
      <c r="I156" s="30">
        <v>0.56000000000000005</v>
      </c>
      <c r="J156" s="30">
        <v>1.1299999999999999</v>
      </c>
      <c r="K156" s="36">
        <v>0.19</v>
      </c>
    </row>
    <row r="157" spans="2:11" ht="23.25" thickBot="1">
      <c r="B157" s="31" t="s">
        <v>416</v>
      </c>
      <c r="C157" s="32" t="s">
        <v>417</v>
      </c>
      <c r="D157" s="33">
        <v>1930</v>
      </c>
      <c r="E157" s="33">
        <v>2011</v>
      </c>
      <c r="F157" s="33">
        <v>81</v>
      </c>
      <c r="G157" s="33">
        <v>98</v>
      </c>
      <c r="H157" s="33">
        <v>-0.43</v>
      </c>
      <c r="I157" s="33">
        <v>0.28999999999999998</v>
      </c>
      <c r="J157" s="33">
        <v>-0.14000000000000001</v>
      </c>
      <c r="K157" s="34">
        <v>0.1</v>
      </c>
    </row>
    <row r="158" spans="2:11" ht="23.25" thickBot="1">
      <c r="B158" s="35" t="s">
        <v>418</v>
      </c>
      <c r="C158" s="29" t="s">
        <v>419</v>
      </c>
      <c r="D158" s="30">
        <v>1960</v>
      </c>
      <c r="E158" s="30">
        <v>2011</v>
      </c>
      <c r="F158" s="30">
        <v>51</v>
      </c>
      <c r="G158" s="30">
        <v>100</v>
      </c>
      <c r="H158" s="30">
        <v>1.89</v>
      </c>
      <c r="I158" s="30">
        <v>0.47</v>
      </c>
      <c r="J158" s="30">
        <v>0.62</v>
      </c>
      <c r="K158" s="36">
        <v>0.15</v>
      </c>
    </row>
    <row r="159" spans="2:11" ht="23.25" thickBot="1">
      <c r="B159" s="31" t="s">
        <v>420</v>
      </c>
      <c r="C159" s="32" t="s">
        <v>421</v>
      </c>
      <c r="D159" s="33">
        <v>1965</v>
      </c>
      <c r="E159" s="33">
        <v>2011</v>
      </c>
      <c r="F159" s="33">
        <v>46</v>
      </c>
      <c r="G159" s="33">
        <v>99</v>
      </c>
      <c r="H159" s="33">
        <v>2.2000000000000002</v>
      </c>
      <c r="I159" s="33">
        <v>0.42</v>
      </c>
      <c r="J159" s="33">
        <v>0.72</v>
      </c>
      <c r="K159" s="34">
        <v>0.14000000000000001</v>
      </c>
    </row>
    <row r="160" spans="2:11" ht="23.25" thickBot="1">
      <c r="B160" s="35" t="s">
        <v>422</v>
      </c>
      <c r="C160" s="29" t="s">
        <v>423</v>
      </c>
      <c r="D160" s="30">
        <v>1966</v>
      </c>
      <c r="E160" s="30">
        <v>2011</v>
      </c>
      <c r="F160" s="30">
        <v>45</v>
      </c>
      <c r="G160" s="30">
        <v>99</v>
      </c>
      <c r="H160" s="30">
        <v>2.1800000000000002</v>
      </c>
      <c r="I160" s="30">
        <v>0.72</v>
      </c>
      <c r="J160" s="30">
        <v>0.71</v>
      </c>
      <c r="K160" s="36">
        <v>0.24</v>
      </c>
    </row>
    <row r="161" spans="2:11" ht="23.25" thickBot="1">
      <c r="B161" s="31" t="s">
        <v>424</v>
      </c>
      <c r="C161" s="32" t="s">
        <v>425</v>
      </c>
      <c r="D161" s="33">
        <v>1975</v>
      </c>
      <c r="E161" s="33">
        <v>2011</v>
      </c>
      <c r="F161" s="33">
        <v>36</v>
      </c>
      <c r="G161" s="33">
        <v>98</v>
      </c>
      <c r="H161" s="33">
        <v>3.73</v>
      </c>
      <c r="I161" s="33">
        <v>0.6</v>
      </c>
      <c r="J161" s="33">
        <v>1.22</v>
      </c>
      <c r="K161" s="34">
        <v>0.2</v>
      </c>
    </row>
    <row r="162" spans="2:11" ht="23.25" thickBot="1">
      <c r="B162" s="35" t="s">
        <v>426</v>
      </c>
      <c r="C162" s="29" t="s">
        <v>427</v>
      </c>
      <c r="D162" s="30">
        <v>1930</v>
      </c>
      <c r="E162" s="30">
        <v>2011</v>
      </c>
      <c r="F162" s="30">
        <v>81</v>
      </c>
      <c r="G162" s="30">
        <v>98</v>
      </c>
      <c r="H162" s="30">
        <v>-0.2</v>
      </c>
      <c r="I162" s="30">
        <v>0.23</v>
      </c>
      <c r="J162" s="30">
        <v>-7.0000000000000007E-2</v>
      </c>
      <c r="K162" s="36">
        <v>7.0000000000000007E-2</v>
      </c>
    </row>
    <row r="163" spans="2:11" ht="23.25" thickBot="1">
      <c r="B163" s="31" t="s">
        <v>428</v>
      </c>
      <c r="C163" s="32" t="s">
        <v>429</v>
      </c>
      <c r="D163" s="33">
        <v>1975</v>
      </c>
      <c r="E163" s="33">
        <v>2011</v>
      </c>
      <c r="F163" s="33">
        <v>36</v>
      </c>
      <c r="G163" s="33">
        <v>99</v>
      </c>
      <c r="H163" s="33">
        <v>4.5</v>
      </c>
      <c r="I163" s="33">
        <v>1.18</v>
      </c>
      <c r="J163" s="33">
        <v>1.48</v>
      </c>
      <c r="K163" s="34">
        <v>0.39</v>
      </c>
    </row>
    <row r="164" spans="2:11" ht="34.5" thickBot="1">
      <c r="B164" s="35" t="s">
        <v>430</v>
      </c>
      <c r="C164" s="29" t="s">
        <v>431</v>
      </c>
      <c r="D164" s="30">
        <v>1947</v>
      </c>
      <c r="E164" s="30">
        <v>2009</v>
      </c>
      <c r="F164" s="30">
        <v>62</v>
      </c>
      <c r="G164" s="30">
        <v>97</v>
      </c>
      <c r="H164" s="30">
        <v>5.38</v>
      </c>
      <c r="I164" s="30">
        <v>0.72</v>
      </c>
      <c r="J164" s="30">
        <v>1.77</v>
      </c>
      <c r="K164" s="36">
        <v>0.24</v>
      </c>
    </row>
    <row r="165" spans="2:11" ht="34.5" thickBot="1">
      <c r="B165" s="31" t="s">
        <v>432</v>
      </c>
      <c r="C165" s="32" t="s">
        <v>433</v>
      </c>
      <c r="D165" s="33">
        <v>1948</v>
      </c>
      <c r="E165" s="33">
        <v>2008</v>
      </c>
      <c r="F165" s="33">
        <v>60</v>
      </c>
      <c r="G165" s="33">
        <v>79</v>
      </c>
      <c r="H165" s="33">
        <v>5.32</v>
      </c>
      <c r="I165" s="33">
        <v>1.3</v>
      </c>
      <c r="J165" s="33">
        <v>1.74</v>
      </c>
      <c r="K165" s="34">
        <v>0.43</v>
      </c>
    </row>
    <row r="166" spans="2:11" ht="34.5" thickBot="1">
      <c r="B166" s="35" t="s">
        <v>434</v>
      </c>
      <c r="C166" s="29" t="s">
        <v>435</v>
      </c>
      <c r="D166" s="30">
        <v>1947</v>
      </c>
      <c r="E166" s="30">
        <v>1996</v>
      </c>
      <c r="F166" s="30">
        <v>49</v>
      </c>
      <c r="G166" s="30">
        <v>85</v>
      </c>
      <c r="H166" s="30">
        <v>0.19</v>
      </c>
      <c r="I166" s="30">
        <v>1.1200000000000001</v>
      </c>
      <c r="J166" s="30">
        <v>0.06</v>
      </c>
      <c r="K166" s="36">
        <v>0.37</v>
      </c>
    </row>
    <row r="167" spans="2:11" ht="45.75" thickBot="1">
      <c r="B167" s="31" t="s">
        <v>436</v>
      </c>
      <c r="C167" s="32" t="s">
        <v>437</v>
      </c>
      <c r="D167" s="33">
        <v>1966</v>
      </c>
      <c r="E167" s="33">
        <v>1997</v>
      </c>
      <c r="F167" s="33">
        <v>31</v>
      </c>
      <c r="G167" s="33">
        <v>83</v>
      </c>
      <c r="H167" s="33">
        <v>-2.59</v>
      </c>
      <c r="I167" s="33">
        <v>4.92</v>
      </c>
      <c r="J167" s="33">
        <v>-0.85</v>
      </c>
      <c r="K167" s="34">
        <v>1.61</v>
      </c>
    </row>
    <row r="168" spans="2:11" ht="23.25" thickBot="1">
      <c r="B168" s="35" t="s">
        <v>438</v>
      </c>
      <c r="C168" s="29" t="s">
        <v>439</v>
      </c>
      <c r="D168" s="30">
        <v>1966</v>
      </c>
      <c r="E168" s="30">
        <v>2010</v>
      </c>
      <c r="F168" s="30">
        <v>44</v>
      </c>
      <c r="G168" s="30">
        <v>75</v>
      </c>
      <c r="H168" s="30">
        <v>3.48</v>
      </c>
      <c r="I168" s="30">
        <v>1.54</v>
      </c>
      <c r="J168" s="30">
        <v>1.1399999999999999</v>
      </c>
      <c r="K168" s="36">
        <v>0.5</v>
      </c>
    </row>
    <row r="169" spans="2:11" ht="23.25" thickBot="1">
      <c r="B169" s="31" t="s">
        <v>440</v>
      </c>
      <c r="C169" s="32" t="s">
        <v>441</v>
      </c>
      <c r="D169" s="33">
        <v>1959</v>
      </c>
      <c r="E169" s="33">
        <v>2010</v>
      </c>
      <c r="F169" s="33">
        <v>51</v>
      </c>
      <c r="G169" s="33">
        <v>100</v>
      </c>
      <c r="H169" s="33">
        <v>1.48</v>
      </c>
      <c r="I169" s="33">
        <v>0.42</v>
      </c>
      <c r="J169" s="33">
        <v>0.49</v>
      </c>
      <c r="K169" s="34">
        <v>0.14000000000000001</v>
      </c>
    </row>
    <row r="170" spans="2:11" ht="34.5" thickBot="1">
      <c r="B170" s="35" t="s">
        <v>442</v>
      </c>
      <c r="C170" s="29" t="s">
        <v>443</v>
      </c>
      <c r="D170" s="30">
        <v>1966</v>
      </c>
      <c r="E170" s="30">
        <v>2010</v>
      </c>
      <c r="F170" s="30">
        <v>44</v>
      </c>
      <c r="G170" s="30">
        <v>98</v>
      </c>
      <c r="H170" s="30">
        <v>0.57999999999999996</v>
      </c>
      <c r="I170" s="30">
        <v>0.51</v>
      </c>
      <c r="J170" s="30">
        <v>0.19</v>
      </c>
      <c r="K170" s="36">
        <v>0.17</v>
      </c>
    </row>
    <row r="171" spans="2:11" ht="23.25" thickBot="1">
      <c r="B171" s="31" t="s">
        <v>444</v>
      </c>
      <c r="C171" s="32" t="s">
        <v>445</v>
      </c>
      <c r="D171" s="33">
        <v>1966</v>
      </c>
      <c r="E171" s="33">
        <v>2010</v>
      </c>
      <c r="F171" s="33">
        <v>44</v>
      </c>
      <c r="G171" s="33">
        <v>86</v>
      </c>
      <c r="H171" s="33">
        <v>0.09</v>
      </c>
      <c r="I171" s="33">
        <v>0.68</v>
      </c>
      <c r="J171" s="33">
        <v>0.03</v>
      </c>
      <c r="K171" s="34">
        <v>0.22</v>
      </c>
    </row>
    <row r="172" spans="2:11" ht="57" thickBot="1">
      <c r="B172" s="35" t="s">
        <v>446</v>
      </c>
      <c r="C172" s="29" t="s">
        <v>447</v>
      </c>
      <c r="D172" s="30">
        <v>1886</v>
      </c>
      <c r="E172" s="30">
        <v>2010</v>
      </c>
      <c r="F172" s="30">
        <v>124</v>
      </c>
      <c r="G172" s="30">
        <v>0</v>
      </c>
      <c r="H172" s="30">
        <v>0.65</v>
      </c>
      <c r="I172" s="30">
        <v>0.1</v>
      </c>
      <c r="J172" s="30">
        <v>0.21</v>
      </c>
      <c r="K172" s="36">
        <v>0.03</v>
      </c>
    </row>
    <row r="173" spans="2:11" ht="23.25" thickBot="1">
      <c r="B173" s="31" t="s">
        <v>448</v>
      </c>
      <c r="C173" s="32" t="s">
        <v>449</v>
      </c>
      <c r="D173" s="33">
        <v>1897</v>
      </c>
      <c r="E173" s="33">
        <v>2010</v>
      </c>
      <c r="F173" s="33">
        <v>113</v>
      </c>
      <c r="G173" s="33">
        <v>100</v>
      </c>
      <c r="H173" s="33">
        <v>1.54</v>
      </c>
      <c r="I173" s="33">
        <v>0.24</v>
      </c>
      <c r="J173" s="33">
        <v>0.51</v>
      </c>
      <c r="K173" s="34">
        <v>0.08</v>
      </c>
    </row>
    <row r="174" spans="2:11" ht="34.5" thickBot="1">
      <c r="B174" s="35" t="s">
        <v>450</v>
      </c>
      <c r="C174" s="29" t="s">
        <v>451</v>
      </c>
      <c r="D174" s="30">
        <v>1965</v>
      </c>
      <c r="E174" s="30">
        <v>2010</v>
      </c>
      <c r="F174" s="30">
        <v>45</v>
      </c>
      <c r="G174" s="30">
        <v>81</v>
      </c>
      <c r="H174" s="30">
        <v>2.89</v>
      </c>
      <c r="I174" s="30">
        <v>1.61</v>
      </c>
      <c r="J174" s="30">
        <v>0.95</v>
      </c>
      <c r="K174" s="36">
        <v>0.53</v>
      </c>
    </row>
    <row r="175" spans="2:11" ht="34.5" thickBot="1">
      <c r="B175" s="31" t="s">
        <v>452</v>
      </c>
      <c r="C175" s="32" t="s">
        <v>453</v>
      </c>
      <c r="D175" s="33">
        <v>1966</v>
      </c>
      <c r="E175" s="33">
        <v>2010</v>
      </c>
      <c r="F175" s="33">
        <v>44</v>
      </c>
      <c r="G175" s="33">
        <v>91</v>
      </c>
      <c r="H175" s="33">
        <v>2.1800000000000002</v>
      </c>
      <c r="I175" s="33">
        <v>1.71</v>
      </c>
      <c r="J175" s="33">
        <v>0.72</v>
      </c>
      <c r="K175" s="34">
        <v>0.56000000000000005</v>
      </c>
    </row>
    <row r="176" spans="2:11" ht="34.5" thickBot="1">
      <c r="B176" s="35" t="s">
        <v>454</v>
      </c>
      <c r="C176" s="29" t="s">
        <v>455</v>
      </c>
      <c r="D176" s="30">
        <v>1903</v>
      </c>
      <c r="E176" s="30">
        <v>2000</v>
      </c>
      <c r="F176" s="30">
        <v>97</v>
      </c>
      <c r="G176" s="30">
        <v>96</v>
      </c>
      <c r="H176" s="30">
        <v>1.29</v>
      </c>
      <c r="I176" s="30">
        <v>0.2</v>
      </c>
      <c r="J176" s="30">
        <v>0.42</v>
      </c>
      <c r="K176" s="36">
        <v>7.0000000000000007E-2</v>
      </c>
    </row>
    <row r="177" spans="2:11" ht="34.5" thickBot="1">
      <c r="B177" s="31" t="s">
        <v>456</v>
      </c>
      <c r="C177" s="32" t="s">
        <v>457</v>
      </c>
      <c r="D177" s="33">
        <v>1944</v>
      </c>
      <c r="E177" s="33">
        <v>2011</v>
      </c>
      <c r="F177" s="33">
        <v>67</v>
      </c>
      <c r="G177" s="33">
        <v>94</v>
      </c>
      <c r="H177" s="33">
        <v>2.4500000000000002</v>
      </c>
      <c r="I177" s="33">
        <v>0.28999999999999998</v>
      </c>
      <c r="J177" s="33">
        <v>0.8</v>
      </c>
      <c r="K177" s="34">
        <v>0.09</v>
      </c>
    </row>
    <row r="178" spans="2:11" ht="34.5" thickBot="1">
      <c r="B178" s="35" t="s">
        <v>458</v>
      </c>
      <c r="C178" s="29" t="s">
        <v>459</v>
      </c>
      <c r="D178" s="30">
        <v>1924</v>
      </c>
      <c r="E178" s="30">
        <v>2000</v>
      </c>
      <c r="F178" s="30">
        <v>76</v>
      </c>
      <c r="G178" s="30">
        <v>89</v>
      </c>
      <c r="H178" s="30">
        <v>2.36</v>
      </c>
      <c r="I178" s="30">
        <v>0.28999999999999998</v>
      </c>
      <c r="J178" s="30">
        <v>0.77</v>
      </c>
      <c r="K178" s="36">
        <v>0.09</v>
      </c>
    </row>
    <row r="179" spans="2:11" ht="57" thickBot="1">
      <c r="B179" s="31" t="s">
        <v>460</v>
      </c>
      <c r="C179" s="32" t="s">
        <v>461</v>
      </c>
      <c r="D179" s="33">
        <v>1917</v>
      </c>
      <c r="E179" s="33">
        <v>2011</v>
      </c>
      <c r="F179" s="33">
        <v>94</v>
      </c>
      <c r="G179" s="33">
        <v>26</v>
      </c>
      <c r="H179" s="33">
        <v>1.57</v>
      </c>
      <c r="I179" s="33">
        <v>0.24</v>
      </c>
      <c r="J179" s="33">
        <v>0.51</v>
      </c>
      <c r="K179" s="34">
        <v>0.08</v>
      </c>
    </row>
    <row r="180" spans="2:11" ht="57" thickBot="1">
      <c r="B180" s="35" t="s">
        <v>462</v>
      </c>
      <c r="C180" s="29" t="s">
        <v>463</v>
      </c>
      <c r="D180" s="30">
        <v>1969</v>
      </c>
      <c r="E180" s="30">
        <v>2005</v>
      </c>
      <c r="F180" s="30">
        <v>36</v>
      </c>
      <c r="G180" s="30">
        <v>90</v>
      </c>
      <c r="H180" s="30">
        <v>-0.41</v>
      </c>
      <c r="I180" s="30">
        <v>3.5</v>
      </c>
      <c r="J180" s="30">
        <v>-0.14000000000000001</v>
      </c>
      <c r="K180" s="36">
        <v>1.1499999999999999</v>
      </c>
    </row>
    <row r="181" spans="2:11" ht="68.25" thickBot="1">
      <c r="B181" s="31" t="s">
        <v>464</v>
      </c>
      <c r="C181" s="32" t="s">
        <v>465</v>
      </c>
      <c r="D181" s="33">
        <v>1978</v>
      </c>
      <c r="E181" s="33">
        <v>2008</v>
      </c>
      <c r="F181" s="33">
        <v>30</v>
      </c>
      <c r="G181" s="33">
        <v>91</v>
      </c>
      <c r="H181" s="33">
        <v>2.5299999999999998</v>
      </c>
      <c r="I181" s="33">
        <v>2.63</v>
      </c>
      <c r="J181" s="33">
        <v>0.83</v>
      </c>
      <c r="K181" s="34">
        <v>0.86</v>
      </c>
    </row>
    <row r="182" spans="2:11" ht="68.25" thickBot="1">
      <c r="B182" s="35" t="s">
        <v>466</v>
      </c>
      <c r="C182" s="29" t="s">
        <v>467</v>
      </c>
      <c r="D182" s="30">
        <v>1974</v>
      </c>
      <c r="E182" s="30">
        <v>2011</v>
      </c>
      <c r="F182" s="30">
        <v>37</v>
      </c>
      <c r="G182" s="30">
        <v>96</v>
      </c>
      <c r="H182" s="30">
        <v>3.87</v>
      </c>
      <c r="I182" s="30">
        <v>2.72</v>
      </c>
      <c r="J182" s="30">
        <v>1.27</v>
      </c>
      <c r="K182" s="36">
        <v>0.89</v>
      </c>
    </row>
    <row r="183" spans="2:11" ht="23.25" thickBot="1">
      <c r="B183" s="31" t="s">
        <v>468</v>
      </c>
      <c r="C183" s="32" t="s">
        <v>469</v>
      </c>
      <c r="D183" s="33">
        <v>1969</v>
      </c>
      <c r="E183" s="33">
        <v>2009</v>
      </c>
      <c r="F183" s="33">
        <v>40</v>
      </c>
      <c r="G183" s="33">
        <v>94</v>
      </c>
      <c r="H183" s="33">
        <v>1.73</v>
      </c>
      <c r="I183" s="33">
        <v>3.05</v>
      </c>
      <c r="J183" s="33">
        <v>0.56999999999999995</v>
      </c>
      <c r="K183" s="34">
        <v>1</v>
      </c>
    </row>
    <row r="184" spans="2:11" ht="45.75" thickBot="1">
      <c r="B184" s="35" t="s">
        <v>470</v>
      </c>
      <c r="C184" s="29" t="s">
        <v>471</v>
      </c>
      <c r="D184" s="30">
        <v>1968</v>
      </c>
      <c r="E184" s="30">
        <v>2011</v>
      </c>
      <c r="F184" s="30">
        <v>43</v>
      </c>
      <c r="G184" s="30">
        <v>97</v>
      </c>
      <c r="H184" s="30">
        <v>3.6</v>
      </c>
      <c r="I184" s="30">
        <v>1.22</v>
      </c>
      <c r="J184" s="30">
        <v>1.18</v>
      </c>
      <c r="K184" s="36">
        <v>0.4</v>
      </c>
    </row>
    <row r="185" spans="2:11" ht="34.5" thickBot="1">
      <c r="B185" s="31" t="s">
        <v>472</v>
      </c>
      <c r="C185" s="32" t="s">
        <v>473</v>
      </c>
      <c r="D185" s="33">
        <v>1977</v>
      </c>
      <c r="E185" s="33">
        <v>2011</v>
      </c>
      <c r="F185" s="33">
        <v>34</v>
      </c>
      <c r="G185" s="33">
        <v>0</v>
      </c>
      <c r="H185" s="33">
        <v>3.74</v>
      </c>
      <c r="I185" s="33">
        <v>2.95</v>
      </c>
      <c r="J185" s="33">
        <v>1.23</v>
      </c>
      <c r="K185" s="34">
        <v>0.97</v>
      </c>
    </row>
    <row r="186" spans="2:11" ht="57" thickBot="1">
      <c r="B186" s="35" t="s">
        <v>474</v>
      </c>
      <c r="C186" s="29" t="s">
        <v>475</v>
      </c>
      <c r="D186" s="30">
        <v>1974</v>
      </c>
      <c r="E186" s="30">
        <v>2011</v>
      </c>
      <c r="F186" s="30">
        <v>37</v>
      </c>
      <c r="G186" s="30">
        <v>0</v>
      </c>
      <c r="H186" s="30">
        <v>2.8</v>
      </c>
      <c r="I186" s="30">
        <v>4.3899999999999997</v>
      </c>
      <c r="J186" s="30">
        <v>0.92</v>
      </c>
      <c r="K186" s="36">
        <v>1.44</v>
      </c>
    </row>
    <row r="187" spans="2:11" ht="23.25" thickBot="1">
      <c r="B187" s="31" t="s">
        <v>476</v>
      </c>
      <c r="C187" s="32" t="s">
        <v>477</v>
      </c>
      <c r="D187" s="33">
        <v>1972</v>
      </c>
      <c r="E187" s="33">
        <v>2011</v>
      </c>
      <c r="F187" s="33">
        <v>39</v>
      </c>
      <c r="G187" s="33">
        <v>91</v>
      </c>
      <c r="H187" s="33">
        <v>6.3</v>
      </c>
      <c r="I187" s="33">
        <v>1.51</v>
      </c>
      <c r="J187" s="33">
        <v>2.0699999999999998</v>
      </c>
      <c r="K187" s="34">
        <v>0.5</v>
      </c>
    </row>
    <row r="188" spans="2:11" ht="57" thickBot="1">
      <c r="B188" s="35" t="s">
        <v>478</v>
      </c>
      <c r="C188" s="29" t="s">
        <v>479</v>
      </c>
      <c r="D188" s="30">
        <v>1949</v>
      </c>
      <c r="E188" s="30">
        <v>2007</v>
      </c>
      <c r="F188" s="30">
        <v>58</v>
      </c>
      <c r="G188" s="30">
        <v>84</v>
      </c>
      <c r="H188" s="30">
        <v>0.57999999999999996</v>
      </c>
      <c r="I188" s="30">
        <v>0.87</v>
      </c>
      <c r="J188" s="30">
        <v>0.19</v>
      </c>
      <c r="K188" s="36">
        <v>0.28999999999999998</v>
      </c>
    </row>
    <row r="189" spans="2:11" ht="34.5" thickBot="1">
      <c r="B189" s="31" t="s">
        <v>480</v>
      </c>
      <c r="C189" s="32" t="s">
        <v>481</v>
      </c>
      <c r="D189" s="33">
        <v>1977</v>
      </c>
      <c r="E189" s="33">
        <v>2010</v>
      </c>
      <c r="F189" s="33">
        <v>33</v>
      </c>
      <c r="G189" s="33">
        <v>0</v>
      </c>
      <c r="H189" s="33">
        <v>2.4</v>
      </c>
      <c r="I189" s="33">
        <v>1.84</v>
      </c>
      <c r="J189" s="33">
        <v>0.79</v>
      </c>
      <c r="K189" s="34">
        <v>0.6</v>
      </c>
    </row>
    <row r="190" spans="2:11" ht="57" thickBot="1">
      <c r="B190" s="35" t="s">
        <v>482</v>
      </c>
      <c r="C190" s="29" t="s">
        <v>483</v>
      </c>
      <c r="D190" s="30">
        <v>1975</v>
      </c>
      <c r="E190" s="30">
        <v>2009</v>
      </c>
      <c r="F190" s="30">
        <v>34</v>
      </c>
      <c r="G190" s="30">
        <v>0</v>
      </c>
      <c r="H190" s="30">
        <v>2.5099999999999998</v>
      </c>
      <c r="I190" s="30">
        <v>0.94</v>
      </c>
      <c r="J190" s="30">
        <v>0.82</v>
      </c>
      <c r="K190" s="36">
        <v>0.31</v>
      </c>
    </row>
    <row r="191" spans="2:11" ht="57" thickBot="1">
      <c r="B191" s="31" t="s">
        <v>484</v>
      </c>
      <c r="C191" s="32" t="s">
        <v>485</v>
      </c>
      <c r="D191" s="33">
        <v>1977</v>
      </c>
      <c r="E191" s="33">
        <v>2011</v>
      </c>
      <c r="F191" s="33">
        <v>34</v>
      </c>
      <c r="G191" s="33">
        <v>0</v>
      </c>
      <c r="H191" s="33">
        <v>1.51</v>
      </c>
      <c r="I191" s="33">
        <v>1.31</v>
      </c>
      <c r="J191" s="33">
        <v>0.49</v>
      </c>
      <c r="K191" s="34">
        <v>0.43</v>
      </c>
    </row>
    <row r="192" spans="2:11" ht="34.5" thickBot="1">
      <c r="B192" s="35" t="s">
        <v>486</v>
      </c>
      <c r="C192" s="29" t="s">
        <v>487</v>
      </c>
      <c r="D192" s="30">
        <v>1969</v>
      </c>
      <c r="E192" s="30">
        <v>2003</v>
      </c>
      <c r="F192" s="30">
        <v>34</v>
      </c>
      <c r="G192" s="30">
        <v>87</v>
      </c>
      <c r="H192" s="30">
        <v>1.72</v>
      </c>
      <c r="I192" s="30">
        <v>0.97</v>
      </c>
      <c r="J192" s="30">
        <v>0.56000000000000005</v>
      </c>
      <c r="K192" s="36">
        <v>0.32</v>
      </c>
    </row>
    <row r="193" spans="2:11" ht="34.5" thickBot="1">
      <c r="B193" s="31" t="s">
        <v>488</v>
      </c>
      <c r="C193" s="32" t="s">
        <v>489</v>
      </c>
      <c r="D193" s="33">
        <v>1970</v>
      </c>
      <c r="E193" s="33">
        <v>2010</v>
      </c>
      <c r="F193" s="33">
        <v>40</v>
      </c>
      <c r="G193" s="33">
        <v>79</v>
      </c>
      <c r="H193" s="33">
        <v>0.33</v>
      </c>
      <c r="I193" s="33">
        <v>1.26</v>
      </c>
      <c r="J193" s="33">
        <v>0.11</v>
      </c>
      <c r="K193" s="34">
        <v>0.41</v>
      </c>
    </row>
    <row r="194" spans="2:11" ht="34.5" thickBot="1">
      <c r="B194" s="35" t="s">
        <v>490</v>
      </c>
      <c r="C194" s="29" t="s">
        <v>491</v>
      </c>
      <c r="D194" s="30">
        <v>1909</v>
      </c>
      <c r="E194" s="30">
        <v>2011</v>
      </c>
      <c r="F194" s="30">
        <v>102</v>
      </c>
      <c r="G194" s="30">
        <v>81</v>
      </c>
      <c r="H194" s="30">
        <v>1.1200000000000001</v>
      </c>
      <c r="I194" s="30">
        <v>0.24</v>
      </c>
      <c r="J194" s="30">
        <v>0.37</v>
      </c>
      <c r="K194" s="36">
        <v>0.08</v>
      </c>
    </row>
    <row r="195" spans="2:11" ht="23.25" thickBot="1">
      <c r="B195" s="31" t="s">
        <v>492</v>
      </c>
      <c r="C195" s="32" t="s">
        <v>493</v>
      </c>
      <c r="D195" s="33">
        <v>1910</v>
      </c>
      <c r="E195" s="33">
        <v>2011</v>
      </c>
      <c r="F195" s="33">
        <v>101</v>
      </c>
      <c r="G195" s="33">
        <v>82</v>
      </c>
      <c r="H195" s="33">
        <v>0.37</v>
      </c>
      <c r="I195" s="33">
        <v>0.23</v>
      </c>
      <c r="J195" s="33">
        <v>0.12</v>
      </c>
      <c r="K195" s="34">
        <v>0.08</v>
      </c>
    </row>
    <row r="196" spans="2:11" ht="23.25" thickBot="1">
      <c r="B196" s="35" t="s">
        <v>494</v>
      </c>
      <c r="C196" s="29" t="s">
        <v>495</v>
      </c>
      <c r="D196" s="30">
        <v>1909</v>
      </c>
      <c r="E196" s="30">
        <v>2011</v>
      </c>
      <c r="F196" s="30">
        <v>102</v>
      </c>
      <c r="G196" s="30">
        <v>99</v>
      </c>
      <c r="H196" s="30">
        <v>0.63</v>
      </c>
      <c r="I196" s="30">
        <v>0.21</v>
      </c>
      <c r="J196" s="30">
        <v>0.21</v>
      </c>
      <c r="K196" s="36">
        <v>7.0000000000000007E-2</v>
      </c>
    </row>
    <row r="197" spans="2:11" ht="23.25" thickBot="1">
      <c r="B197" s="31" t="s">
        <v>496</v>
      </c>
      <c r="C197" s="32" t="s">
        <v>497</v>
      </c>
      <c r="D197" s="33">
        <v>1909</v>
      </c>
      <c r="E197" s="33">
        <v>2010</v>
      </c>
      <c r="F197" s="33">
        <v>101</v>
      </c>
      <c r="G197" s="33">
        <v>76</v>
      </c>
      <c r="H197" s="33">
        <v>-1.7</v>
      </c>
      <c r="I197" s="33">
        <v>0.3</v>
      </c>
      <c r="J197" s="33">
        <v>-0.56000000000000005</v>
      </c>
      <c r="K197" s="34">
        <v>0.1</v>
      </c>
    </row>
    <row r="198" spans="2:11" ht="23.25" thickBot="1">
      <c r="B198" s="35" t="s">
        <v>498</v>
      </c>
      <c r="C198" s="29" t="s">
        <v>499</v>
      </c>
      <c r="D198" s="30">
        <v>1956</v>
      </c>
      <c r="E198" s="30">
        <v>1990</v>
      </c>
      <c r="F198" s="30">
        <v>34</v>
      </c>
      <c r="G198" s="30">
        <v>76</v>
      </c>
      <c r="H198" s="30">
        <v>2.34</v>
      </c>
      <c r="I198" s="30">
        <v>1.38</v>
      </c>
      <c r="J198" s="30">
        <v>0.77</v>
      </c>
      <c r="K198" s="36">
        <v>0.45</v>
      </c>
    </row>
    <row r="199" spans="2:11" ht="34.5" thickBot="1">
      <c r="B199" s="31" t="s">
        <v>500</v>
      </c>
      <c r="C199" s="32" t="s">
        <v>501</v>
      </c>
      <c r="D199" s="33">
        <v>1974</v>
      </c>
      <c r="E199" s="33">
        <v>2003</v>
      </c>
      <c r="F199" s="33">
        <v>29</v>
      </c>
      <c r="G199" s="33">
        <v>77</v>
      </c>
      <c r="H199" s="33">
        <v>1.68</v>
      </c>
      <c r="I199" s="33">
        <v>3.62</v>
      </c>
      <c r="J199" s="33">
        <v>0.55000000000000004</v>
      </c>
      <c r="K199" s="34">
        <v>1.19</v>
      </c>
    </row>
    <row r="200" spans="2:11" ht="23.25" thickBot="1">
      <c r="B200" s="35" t="s">
        <v>502</v>
      </c>
      <c r="C200" s="29" t="s">
        <v>503</v>
      </c>
      <c r="D200" s="30">
        <v>1952</v>
      </c>
      <c r="E200" s="30">
        <v>1988</v>
      </c>
      <c r="F200" s="30">
        <v>36</v>
      </c>
      <c r="G200" s="30">
        <v>85</v>
      </c>
      <c r="H200" s="30">
        <v>4.09</v>
      </c>
      <c r="I200" s="30">
        <v>1.35</v>
      </c>
      <c r="J200" s="30">
        <v>1.34</v>
      </c>
      <c r="K200" s="36">
        <v>0.44</v>
      </c>
    </row>
    <row r="201" spans="2:11" ht="23.25" thickBot="1">
      <c r="B201" s="31" t="s">
        <v>504</v>
      </c>
      <c r="C201" s="32" t="s">
        <v>505</v>
      </c>
      <c r="D201" s="33">
        <v>1954</v>
      </c>
      <c r="E201" s="33">
        <v>1982</v>
      </c>
      <c r="F201" s="33">
        <v>28</v>
      </c>
      <c r="G201" s="33">
        <v>89</v>
      </c>
      <c r="H201" s="33">
        <v>3.18</v>
      </c>
      <c r="I201" s="33">
        <v>2.17</v>
      </c>
      <c r="J201" s="33">
        <v>1.04</v>
      </c>
      <c r="K201" s="34">
        <v>0.71</v>
      </c>
    </row>
    <row r="202" spans="2:11" ht="34.5" thickBot="1">
      <c r="B202" s="35" t="s">
        <v>506</v>
      </c>
      <c r="C202" s="29" t="s">
        <v>507</v>
      </c>
      <c r="D202" s="30">
        <v>1952</v>
      </c>
      <c r="E202" s="30">
        <v>1989</v>
      </c>
      <c r="F202" s="30">
        <v>37</v>
      </c>
      <c r="G202" s="30">
        <v>0</v>
      </c>
      <c r="H202" s="30">
        <v>1.17</v>
      </c>
      <c r="I202" s="30">
        <v>1.44</v>
      </c>
      <c r="J202" s="30">
        <v>0.38</v>
      </c>
      <c r="K202" s="36">
        <v>0.47</v>
      </c>
    </row>
    <row r="203" spans="2:11" ht="34.5" thickBot="1">
      <c r="B203" s="31" t="s">
        <v>508</v>
      </c>
      <c r="C203" s="32" t="s">
        <v>509</v>
      </c>
      <c r="D203" s="33">
        <v>1962</v>
      </c>
      <c r="E203" s="33">
        <v>1991</v>
      </c>
      <c r="F203" s="33">
        <v>29</v>
      </c>
      <c r="G203" s="33">
        <v>98</v>
      </c>
      <c r="H203" s="33">
        <v>2.5</v>
      </c>
      <c r="I203" s="33">
        <v>1.77</v>
      </c>
      <c r="J203" s="33">
        <v>0.82</v>
      </c>
      <c r="K203" s="34">
        <v>0.57999999999999996</v>
      </c>
    </row>
    <row r="204" spans="2:11" ht="34.5" thickBot="1">
      <c r="B204" s="35" t="s">
        <v>510</v>
      </c>
      <c r="C204" s="29" t="s">
        <v>511</v>
      </c>
      <c r="D204" s="30">
        <v>1957</v>
      </c>
      <c r="E204" s="30">
        <v>1994</v>
      </c>
      <c r="F204" s="30">
        <v>37</v>
      </c>
      <c r="G204" s="30">
        <v>97</v>
      </c>
      <c r="H204" s="30">
        <v>0.63</v>
      </c>
      <c r="I204" s="30">
        <v>1.87</v>
      </c>
      <c r="J204" s="30">
        <v>0.21</v>
      </c>
      <c r="K204" s="36">
        <v>0.61</v>
      </c>
    </row>
    <row r="205" spans="2:11" ht="23.25" thickBot="1">
      <c r="B205" s="31" t="s">
        <v>512</v>
      </c>
      <c r="C205" s="32" t="s">
        <v>513</v>
      </c>
      <c r="D205" s="33">
        <v>1908</v>
      </c>
      <c r="E205" s="33">
        <v>2003</v>
      </c>
      <c r="F205" s="33">
        <v>95</v>
      </c>
      <c r="G205" s="33">
        <v>99</v>
      </c>
      <c r="H205" s="33">
        <v>1.49</v>
      </c>
      <c r="I205" s="33">
        <v>0.25</v>
      </c>
      <c r="J205" s="33">
        <v>0.49</v>
      </c>
      <c r="K205" s="34">
        <v>0.08</v>
      </c>
    </row>
    <row r="206" spans="2:11" ht="34.5" thickBot="1">
      <c r="B206" s="35" t="s">
        <v>514</v>
      </c>
      <c r="C206" s="29" t="s">
        <v>515</v>
      </c>
      <c r="D206" s="30">
        <v>1941</v>
      </c>
      <c r="E206" s="30">
        <v>1969</v>
      </c>
      <c r="F206" s="30">
        <v>28</v>
      </c>
      <c r="G206" s="30">
        <v>91</v>
      </c>
      <c r="H206" s="30">
        <v>0.96</v>
      </c>
      <c r="I206" s="30">
        <v>1.22</v>
      </c>
      <c r="J206" s="30">
        <v>0.32</v>
      </c>
      <c r="K206" s="36">
        <v>0.4</v>
      </c>
    </row>
    <row r="207" spans="2:11" ht="45.75" thickBot="1">
      <c r="B207" s="31" t="s">
        <v>516</v>
      </c>
      <c r="C207" s="32" t="s">
        <v>517</v>
      </c>
      <c r="D207" s="33">
        <v>1948</v>
      </c>
      <c r="E207" s="33">
        <v>2003</v>
      </c>
      <c r="F207" s="33">
        <v>55</v>
      </c>
      <c r="G207" s="33">
        <v>94</v>
      </c>
      <c r="H207" s="33">
        <v>-1.22</v>
      </c>
      <c r="I207" s="33">
        <v>0.97</v>
      </c>
      <c r="J207" s="33">
        <v>-0.4</v>
      </c>
      <c r="K207" s="34">
        <v>0.32</v>
      </c>
    </row>
    <row r="208" spans="2:11" ht="34.5" thickBot="1">
      <c r="B208" s="35" t="s">
        <v>518</v>
      </c>
      <c r="C208" s="29" t="s">
        <v>519</v>
      </c>
      <c r="D208" s="30">
        <v>1978</v>
      </c>
      <c r="E208" s="30">
        <v>2007</v>
      </c>
      <c r="F208" s="30">
        <v>29</v>
      </c>
      <c r="G208" s="30">
        <v>0</v>
      </c>
      <c r="H208" s="30">
        <v>0.89</v>
      </c>
      <c r="I208" s="30">
        <v>3.83</v>
      </c>
      <c r="J208" s="30">
        <v>0.28999999999999998</v>
      </c>
      <c r="K208" s="36">
        <v>1.26</v>
      </c>
    </row>
    <row r="209" spans="2:11" ht="23.25" thickBot="1">
      <c r="B209" s="31" t="s">
        <v>520</v>
      </c>
      <c r="C209" s="32" t="s">
        <v>521</v>
      </c>
      <c r="D209" s="33">
        <v>1945</v>
      </c>
      <c r="E209" s="33">
        <v>2010</v>
      </c>
      <c r="F209" s="33">
        <v>65</v>
      </c>
      <c r="G209" s="33">
        <v>92</v>
      </c>
      <c r="H209" s="33">
        <v>-0.8</v>
      </c>
      <c r="I209" s="33">
        <v>0.43</v>
      </c>
      <c r="J209" s="33">
        <v>-0.26</v>
      </c>
      <c r="K209" s="34">
        <v>0.14000000000000001</v>
      </c>
    </row>
    <row r="210" spans="2:11" ht="23.25" thickBot="1">
      <c r="B210" s="35" t="s">
        <v>522</v>
      </c>
      <c r="C210" s="29" t="s">
        <v>523</v>
      </c>
      <c r="D210" s="30">
        <v>1950</v>
      </c>
      <c r="E210" s="30">
        <v>1991</v>
      </c>
      <c r="F210" s="30">
        <v>41</v>
      </c>
      <c r="G210" s="30">
        <v>0</v>
      </c>
      <c r="H210" s="30">
        <v>3.01</v>
      </c>
      <c r="I210" s="30">
        <v>0.74</v>
      </c>
      <c r="J210" s="30">
        <v>0.99</v>
      </c>
      <c r="K210" s="36">
        <v>0.24</v>
      </c>
    </row>
    <row r="211" spans="2:11" ht="34.5" thickBot="1">
      <c r="B211" s="31" t="s">
        <v>524</v>
      </c>
      <c r="C211" s="32" t="s">
        <v>525</v>
      </c>
      <c r="D211" s="33">
        <v>1970</v>
      </c>
      <c r="E211" s="33">
        <v>2002</v>
      </c>
      <c r="F211" s="33">
        <v>32</v>
      </c>
      <c r="G211" s="33">
        <v>42</v>
      </c>
      <c r="H211" s="33">
        <v>-0.06</v>
      </c>
      <c r="I211" s="33">
        <v>1.93</v>
      </c>
      <c r="J211" s="33">
        <v>-0.02</v>
      </c>
      <c r="K211" s="34">
        <v>0.63</v>
      </c>
    </row>
    <row r="212" spans="2:11" ht="34.5" thickBot="1">
      <c r="B212" s="35" t="s">
        <v>526</v>
      </c>
      <c r="C212" s="29" t="s">
        <v>527</v>
      </c>
      <c r="D212" s="30">
        <v>1944</v>
      </c>
      <c r="E212" s="30">
        <v>2000</v>
      </c>
      <c r="F212" s="30">
        <v>56</v>
      </c>
      <c r="G212" s="30">
        <v>74</v>
      </c>
      <c r="H212" s="30">
        <v>1.5</v>
      </c>
      <c r="I212" s="30">
        <v>0.79</v>
      </c>
      <c r="J212" s="30">
        <v>0.49</v>
      </c>
      <c r="K212" s="36">
        <v>0.26</v>
      </c>
    </row>
    <row r="213" spans="2:11" ht="23.25" thickBot="1">
      <c r="B213" s="31" t="s">
        <v>528</v>
      </c>
      <c r="C213" s="32" t="s">
        <v>529</v>
      </c>
      <c r="D213" s="33">
        <v>1918</v>
      </c>
      <c r="E213" s="33">
        <v>1982</v>
      </c>
      <c r="F213" s="33">
        <v>64</v>
      </c>
      <c r="G213" s="33">
        <v>98</v>
      </c>
      <c r="H213" s="33">
        <v>0.85</v>
      </c>
      <c r="I213" s="33">
        <v>0.31</v>
      </c>
      <c r="J213" s="33">
        <v>0.28000000000000003</v>
      </c>
      <c r="K213" s="34">
        <v>0.1</v>
      </c>
    </row>
    <row r="214" spans="2:11" ht="57" thickBot="1">
      <c r="B214" s="35" t="s">
        <v>530</v>
      </c>
      <c r="C214" s="29" t="s">
        <v>531</v>
      </c>
      <c r="D214" s="30">
        <v>1957</v>
      </c>
      <c r="E214" s="30">
        <v>2010</v>
      </c>
      <c r="F214" s="30">
        <v>53</v>
      </c>
      <c r="G214" s="30">
        <v>95</v>
      </c>
      <c r="H214" s="30">
        <v>0.53</v>
      </c>
      <c r="I214" s="30">
        <v>0.41</v>
      </c>
      <c r="J214" s="30">
        <v>0.17</v>
      </c>
      <c r="K214" s="36">
        <v>0.14000000000000001</v>
      </c>
    </row>
    <row r="215" spans="2:11" ht="34.5" thickBot="1">
      <c r="B215" s="31" t="s">
        <v>532</v>
      </c>
      <c r="C215" s="32" t="s">
        <v>533</v>
      </c>
      <c r="D215" s="33">
        <v>1905</v>
      </c>
      <c r="E215" s="33">
        <v>1987</v>
      </c>
      <c r="F215" s="33">
        <v>82</v>
      </c>
      <c r="G215" s="33">
        <v>100</v>
      </c>
      <c r="H215" s="33">
        <v>1.57</v>
      </c>
      <c r="I215" s="33">
        <v>0.3</v>
      </c>
      <c r="J215" s="33">
        <v>0.51</v>
      </c>
      <c r="K215" s="34">
        <v>0.1</v>
      </c>
    </row>
    <row r="216" spans="2:11" ht="45.75" thickBot="1">
      <c r="B216" s="35" t="s">
        <v>534</v>
      </c>
      <c r="C216" s="29" t="s">
        <v>535</v>
      </c>
      <c r="D216" s="30">
        <v>1964</v>
      </c>
      <c r="E216" s="30">
        <v>2008</v>
      </c>
      <c r="F216" s="30">
        <v>44</v>
      </c>
      <c r="G216" s="30">
        <v>0</v>
      </c>
      <c r="H216" s="30">
        <v>0.55000000000000004</v>
      </c>
      <c r="I216" s="30">
        <v>0.48</v>
      </c>
      <c r="J216" s="30">
        <v>0.18</v>
      </c>
      <c r="K216" s="36">
        <v>0.16</v>
      </c>
    </row>
    <row r="217" spans="2:11" ht="34.5" thickBot="1">
      <c r="B217" s="31" t="s">
        <v>536</v>
      </c>
      <c r="C217" s="32" t="s">
        <v>537</v>
      </c>
      <c r="D217" s="33">
        <v>1938</v>
      </c>
      <c r="E217" s="33">
        <v>2009</v>
      </c>
      <c r="F217" s="33">
        <v>71</v>
      </c>
      <c r="G217" s="33">
        <v>78</v>
      </c>
      <c r="H217" s="33">
        <v>1.37</v>
      </c>
      <c r="I217" s="33">
        <v>0.55000000000000004</v>
      </c>
      <c r="J217" s="33">
        <v>0.45</v>
      </c>
      <c r="K217" s="34">
        <v>0.18</v>
      </c>
    </row>
    <row r="218" spans="2:11" ht="23.25" thickBot="1">
      <c r="B218" s="35" t="s">
        <v>538</v>
      </c>
      <c r="C218" s="29" t="s">
        <v>539</v>
      </c>
      <c r="D218" s="30">
        <v>1954</v>
      </c>
      <c r="E218" s="30">
        <v>2006</v>
      </c>
      <c r="F218" s="30">
        <v>52</v>
      </c>
      <c r="G218" s="30">
        <v>97</v>
      </c>
      <c r="H218" s="30">
        <v>4.2</v>
      </c>
      <c r="I218" s="30">
        <v>0.63</v>
      </c>
      <c r="J218" s="30">
        <v>1.38</v>
      </c>
      <c r="K218" s="36">
        <v>0.21</v>
      </c>
    </row>
    <row r="219" spans="2:11" ht="34.5" thickBot="1">
      <c r="B219" s="31" t="s">
        <v>540</v>
      </c>
      <c r="C219" s="32" t="s">
        <v>541</v>
      </c>
      <c r="D219" s="33">
        <v>1963</v>
      </c>
      <c r="E219" s="33">
        <v>2011</v>
      </c>
      <c r="F219" s="33">
        <v>48</v>
      </c>
      <c r="G219" s="33">
        <v>0</v>
      </c>
      <c r="H219" s="33">
        <v>2.1800000000000002</v>
      </c>
      <c r="I219" s="33">
        <v>1.3</v>
      </c>
      <c r="J219" s="33">
        <v>0.71</v>
      </c>
      <c r="K219" s="34">
        <v>0.43</v>
      </c>
    </row>
    <row r="220" spans="2:11" ht="34.5" thickBot="1">
      <c r="B220" s="35" t="s">
        <v>542</v>
      </c>
      <c r="C220" s="29" t="s">
        <v>543</v>
      </c>
      <c r="D220" s="30">
        <v>1949</v>
      </c>
      <c r="E220" s="30">
        <v>1992</v>
      </c>
      <c r="F220" s="30">
        <v>43</v>
      </c>
      <c r="G220" s="30">
        <v>95</v>
      </c>
      <c r="H220" s="30">
        <v>5.31</v>
      </c>
      <c r="I220" s="30">
        <v>0.37</v>
      </c>
      <c r="J220" s="30">
        <v>1.74</v>
      </c>
      <c r="K220" s="36">
        <v>0.12</v>
      </c>
    </row>
    <row r="221" spans="2:11" ht="23.25" thickBot="1">
      <c r="B221" s="31" t="s">
        <v>544</v>
      </c>
      <c r="C221" s="32" t="s">
        <v>545</v>
      </c>
      <c r="D221" s="33">
        <v>1909</v>
      </c>
      <c r="E221" s="33">
        <v>1980</v>
      </c>
      <c r="F221" s="33">
        <v>71</v>
      </c>
      <c r="G221" s="33">
        <v>100</v>
      </c>
      <c r="H221" s="33">
        <v>1.41</v>
      </c>
      <c r="I221" s="33">
        <v>0.22</v>
      </c>
      <c r="J221" s="33">
        <v>0.46</v>
      </c>
      <c r="K221" s="34">
        <v>7.0000000000000007E-2</v>
      </c>
    </row>
    <row r="222" spans="2:11" ht="23.25" thickBot="1">
      <c r="B222" s="35" t="s">
        <v>546</v>
      </c>
      <c r="C222" s="29" t="s">
        <v>547</v>
      </c>
      <c r="D222" s="30">
        <v>1952</v>
      </c>
      <c r="E222" s="30">
        <v>1990</v>
      </c>
      <c r="F222" s="30">
        <v>38</v>
      </c>
      <c r="G222" s="30">
        <v>83</v>
      </c>
      <c r="H222" s="30">
        <v>4.67</v>
      </c>
      <c r="I222" s="30">
        <v>0.94</v>
      </c>
      <c r="J222" s="30">
        <v>1.53</v>
      </c>
      <c r="K222" s="36">
        <v>0.31</v>
      </c>
    </row>
    <row r="223" spans="2:11" ht="23.25" thickBot="1">
      <c r="B223" s="31" t="s">
        <v>548</v>
      </c>
      <c r="C223" s="32" t="s">
        <v>549</v>
      </c>
      <c r="D223" s="33">
        <v>1974</v>
      </c>
      <c r="E223" s="33">
        <v>2011</v>
      </c>
      <c r="F223" s="33">
        <v>37</v>
      </c>
      <c r="G223" s="33">
        <v>0</v>
      </c>
      <c r="H223" s="33">
        <v>1.41</v>
      </c>
      <c r="I223" s="33">
        <v>0.96</v>
      </c>
      <c r="J223" s="33">
        <v>0.46</v>
      </c>
      <c r="K223" s="34">
        <v>0.31</v>
      </c>
    </row>
    <row r="224" spans="2:11" ht="34.5" thickBot="1">
      <c r="B224" s="35" t="s">
        <v>550</v>
      </c>
      <c r="C224" s="29" t="s">
        <v>551</v>
      </c>
      <c r="D224" s="30">
        <v>1971</v>
      </c>
      <c r="E224" s="30">
        <v>2011</v>
      </c>
      <c r="F224" s="30">
        <v>40</v>
      </c>
      <c r="G224" s="30">
        <v>75</v>
      </c>
      <c r="H224" s="30">
        <v>3.32</v>
      </c>
      <c r="I224" s="30">
        <v>1.37</v>
      </c>
      <c r="J224" s="30">
        <v>1.0900000000000001</v>
      </c>
      <c r="K224" s="36">
        <v>0.45</v>
      </c>
    </row>
    <row r="225" spans="2:11" ht="45.75" thickBot="1">
      <c r="B225" s="31" t="s">
        <v>552</v>
      </c>
      <c r="C225" s="32" t="s">
        <v>553</v>
      </c>
      <c r="D225" s="33">
        <v>1914</v>
      </c>
      <c r="E225" s="33">
        <v>1999</v>
      </c>
      <c r="F225" s="33">
        <v>85</v>
      </c>
      <c r="G225" s="33">
        <v>73</v>
      </c>
      <c r="H225" s="33">
        <v>2.75</v>
      </c>
      <c r="I225" s="33">
        <v>0.33</v>
      </c>
      <c r="J225" s="33">
        <v>0.9</v>
      </c>
      <c r="K225" s="34">
        <v>0.11</v>
      </c>
    </row>
    <row r="226" spans="2:11" ht="23.25" thickBot="1">
      <c r="B226" s="35" t="s">
        <v>554</v>
      </c>
      <c r="C226" s="29" t="s">
        <v>555</v>
      </c>
      <c r="D226" s="30">
        <v>1895</v>
      </c>
      <c r="E226" s="30">
        <v>2011</v>
      </c>
      <c r="F226" s="30">
        <v>116</v>
      </c>
      <c r="G226" s="30">
        <v>79</v>
      </c>
      <c r="H226" s="30">
        <v>3.12</v>
      </c>
      <c r="I226" s="30">
        <v>0.13</v>
      </c>
      <c r="J226" s="30">
        <v>1.02</v>
      </c>
      <c r="K226" s="36">
        <v>0.04</v>
      </c>
    </row>
    <row r="227" spans="2:11" ht="34.5" thickBot="1">
      <c r="B227" s="31" t="s">
        <v>556</v>
      </c>
      <c r="C227" s="32" t="s">
        <v>557</v>
      </c>
      <c r="D227" s="33">
        <v>1900</v>
      </c>
      <c r="E227" s="33">
        <v>1983</v>
      </c>
      <c r="F227" s="33">
        <v>83</v>
      </c>
      <c r="G227" s="33">
        <v>79</v>
      </c>
      <c r="H227" s="33">
        <v>-0.36</v>
      </c>
      <c r="I227" s="33">
        <v>0.4</v>
      </c>
      <c r="J227" s="33">
        <v>-0.12</v>
      </c>
      <c r="K227" s="34">
        <v>0.13</v>
      </c>
    </row>
    <row r="228" spans="2:11" ht="23.25" thickBot="1">
      <c r="B228" s="35" t="s">
        <v>558</v>
      </c>
      <c r="C228" s="29" t="s">
        <v>559</v>
      </c>
      <c r="D228" s="30">
        <v>1910</v>
      </c>
      <c r="E228" s="30">
        <v>2011</v>
      </c>
      <c r="F228" s="30">
        <v>101</v>
      </c>
      <c r="G228" s="30">
        <v>75</v>
      </c>
      <c r="H228" s="30">
        <v>-0.17</v>
      </c>
      <c r="I228" s="30">
        <v>0.45</v>
      </c>
      <c r="J228" s="30">
        <v>-0.06</v>
      </c>
      <c r="K228" s="36">
        <v>0.15</v>
      </c>
    </row>
    <row r="229" spans="2:11" ht="23.25" thickBot="1">
      <c r="B229" s="31" t="s">
        <v>560</v>
      </c>
      <c r="C229" s="32" t="s">
        <v>561</v>
      </c>
      <c r="D229" s="33">
        <v>1914</v>
      </c>
      <c r="E229" s="33">
        <v>2011</v>
      </c>
      <c r="F229" s="33">
        <v>97</v>
      </c>
      <c r="G229" s="33">
        <v>70</v>
      </c>
      <c r="H229" s="33">
        <v>0.19</v>
      </c>
      <c r="I229" s="33">
        <v>0.73</v>
      </c>
      <c r="J229" s="33">
        <v>0.06</v>
      </c>
      <c r="K229" s="34">
        <v>0.24</v>
      </c>
    </row>
    <row r="230" spans="2:11" ht="34.5" thickBot="1">
      <c r="B230" s="35" t="s">
        <v>562</v>
      </c>
      <c r="C230" s="29" t="s">
        <v>563</v>
      </c>
      <c r="D230" s="30">
        <v>1935</v>
      </c>
      <c r="E230" s="30">
        <v>2010</v>
      </c>
      <c r="F230" s="30">
        <v>75</v>
      </c>
      <c r="G230" s="30">
        <v>72</v>
      </c>
      <c r="H230" s="30">
        <v>2.06</v>
      </c>
      <c r="I230" s="30">
        <v>0.45</v>
      </c>
      <c r="J230" s="30">
        <v>0.68</v>
      </c>
      <c r="K230" s="36">
        <v>0.15</v>
      </c>
    </row>
    <row r="231" spans="2:11" ht="23.25" thickBot="1">
      <c r="B231" s="31" t="s">
        <v>564</v>
      </c>
      <c r="C231" s="32" t="s">
        <v>565</v>
      </c>
      <c r="D231" s="33">
        <v>1963</v>
      </c>
      <c r="E231" s="33">
        <v>2010</v>
      </c>
      <c r="F231" s="33">
        <v>47</v>
      </c>
      <c r="G231" s="33">
        <v>36</v>
      </c>
      <c r="H231" s="33">
        <v>-2.02</v>
      </c>
      <c r="I231" s="33">
        <v>0.74</v>
      </c>
      <c r="J231" s="33">
        <v>-0.66</v>
      </c>
      <c r="K231" s="34">
        <v>0.24</v>
      </c>
    </row>
    <row r="232" spans="2:11" ht="23.25" thickBot="1">
      <c r="B232" s="35" t="s">
        <v>566</v>
      </c>
      <c r="C232" s="29" t="s">
        <v>567</v>
      </c>
      <c r="D232" s="30">
        <v>1940</v>
      </c>
      <c r="E232" s="30">
        <v>2011</v>
      </c>
      <c r="F232" s="30">
        <v>71</v>
      </c>
      <c r="G232" s="30">
        <v>0</v>
      </c>
      <c r="H232" s="30">
        <v>-9.48</v>
      </c>
      <c r="I232" s="30">
        <v>0.56999999999999995</v>
      </c>
      <c r="J232" s="30">
        <v>-3.11</v>
      </c>
      <c r="K232" s="36">
        <v>0.19</v>
      </c>
    </row>
    <row r="233" spans="2:11" ht="45.75" thickBot="1">
      <c r="B233" s="31" t="s">
        <v>568</v>
      </c>
      <c r="C233" s="32" t="s">
        <v>569</v>
      </c>
      <c r="D233" s="33">
        <v>1961</v>
      </c>
      <c r="E233" s="33">
        <v>1993</v>
      </c>
      <c r="F233" s="33">
        <v>32</v>
      </c>
      <c r="G233" s="33">
        <v>35</v>
      </c>
      <c r="H233" s="33">
        <v>-4.82</v>
      </c>
      <c r="I233" s="33">
        <v>2.58</v>
      </c>
      <c r="J233" s="33">
        <v>-1.58</v>
      </c>
      <c r="K233" s="34">
        <v>0.85</v>
      </c>
    </row>
    <row r="234" spans="2:11" ht="34.5" thickBot="1">
      <c r="B234" s="37" t="s">
        <v>570</v>
      </c>
      <c r="C234" s="38" t="s">
        <v>571</v>
      </c>
      <c r="D234" s="39">
        <v>1958</v>
      </c>
      <c r="E234" s="39">
        <v>2009</v>
      </c>
      <c r="F234" s="39">
        <v>51</v>
      </c>
      <c r="G234" s="39">
        <v>98</v>
      </c>
      <c r="H234" s="39">
        <v>1.43</v>
      </c>
      <c r="I234" s="39">
        <v>0.45</v>
      </c>
      <c r="J234" s="39">
        <v>0.47</v>
      </c>
      <c r="K234" s="40">
        <v>0.15</v>
      </c>
    </row>
    <row r="235" spans="2:11">
      <c r="H235">
        <f>AVERAGE(H2:H234)</f>
        <v>1.0081115879828322</v>
      </c>
    </row>
  </sheetData>
  <hyperlinks>
    <hyperlink ref="B3" r:id="rId1" display="http://tidesandcurrents.noaa.gov/sltrends/sltrends_global_station.htm?stnid=015-011"/>
    <hyperlink ref="B4" r:id="rId2" display="http://tidesandcurrents.noaa.gov/sltrends/sltrends_global_station.htm?stnid=025-001"/>
    <hyperlink ref="B5" r:id="rId3" display="http://tidesandcurrents.noaa.gov/sltrends/sltrends_global_station.htm?stnid=030-003"/>
    <hyperlink ref="B6" r:id="rId4" display="http://tidesandcurrents.noaa.gov/sltrends/sltrends_global_station.htm?stnid=030-018"/>
    <hyperlink ref="B7" r:id="rId5" display="http://tidesandcurrents.noaa.gov/sltrends/sltrends_global_station.htm?stnid=030-345"/>
    <hyperlink ref="B8" r:id="rId6" display="http://tidesandcurrents.noaa.gov/sltrends/sltrends_global_station.htm?stnid=030-447"/>
    <hyperlink ref="B9" r:id="rId7" display="http://tidesandcurrents.noaa.gov/sltrends/sltrends_global_station.htm?stnid=030-725"/>
    <hyperlink ref="B10" r:id="rId8" display="http://tidesandcurrents.noaa.gov/sltrends/sltrends_global_station.htm?stnid=040-001"/>
    <hyperlink ref="B11" r:id="rId9" display="http://tidesandcurrents.noaa.gov/sltrends/sltrends_global_station.htm?stnid=040-015"/>
    <hyperlink ref="B12" r:id="rId10" display="http://tidesandcurrents.noaa.gov/sltrends/sltrends_global_station.htm?stnid=040-041"/>
    <hyperlink ref="B13" r:id="rId11" display="http://tidesandcurrents.noaa.gov/sltrends/sltrends_global_station.htm?stnid=040-081"/>
    <hyperlink ref="B14" r:id="rId12" display="http://tidesandcurrents.noaa.gov/sltrends/sltrends_global_station.htm?stnid=040-136"/>
    <hyperlink ref="B15" r:id="rId13" display="http://tidesandcurrents.noaa.gov/sltrends/sltrends_global_station.htm?stnid=040-151"/>
    <hyperlink ref="B16" r:id="rId14" display="http://tidesandcurrents.noaa.gov/sltrends/sltrends_global_station.htm?stnid=040-211"/>
    <hyperlink ref="B17" r:id="rId15" display="http://tidesandcurrents.noaa.gov/sltrends/sltrends_global_station.htm?stnid=040-221"/>
    <hyperlink ref="B18" r:id="rId16" display="http://tidesandcurrents.noaa.gov/sltrends/sltrends_global_station.htm?stnid=040-261"/>
    <hyperlink ref="B19" r:id="rId17" display="http://tidesandcurrents.noaa.gov/sltrends/sltrends_global_station.htm?stnid=040-301"/>
    <hyperlink ref="B20" r:id="rId18" display="http://tidesandcurrents.noaa.gov/sltrends/sltrends_global_station.htm?stnid=040-321"/>
    <hyperlink ref="B21" r:id="rId19" display="http://tidesandcurrents.noaa.gov/sltrends/sltrends_global_station.htm?stnid=050-011"/>
    <hyperlink ref="B22" r:id="rId20" display="http://tidesandcurrents.noaa.gov/sltrends/sltrends_global_station.htm?stnid=050-051"/>
    <hyperlink ref="B23" r:id="rId21" display="http://tidesandcurrents.noaa.gov/sltrends/sltrends_global_station.htm?stnid=050-081"/>
    <hyperlink ref="B24" r:id="rId22" display="http://tidesandcurrents.noaa.gov/sltrends/sltrends_global_station.htm?stnid=050-123"/>
    <hyperlink ref="B25" r:id="rId23" display="http://tidesandcurrents.noaa.gov/sltrends/sltrends_global_station.htm?stnid=050-141"/>
    <hyperlink ref="B26" r:id="rId24" display="http://tidesandcurrents.noaa.gov/sltrends/sltrends_global_station.htm?stnid=050-191"/>
    <hyperlink ref="B27" r:id="rId25" display="http://tidesandcurrents.noaa.gov/sltrends/sltrends_global_station.htm?stnid=050-201"/>
    <hyperlink ref="B28" r:id="rId26" display="http://tidesandcurrents.noaa.gov/sltrends/sltrends_global_station.htm?stnid=060-001"/>
    <hyperlink ref="B29" r:id="rId27" display="http://tidesandcurrents.noaa.gov/sltrends/sltrends_global_station.htm?stnid=060-011"/>
    <hyperlink ref="B30" r:id="rId28" display="http://tidesandcurrents.noaa.gov/sltrends/sltrends_global_station.htm?stnid=060-021"/>
    <hyperlink ref="B31" r:id="rId29" display="http://tidesandcurrents.noaa.gov/sltrends/sltrends_global_station.htm?stnid=060-041"/>
    <hyperlink ref="B32" r:id="rId30" display="http://tidesandcurrents.noaa.gov/sltrends/sltrends_global_station.htm?stnid=060-051"/>
    <hyperlink ref="B33" r:id="rId31" display="http://tidesandcurrents.noaa.gov/sltrends/sltrends_global_station.htm?stnid=060-071"/>
    <hyperlink ref="B34" r:id="rId32" display="http://tidesandcurrents.noaa.gov/sltrends/sltrends_global_station.htm?stnid=060-101"/>
    <hyperlink ref="B35" r:id="rId33" display="http://tidesandcurrents.noaa.gov/sltrends/sltrends_global_station.htm?stnid=060-241"/>
    <hyperlink ref="B36" r:id="rId34" display="http://tidesandcurrents.noaa.gov/sltrends/sltrends_global_station.htm?stnid=060-281"/>
    <hyperlink ref="B37" r:id="rId35" display="http://tidesandcurrents.noaa.gov/sltrends/sltrends_global_station.htm?stnid=060-331"/>
    <hyperlink ref="B38" r:id="rId36" display="http://tidesandcurrents.noaa.gov/sltrends/sltrends_global_station.htm?stnid=060-351"/>
    <hyperlink ref="B39" r:id="rId37" display="http://tidesandcurrents.noaa.gov/sltrends/sltrends_global_station.htm?stnid=060-361"/>
    <hyperlink ref="B40" r:id="rId38" display="http://tidesandcurrents.noaa.gov/sltrends/sltrends_global_station.htm?stnid=080-181"/>
    <hyperlink ref="B41" r:id="rId39" display="http://tidesandcurrents.noaa.gov/sltrends/sltrends_global_station.htm?stnid=083-081"/>
    <hyperlink ref="B42" r:id="rId40" display="http://tidesandcurrents.noaa.gov/sltrends/sltrends_global_station.htm?stnid=083-151"/>
    <hyperlink ref="B43" r:id="rId41" display="http://tidesandcurrents.noaa.gov/sltrends/sltrends_global_station.htm?stnid=084-161"/>
    <hyperlink ref="B44" r:id="rId42" display="http://tidesandcurrents.noaa.gov/sltrends/sltrends_global_station.htm?stnid=110-022"/>
    <hyperlink ref="B45" r:id="rId43" display="http://tidesandcurrents.noaa.gov/sltrends/sltrends_global_station.htm?stnid=110-047"/>
    <hyperlink ref="B46" r:id="rId44" display="http://tidesandcurrents.noaa.gov/sltrends/sltrends_global_station.htm?stnid=110-057"/>
    <hyperlink ref="B47" r:id="rId45" display="http://tidesandcurrents.noaa.gov/sltrends/sltrends_global_station.htm?stnid=110-072"/>
    <hyperlink ref="B48" r:id="rId46" display="http://tidesandcurrents.noaa.gov/sltrends/sltrends_global_station.htm?stnid=110-092"/>
    <hyperlink ref="B49" r:id="rId47" display="http://tidesandcurrents.noaa.gov/sltrends/sltrends_global_station.htm?stnid=120-012"/>
    <hyperlink ref="B50" r:id="rId48" display="http://tidesandcurrents.noaa.gov/sltrends/sltrends_global_station.htm?stnid=120-022"/>
    <hyperlink ref="B51" r:id="rId49" display="http://tidesandcurrents.noaa.gov/sltrends/sltrends_global_station.htm?stnid=130-001"/>
    <hyperlink ref="B52" r:id="rId50" display="http://tidesandcurrents.noaa.gov/sltrends/sltrends_global_station.htm?stnid=130-021"/>
    <hyperlink ref="B53" r:id="rId51" display="http://tidesandcurrents.noaa.gov/sltrends/sltrends_global_station.htm?stnid=130-031"/>
    <hyperlink ref="B54" r:id="rId52" display="http://tidesandcurrents.noaa.gov/sltrends/sltrends_global_station.htm?stnid=130-041"/>
    <hyperlink ref="B55" r:id="rId53" display="http://tidesandcurrents.noaa.gov/sltrends/sltrends_global_station.htm?stnid=130-051"/>
    <hyperlink ref="B56" r:id="rId54" display="http://tidesandcurrents.noaa.gov/sltrends/sltrends_global_station.htm?stnid=130-071"/>
    <hyperlink ref="B57" r:id="rId55" display="http://tidesandcurrents.noaa.gov/sltrends/sltrends_global_station.htm?stnid=130-081"/>
    <hyperlink ref="B58" r:id="rId56" display="http://tidesandcurrents.noaa.gov/sltrends/sltrends_global_station.htm?stnid=130-091"/>
    <hyperlink ref="B59" r:id="rId57" display="http://tidesandcurrents.noaa.gov/sltrends/sltrends_global_station.htm?stnid=130-101"/>
    <hyperlink ref="B60" r:id="rId58" display="http://tidesandcurrents.noaa.gov/sltrends/sltrends_global_station.htm?stnid=130-121"/>
    <hyperlink ref="B61" r:id="rId59" display="http://tidesandcurrents.noaa.gov/sltrends/sltrends_global_station.htm?stnid=140-012"/>
    <hyperlink ref="B62" r:id="rId60" display="http://tidesandcurrents.noaa.gov/sltrends/sltrends_global_station.htm?stnid=160-011"/>
    <hyperlink ref="B63" r:id="rId61" display="http://tidesandcurrents.noaa.gov/sltrends/sltrends_global_station.htm?stnid=160-021"/>
    <hyperlink ref="B64" r:id="rId62" display="http://tidesandcurrents.noaa.gov/sltrends/sltrends_global_station.htm?stnid=160-031"/>
    <hyperlink ref="B65" r:id="rId63" display="http://tidesandcurrents.noaa.gov/sltrends/sltrends_global_station.htm?stnid=170-001"/>
    <hyperlink ref="B66" r:id="rId64" display="http://tidesandcurrents.noaa.gov/sltrends/sltrends_global_station.htm?stnid=170-011"/>
    <hyperlink ref="B67" r:id="rId65" display="http://tidesandcurrents.noaa.gov/sltrends/sltrends_global_station.htm?stnid=170-053"/>
    <hyperlink ref="B68" r:id="rId66" display="http://tidesandcurrents.noaa.gov/sltrends/sltrends_global_station.htm?stnid=170-101"/>
    <hyperlink ref="B69" r:id="rId67" display="http://tidesandcurrents.noaa.gov/sltrends/sltrends_global_station.htm?stnid=170-161"/>
    <hyperlink ref="B70" r:id="rId68" display="http://tidesandcurrents.noaa.gov/sltrends/sltrends_global_station.htm?stnid=170-251"/>
    <hyperlink ref="B71" r:id="rId69" display="http://tidesandcurrents.noaa.gov/sltrends/sltrends_global_station.htm?stnid=175-071"/>
    <hyperlink ref="B72" r:id="rId70" display="http://tidesandcurrents.noaa.gov/sltrends/sltrends_global_station.htm?stnid=190-001"/>
    <hyperlink ref="B73" r:id="rId71" display="http://tidesandcurrents.noaa.gov/sltrends/sltrends_global_station.htm?stnid=190-051"/>
    <hyperlink ref="B74" r:id="rId72" display="http://tidesandcurrents.noaa.gov/sltrends/sltrends_global_station.htm?stnid=190-091"/>
    <hyperlink ref="B75" r:id="rId73" display="http://tidesandcurrents.noaa.gov/sltrends/sltrends_global_station.htm?stnid=190-141"/>
    <hyperlink ref="B76" r:id="rId74" display="http://tidesandcurrents.noaa.gov/sltrends/sltrends_global_station.htm?stnid=200-030"/>
    <hyperlink ref="B77" r:id="rId75" display="http://tidesandcurrents.noaa.gov/sltrends/sltrends_global_station.htm?stnid=210-021"/>
    <hyperlink ref="B78" r:id="rId76" display="http://tidesandcurrents.noaa.gov/sltrends/sltrends_global_station.htm?stnid=210-031"/>
    <hyperlink ref="B79" r:id="rId77" display="http://tidesandcurrents.noaa.gov/sltrends/sltrends_global_station.htm?stnid=220-003"/>
    <hyperlink ref="B80" r:id="rId78" display="http://tidesandcurrents.noaa.gov/sltrends/sltrends_global_station.htm?stnid=220-011"/>
    <hyperlink ref="B81" r:id="rId79" display="http://tidesandcurrents.noaa.gov/sltrends/sltrends_global_station.htm?stnid=220-031"/>
    <hyperlink ref="B82" r:id="rId80" display="http://tidesandcurrents.noaa.gov/sltrends/sltrends_global_station.htm?stnid=230-051"/>
    <hyperlink ref="B83" r:id="rId81" display="http://tidesandcurrents.noaa.gov/sltrends/sltrends_global_station.htm?stnid=250-011"/>
    <hyperlink ref="B84" r:id="rId82" display="http://tidesandcurrents.noaa.gov/sltrends/sltrends_global_station.htm?stnid=270-061"/>
    <hyperlink ref="B85" r:id="rId83" display="http://tidesandcurrents.noaa.gov/sltrends/sltrends_global_station.htm?stnid=280-006"/>
    <hyperlink ref="B86" r:id="rId84" display="http://tidesandcurrents.noaa.gov/sltrends/sltrends_global_station.htm?stnid=280-011"/>
    <hyperlink ref="B87" r:id="rId85" display="http://tidesandcurrents.noaa.gov/sltrends/sltrends_global_station.htm?stnid=280-021"/>
    <hyperlink ref="B88" r:id="rId86" display="http://tidesandcurrents.noaa.gov/sltrends/sltrends_global_station.htm?stnid=280-031"/>
    <hyperlink ref="B89" r:id="rId87" display="http://tidesandcurrents.noaa.gov/sltrends/sltrends_global_station.htm?stnid=280-081"/>
    <hyperlink ref="B90" r:id="rId88" display="http://tidesandcurrents.noaa.gov/sltrends/sltrends_global_station.htm?stnid=290-017"/>
    <hyperlink ref="B91" r:id="rId89" display="http://tidesandcurrents.noaa.gov/sltrends/sltrends_global_station.htm?stnid=290-021"/>
    <hyperlink ref="B92" r:id="rId90" display="http://tidesandcurrents.noaa.gov/sltrends/sltrends_global_station.htm?stnid=290-034"/>
    <hyperlink ref="B93" r:id="rId91" display="http://tidesandcurrents.noaa.gov/sltrends/sltrends_global_station.htm?stnid=290-051"/>
    <hyperlink ref="B94" r:id="rId92" display="http://tidesandcurrents.noaa.gov/sltrends/sltrends_global_station.htm?stnid=290-065"/>
    <hyperlink ref="B95" r:id="rId93" display="http://tidesandcurrents.noaa.gov/sltrends/sltrends_global_station.htm?stnid=290-071"/>
    <hyperlink ref="B96" r:id="rId94" display="http://tidesandcurrents.noaa.gov/sltrends/sltrends_global_station.htm?stnid=290-091"/>
    <hyperlink ref="B97" r:id="rId95" display="http://tidesandcurrents.noaa.gov/sltrends/sltrends_global_station.htm?stnid=290-110"/>
    <hyperlink ref="B98" r:id="rId96" display="http://tidesandcurrents.noaa.gov/sltrends/sltrends_global_station.htm?stnid=295-021"/>
    <hyperlink ref="B99" r:id="rId97" display="http://tidesandcurrents.noaa.gov/sltrends/sltrends_global_station.htm?stnid=295-051"/>
    <hyperlink ref="B100" r:id="rId98" display="http://tidesandcurrents.noaa.gov/sltrends/sltrends_global_station.htm?stnid=297-021"/>
    <hyperlink ref="B101" r:id="rId99" display="http://tidesandcurrents.noaa.gov/sltrends/sltrends_global_station.htm?stnid=298-041"/>
    <hyperlink ref="B102" r:id="rId100" display="http://tidesandcurrents.noaa.gov/sltrends/sltrends_global_station.htm?stnid=300-001"/>
    <hyperlink ref="B103" r:id="rId101" display="http://tidesandcurrents.noaa.gov/sltrends/sltrends_global_station.htm?stnid=305-021"/>
    <hyperlink ref="B104" r:id="rId102" display="http://tidesandcurrents.noaa.gov/sltrends/sltrends_global_station.htm?stnid=340-001"/>
    <hyperlink ref="B105" r:id="rId103" display="http://tidesandcurrents.noaa.gov/sltrends/sltrends_global_station.htm?stnid=360-001"/>
    <hyperlink ref="B106" r:id="rId104" display="http://tidesandcurrents.noaa.gov/sltrends/sltrends_global_station.htm?stnid=410-001"/>
    <hyperlink ref="B107" r:id="rId105" display="http://tidesandcurrents.noaa.gov/sltrends/sltrends_global_station.htm?stnid=427-001"/>
    <hyperlink ref="B108" r:id="rId106" display="http://tidesandcurrents.noaa.gov/sltrends/sltrends_global_station.htm?stnid=430-061"/>
    <hyperlink ref="B109" r:id="rId107" display="http://tidesandcurrents.noaa.gov/sltrends/sltrends_global_station.htm?stnid=430-088"/>
    <hyperlink ref="B110" r:id="rId108" display="http://tidesandcurrents.noaa.gov/sltrends/sltrends_global_station.htm?stnid=430-091"/>
    <hyperlink ref="B111" r:id="rId109" display="http://tidesandcurrents.noaa.gov/sltrends/sltrends_global_station.htm?stnid=485-001"/>
    <hyperlink ref="B112" r:id="rId110" display="http://tidesandcurrents.noaa.gov/sltrends/sltrends_global_station.htm?stnid=490-021"/>
    <hyperlink ref="B113" r:id="rId111" display="http://tidesandcurrents.noaa.gov/sltrends/sltrends_global_station.htm?stnid=500-011"/>
    <hyperlink ref="B114" r:id="rId112" display="http://tidesandcurrents.noaa.gov/sltrends/sltrends_global_station.htm?stnid=500-041"/>
    <hyperlink ref="B115" r:id="rId113" display="http://tidesandcurrents.noaa.gov/sltrends/sltrends_global_station.htm?stnid=500-065"/>
    <hyperlink ref="B116" r:id="rId114" display="http://tidesandcurrents.noaa.gov/sltrends/sltrends_global_station.htm?stnid=500-081"/>
    <hyperlink ref="B117" r:id="rId115" display="http://tidesandcurrents.noaa.gov/sltrends/sltrends_global_station.htm?stnid=500-091"/>
    <hyperlink ref="B118" r:id="rId116" display="http://tidesandcurrents.noaa.gov/sltrends/sltrends_global_station.htm?stnid=500-101"/>
    <hyperlink ref="B119" r:id="rId117" display="http://tidesandcurrents.noaa.gov/sltrends/sltrends_global_station.htm?stnid=500-106"/>
    <hyperlink ref="B120" r:id="rId118" display="http://tidesandcurrents.noaa.gov/sltrends/sltrends_global_station.htm?stnid=500-109"/>
    <hyperlink ref="B121" r:id="rId119" display="http://tidesandcurrents.noaa.gov/sltrends/sltrends_global_station.htm?stnid=500-110"/>
    <hyperlink ref="B122" r:id="rId120" display="http://tidesandcurrents.noaa.gov/sltrends/sltrends_global_station.htm?stnid=500-131"/>
    <hyperlink ref="B123" r:id="rId121" display="http://tidesandcurrents.noaa.gov/sltrends/sltrends_global_station.htm?stnid=540-001"/>
    <hyperlink ref="B124" r:id="rId122" display="http://tidesandcurrents.noaa.gov/sltrends/sltrends_global_station.htm?stnid=545-001"/>
    <hyperlink ref="B125" r:id="rId123" display="http://tidesandcurrents.noaa.gov/sltrends/sltrends_global_station.htm?stnid=555-011"/>
    <hyperlink ref="B126" r:id="rId124" display="http://tidesandcurrents.noaa.gov/sltrends/sltrends_global_station.htm?stnid=555-021"/>
    <hyperlink ref="B127" r:id="rId125" display="http://tidesandcurrents.noaa.gov/sltrends/sltrends_global_station.htm?stnid=555-051"/>
    <hyperlink ref="B128" r:id="rId126" display="http://tidesandcurrents.noaa.gov/sltrends/sltrends_global_station.htm?stnid=600-021"/>
    <hyperlink ref="B129" r:id="rId127" display="http://tidesandcurrents.noaa.gov/sltrends/sltrends_global_station.htm?stnid=605-041"/>
    <hyperlink ref="B130" r:id="rId128" display="http://tidesandcurrents.noaa.gov/sltrends/sltrends_global_station.htm?stnid=605-081"/>
    <hyperlink ref="B131" r:id="rId129" display="http://tidesandcurrents.noaa.gov/sltrends/sltrends_global_station.htm?stnid=609-001"/>
    <hyperlink ref="B132" r:id="rId130" display="http://tidesandcurrents.noaa.gov/sltrends/sltrends_global_station.htm?stnid=610-002"/>
    <hyperlink ref="B133" r:id="rId131" display="http://tidesandcurrents.noaa.gov/sltrends/sltrends_global_station.htm?stnid=610-005"/>
    <hyperlink ref="B134" r:id="rId132" display="http://tidesandcurrents.noaa.gov/sltrends/sltrends_global_station.htm?stnid=610-016"/>
    <hyperlink ref="B135" r:id="rId133" display="http://tidesandcurrents.noaa.gov/sltrends/sltrends_global_station.htm?stnid=610-032"/>
    <hyperlink ref="B136" r:id="rId134" display="http://tidesandcurrents.noaa.gov/sltrends/sltrends_global_station.htm?stnid=610-039"/>
    <hyperlink ref="B137" r:id="rId135" display="http://tidesandcurrents.noaa.gov/sltrends/sltrends_global_station.htm?stnid=610-044"/>
    <hyperlink ref="B138" r:id="rId136" display="http://tidesandcurrents.noaa.gov/sltrends/sltrends_global_station.htm?stnid=611-010"/>
    <hyperlink ref="B139" r:id="rId137" display="http://tidesandcurrents.noaa.gov/sltrends/sltrends_global_station.htm?stnid=611-014"/>
    <hyperlink ref="B140" r:id="rId138" display="http://tidesandcurrents.noaa.gov/sltrends/sltrends_global_station.htm?stnid=611-017"/>
    <hyperlink ref="B141" r:id="rId139" display="http://tidesandcurrents.noaa.gov/sltrends/sltrends_global_station.htm?stnid=612-002"/>
    <hyperlink ref="B142" r:id="rId140" display="http://tidesandcurrents.noaa.gov/sltrends/sltrends_global_station.htm?stnid=620-027"/>
    <hyperlink ref="B143" r:id="rId141" display="http://tidesandcurrents.noaa.gov/sltrends/sltrends_global_station.htm?stnid=620-033"/>
    <hyperlink ref="B144" r:id="rId142" display="http://tidesandcurrents.noaa.gov/sltrends/sltrends_global_station.htm?stnid=620-046"/>
    <hyperlink ref="B145" r:id="rId143" display="http://tidesandcurrents.noaa.gov/sltrends/sltrends_global_station.htm?stnid=620-051"/>
    <hyperlink ref="B146" r:id="rId144" display="http://tidesandcurrents.noaa.gov/sltrends/sltrends_global_station.htm?stnid=620-061"/>
    <hyperlink ref="B147" r:id="rId145" display="http://tidesandcurrents.noaa.gov/sltrends/sltrends_global_station.htm?stnid=625-011"/>
    <hyperlink ref="B148" r:id="rId146" display="http://tidesandcurrents.noaa.gov/sltrends/sltrends_global_station.htm?stnid=630-001"/>
    <hyperlink ref="B149" r:id="rId147" display="http://tidesandcurrents.noaa.gov/sltrends/sltrends_global_station.htm?stnid=630-021"/>
    <hyperlink ref="B150" r:id="rId148" display="http://tidesandcurrents.noaa.gov/sltrends/sltrends_global_station.htm?stnid=641-003"/>
    <hyperlink ref="B151" r:id="rId149" display="http://tidesandcurrents.noaa.gov/sltrends/sltrends_global_station.htm?stnid=641-021"/>
    <hyperlink ref="B152" r:id="rId150" display="http://tidesandcurrents.noaa.gov/sltrends/sltrends_global_station.htm?stnid=641-031"/>
    <hyperlink ref="B153" r:id="rId151" display="http://tidesandcurrents.noaa.gov/sltrends/sltrends_global_station.htm?stnid=641-061"/>
    <hyperlink ref="B154" r:id="rId152" display="http://tidesandcurrents.noaa.gov/sltrends/sltrends_global_station.htm?stnid=642-061"/>
    <hyperlink ref="B155" r:id="rId153" display="http://tidesandcurrents.noaa.gov/sltrends/sltrends_global_station.htm?stnid=642-091"/>
    <hyperlink ref="B156" r:id="rId154" display="http://tidesandcurrents.noaa.gov/sltrends/sltrends_global_station.htm?stnid=642-141"/>
    <hyperlink ref="B157" r:id="rId155" display="http://tidesandcurrents.noaa.gov/sltrends/sltrends_global_station.htm?stnid=645-011"/>
    <hyperlink ref="B158" r:id="rId156" display="http://tidesandcurrents.noaa.gov/sltrends/sltrends_global_station.htm?stnid=645-021"/>
    <hyperlink ref="B159" r:id="rId157" display="http://tidesandcurrents.noaa.gov/sltrends/sltrends_global_station.htm?stnid=645-064"/>
    <hyperlink ref="B160" r:id="rId158" display="http://tidesandcurrents.noaa.gov/sltrends/sltrends_global_station.htm?stnid=646-024"/>
    <hyperlink ref="B161" r:id="rId159" display="http://tidesandcurrents.noaa.gov/sltrends/sltrends_global_station.htm?stnid=647-068"/>
    <hyperlink ref="B162" r:id="rId160" display="http://tidesandcurrents.noaa.gov/sltrends/sltrends_global_station.htm?stnid=647-071"/>
    <hyperlink ref="B163" r:id="rId161" display="http://tidesandcurrents.noaa.gov/sltrends/sltrends_global_station.htm?stnid=648-001"/>
    <hyperlink ref="B164" r:id="rId162" display="http://tidesandcurrents.noaa.gov/sltrends/sltrends_global_station.htm?stnid=660-021"/>
    <hyperlink ref="B165" r:id="rId163" display="http://tidesandcurrents.noaa.gov/sltrends/sltrends_global_station.htm?stnid=660-121"/>
    <hyperlink ref="B166" r:id="rId164" display="http://tidesandcurrents.noaa.gov/sltrends/sltrends_global_station.htm?stnid=660-141"/>
    <hyperlink ref="B167" r:id="rId165" display="http://tidesandcurrents.noaa.gov/sltrends/sltrends_global_station.htm?stnid=670-021"/>
    <hyperlink ref="B168" r:id="rId166" display="http://tidesandcurrents.noaa.gov/sltrends/sltrends_global_station.htm?stnid=680-021"/>
    <hyperlink ref="B169" r:id="rId167" display="http://tidesandcurrents.noaa.gov/sltrends/sltrends_global_station.htm?stnid=680-051"/>
    <hyperlink ref="B170" r:id="rId168" display="http://tidesandcurrents.noaa.gov/sltrends/sltrends_global_station.htm?stnid=680-073"/>
    <hyperlink ref="B171" r:id="rId169" display="http://tidesandcurrents.noaa.gov/sltrends/sltrends_global_station.htm?stnid=680-078"/>
    <hyperlink ref="B172" r:id="rId170" display="http://tidesandcurrents.noaa.gov/sltrends/sltrends_global_station.htm?stnid=680-140"/>
    <hyperlink ref="B173" r:id="rId171" display="http://tidesandcurrents.noaa.gov/sltrends/sltrends_global_station.htm?stnid=680-471"/>
    <hyperlink ref="B174" r:id="rId172" display="http://tidesandcurrents.noaa.gov/sltrends/sltrends_global_station.htm?stnid=680-479"/>
    <hyperlink ref="B175" r:id="rId173" display="http://tidesandcurrents.noaa.gov/sltrends/sltrends_global_station.htm?stnid=680-494"/>
    <hyperlink ref="B176" r:id="rId174" display="http://tidesandcurrents.noaa.gov/sltrends/sltrends_global_station.htm?stnid=690-002"/>
    <hyperlink ref="B177" r:id="rId175" display="http://tidesandcurrents.noaa.gov/sltrends/sltrends_global_station.htm?stnid=690-011"/>
    <hyperlink ref="B178" r:id="rId176" display="http://tidesandcurrents.noaa.gov/sltrends/sltrends_global_station.htm?stnid=690-022"/>
    <hyperlink ref="B179" r:id="rId177" display="http://tidesandcurrents.noaa.gov/sltrends/sltrends_global_station.htm?stnid=690-041"/>
    <hyperlink ref="B180" r:id="rId178" display="http://tidesandcurrents.noaa.gov/sltrends/sltrends_global_station.htm?stnid=710-011"/>
    <hyperlink ref="B181" r:id="rId179" display="http://tidesandcurrents.noaa.gov/sltrends/sltrends_global_station.htm?stnid=710-026"/>
    <hyperlink ref="B182" r:id="rId180" display="http://tidesandcurrents.noaa.gov/sltrends/sltrends_global_station.htm?stnid=710-032"/>
    <hyperlink ref="B183" r:id="rId181" display="http://tidesandcurrents.noaa.gov/sltrends/sltrends_global_station.htm?stnid=711-021"/>
    <hyperlink ref="B184" r:id="rId182" display="http://tidesandcurrents.noaa.gov/sltrends/sltrends_global_station.htm?stnid=720-017"/>
    <hyperlink ref="B185" r:id="rId183" display="http://tidesandcurrents.noaa.gov/sltrends/sltrends_global_station.htm?stnid=732-012"/>
    <hyperlink ref="B186" r:id="rId184" display="http://tidesandcurrents.noaa.gov/sltrends/sltrends_global_station.htm?stnid=734-004"/>
    <hyperlink ref="B187" r:id="rId185" display="http://tidesandcurrents.noaa.gov/sltrends/sltrends_global_station.htm?stnid=742-012"/>
    <hyperlink ref="B188" r:id="rId186" display="http://tidesandcurrents.noaa.gov/sltrends/sltrends_global_station.htm?stnid=750-012"/>
    <hyperlink ref="B189" r:id="rId187" display="http://tidesandcurrents.noaa.gov/sltrends/sltrends_global_station.htm?stnid=775-001"/>
    <hyperlink ref="B190" r:id="rId188" display="http://tidesandcurrents.noaa.gov/sltrends/sltrends_global_station.htm?stnid=780-011"/>
    <hyperlink ref="B191" r:id="rId189" display="http://tidesandcurrents.noaa.gov/sltrends/sltrends_global_station.htm?stnid=785-006"/>
    <hyperlink ref="B192" r:id="rId190" display="http://tidesandcurrents.noaa.gov/sltrends/sltrends_global_station.htm?stnid=808-001"/>
    <hyperlink ref="B193" r:id="rId191" display="http://tidesandcurrents.noaa.gov/sltrends/sltrends_global_station.htm?stnid=810-003"/>
    <hyperlink ref="B194" r:id="rId192" display="http://tidesandcurrents.noaa.gov/sltrends/sltrends_global_station.htm?stnid=822-001"/>
    <hyperlink ref="B195" r:id="rId193" display="http://tidesandcurrents.noaa.gov/sltrends/sltrends_global_station.htm?stnid=822-071"/>
    <hyperlink ref="B196" r:id="rId194" display="http://tidesandcurrents.noaa.gov/sltrends/sltrends_global_station.htm?stnid=822-101"/>
    <hyperlink ref="B197" r:id="rId195" display="http://tidesandcurrents.noaa.gov/sltrends/sltrends_global_station.htm?stnid=822-116"/>
    <hyperlink ref="B198" r:id="rId196" display="http://tidesandcurrents.noaa.gov/sltrends/sltrends_global_station.htm?stnid=830-001"/>
    <hyperlink ref="B199" r:id="rId197" display="http://tidesandcurrents.noaa.gov/sltrends/sltrends_global_station.htm?stnid=830-020"/>
    <hyperlink ref="B200" r:id="rId198" display="http://tidesandcurrents.noaa.gov/sltrends/sltrends_global_station.htm?stnid=830-031"/>
    <hyperlink ref="B201" r:id="rId199" display="http://tidesandcurrents.noaa.gov/sltrends/sltrends_global_station.htm?stnid=830-071"/>
    <hyperlink ref="B202" r:id="rId200" display="http://tidesandcurrents.noaa.gov/sltrends/sltrends_global_station.htm?stnid=830-091"/>
    <hyperlink ref="B203" r:id="rId201" display="http://tidesandcurrents.noaa.gov/sltrends/sltrends_global_station.htm?stnid=833-011"/>
    <hyperlink ref="B204" r:id="rId202" display="http://tidesandcurrents.noaa.gov/sltrends/sltrends_global_station.htm?stnid=836-011"/>
    <hyperlink ref="B205" r:id="rId203" display="http://tidesandcurrents.noaa.gov/sltrends/sltrends_global_station.htm?stnid=840-011"/>
    <hyperlink ref="B206" r:id="rId204" display="http://tidesandcurrents.noaa.gov/sltrends/sltrends_global_station.htm?stnid=842-011"/>
    <hyperlink ref="B207" r:id="rId205" display="http://tidesandcurrents.noaa.gov/sltrends/sltrends_global_station.htm?stnid=845-012"/>
    <hyperlink ref="B208" r:id="rId206" display="http://tidesandcurrents.noaa.gov/sltrends/sltrends_global_station.htm?stnid=845-031"/>
    <hyperlink ref="B209" r:id="rId207" display="http://tidesandcurrents.noaa.gov/sltrends/sltrends_global_station.htm?stnid=850-012"/>
    <hyperlink ref="B210" r:id="rId208" display="http://tidesandcurrents.noaa.gov/sltrends/sltrends_global_station.htm?stnid=850-021"/>
    <hyperlink ref="B211" r:id="rId209" display="http://tidesandcurrents.noaa.gov/sltrends/sltrends_global_station.htm?stnid=860-011"/>
    <hyperlink ref="B212" r:id="rId210" display="http://tidesandcurrents.noaa.gov/sltrends/sltrends_global_station.htm?stnid=860-031"/>
    <hyperlink ref="B213" r:id="rId211" display="http://tidesandcurrents.noaa.gov/sltrends/sltrends_global_station.htm?stnid=860-081"/>
    <hyperlink ref="B214" r:id="rId212" display="http://tidesandcurrents.noaa.gov/sltrends/sltrends_global_station.htm?stnid=860-101"/>
    <hyperlink ref="B215" r:id="rId213" display="http://tidesandcurrents.noaa.gov/sltrends/sltrends_global_station.htm?stnid=860-151"/>
    <hyperlink ref="B216" r:id="rId214" display="http://tidesandcurrents.noaa.gov/sltrends/sltrends_global_station.htm?stnid=863-002"/>
    <hyperlink ref="B217" r:id="rId215" display="http://tidesandcurrents.noaa.gov/sltrends/sltrends_global_station.htm?stnid=870-011"/>
    <hyperlink ref="B218" r:id="rId216" display="http://tidesandcurrents.noaa.gov/sltrends/sltrends_global_station.htm?stnid=874-051"/>
    <hyperlink ref="B219" r:id="rId217" display="http://tidesandcurrents.noaa.gov/sltrends/sltrends_global_station.htm?stnid=874-092"/>
    <hyperlink ref="B220" r:id="rId218" display="http://tidesandcurrents.noaa.gov/sltrends/sltrends_global_station.htm?stnid=902-021"/>
    <hyperlink ref="B221" r:id="rId219" display="http://tidesandcurrents.noaa.gov/sltrends/sltrends_global_station.htm?stnid=904-011"/>
    <hyperlink ref="B222" r:id="rId220" display="http://tidesandcurrents.noaa.gov/sltrends/sltrends_global_station.htm?stnid=920-001"/>
    <hyperlink ref="B223" r:id="rId221" display="http://tidesandcurrents.noaa.gov/sltrends/sltrends_global_station.htm?stnid=930-031"/>
    <hyperlink ref="B224" r:id="rId222" display="http://tidesandcurrents.noaa.gov/sltrends/sltrends_global_station.htm?stnid=930-071"/>
    <hyperlink ref="B225" r:id="rId223" display="http://tidesandcurrents.noaa.gov/sltrends/sltrends_global_station.htm?stnid=970-001"/>
    <hyperlink ref="B226" r:id="rId224" display="http://tidesandcurrents.noaa.gov/sltrends/sltrends_global_station.htm?stnid=970-011"/>
    <hyperlink ref="B227" r:id="rId225" display="http://tidesandcurrents.noaa.gov/sltrends/sltrends_global_station.htm?stnid=970-061"/>
    <hyperlink ref="B228" r:id="rId226" display="http://tidesandcurrents.noaa.gov/sltrends/sltrends_global_station.htm?stnid=970-071"/>
    <hyperlink ref="B229" r:id="rId227" display="http://tidesandcurrents.noaa.gov/sltrends/sltrends_global_station.htm?stnid=970-089"/>
    <hyperlink ref="B230" r:id="rId228" display="http://tidesandcurrents.noaa.gov/sltrends/sltrends_global_station.htm?stnid=970-121"/>
    <hyperlink ref="B231" r:id="rId229" display="http://tidesandcurrents.noaa.gov/sltrends/sltrends_global_station.htm?stnid=970-134"/>
    <hyperlink ref="B232" r:id="rId230" display="http://tidesandcurrents.noaa.gov/sltrends/sltrends_global_station.htm?stnid=970-141"/>
    <hyperlink ref="B233" r:id="rId231" display="http://tidesandcurrents.noaa.gov/sltrends/sltrends_global_station.htm?stnid=999-001"/>
    <hyperlink ref="B234" r:id="rId232" display="http://tidesandcurrents.noaa.gov/sltrends/sltrends_global_station.htm?stnid=999-003"/>
    <hyperlink ref="B2" r:id="rId233" display="http://tidesandcurrents.noaa.gov/sltrends/sltrends_global_station.htm?stnid=010-00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workbookViewId="0">
      <selection activeCell="G19" sqref="G19"/>
    </sheetView>
  </sheetViews>
  <sheetFormatPr defaultRowHeight="16.5"/>
  <cols>
    <col min="2" max="2" width="25.375" customWidth="1"/>
    <col min="3" max="3" width="12.5" customWidth="1"/>
    <col min="258" max="258" width="25.375" customWidth="1"/>
    <col min="259" max="259" width="12.5" customWidth="1"/>
    <col min="514" max="514" width="25.375" customWidth="1"/>
    <col min="515" max="515" width="12.5" customWidth="1"/>
    <col min="770" max="770" width="25.375" customWidth="1"/>
    <col min="771" max="771" width="12.5" customWidth="1"/>
    <col min="1026" max="1026" width="25.375" customWidth="1"/>
    <col min="1027" max="1027" width="12.5" customWidth="1"/>
    <col min="1282" max="1282" width="25.375" customWidth="1"/>
    <col min="1283" max="1283" width="12.5" customWidth="1"/>
    <col min="1538" max="1538" width="25.375" customWidth="1"/>
    <col min="1539" max="1539" width="12.5" customWidth="1"/>
    <col min="1794" max="1794" width="25.375" customWidth="1"/>
    <col min="1795" max="1795" width="12.5" customWidth="1"/>
    <col min="2050" max="2050" width="25.375" customWidth="1"/>
    <col min="2051" max="2051" width="12.5" customWidth="1"/>
    <col min="2306" max="2306" width="25.375" customWidth="1"/>
    <col min="2307" max="2307" width="12.5" customWidth="1"/>
    <col min="2562" max="2562" width="25.375" customWidth="1"/>
    <col min="2563" max="2563" width="12.5" customWidth="1"/>
    <col min="2818" max="2818" width="25.375" customWidth="1"/>
    <col min="2819" max="2819" width="12.5" customWidth="1"/>
    <col min="3074" max="3074" width="25.375" customWidth="1"/>
    <col min="3075" max="3075" width="12.5" customWidth="1"/>
    <col min="3330" max="3330" width="25.375" customWidth="1"/>
    <col min="3331" max="3331" width="12.5" customWidth="1"/>
    <col min="3586" max="3586" width="25.375" customWidth="1"/>
    <col min="3587" max="3587" width="12.5" customWidth="1"/>
    <col min="3842" max="3842" width="25.375" customWidth="1"/>
    <col min="3843" max="3843" width="12.5" customWidth="1"/>
    <col min="4098" max="4098" width="25.375" customWidth="1"/>
    <col min="4099" max="4099" width="12.5" customWidth="1"/>
    <col min="4354" max="4354" width="25.375" customWidth="1"/>
    <col min="4355" max="4355" width="12.5" customWidth="1"/>
    <col min="4610" max="4610" width="25.375" customWidth="1"/>
    <col min="4611" max="4611" width="12.5" customWidth="1"/>
    <col min="4866" max="4866" width="25.375" customWidth="1"/>
    <col min="4867" max="4867" width="12.5" customWidth="1"/>
    <col min="5122" max="5122" width="25.375" customWidth="1"/>
    <col min="5123" max="5123" width="12.5" customWidth="1"/>
    <col min="5378" max="5378" width="25.375" customWidth="1"/>
    <col min="5379" max="5379" width="12.5" customWidth="1"/>
    <col min="5634" max="5634" width="25.375" customWidth="1"/>
    <col min="5635" max="5635" width="12.5" customWidth="1"/>
    <col min="5890" max="5890" width="25.375" customWidth="1"/>
    <col min="5891" max="5891" width="12.5" customWidth="1"/>
    <col min="6146" max="6146" width="25.375" customWidth="1"/>
    <col min="6147" max="6147" width="12.5" customWidth="1"/>
    <col min="6402" max="6402" width="25.375" customWidth="1"/>
    <col min="6403" max="6403" width="12.5" customWidth="1"/>
    <col min="6658" max="6658" width="25.375" customWidth="1"/>
    <col min="6659" max="6659" width="12.5" customWidth="1"/>
    <col min="6914" max="6914" width="25.375" customWidth="1"/>
    <col min="6915" max="6915" width="12.5" customWidth="1"/>
    <col min="7170" max="7170" width="25.375" customWidth="1"/>
    <col min="7171" max="7171" width="12.5" customWidth="1"/>
    <col min="7426" max="7426" width="25.375" customWidth="1"/>
    <col min="7427" max="7427" width="12.5" customWidth="1"/>
    <col min="7682" max="7682" width="25.375" customWidth="1"/>
    <col min="7683" max="7683" width="12.5" customWidth="1"/>
    <col min="7938" max="7938" width="25.375" customWidth="1"/>
    <col min="7939" max="7939" width="12.5" customWidth="1"/>
    <col min="8194" max="8194" width="25.375" customWidth="1"/>
    <col min="8195" max="8195" width="12.5" customWidth="1"/>
    <col min="8450" max="8450" width="25.375" customWidth="1"/>
    <col min="8451" max="8451" width="12.5" customWidth="1"/>
    <col min="8706" max="8706" width="25.375" customWidth="1"/>
    <col min="8707" max="8707" width="12.5" customWidth="1"/>
    <col min="8962" max="8962" width="25.375" customWidth="1"/>
    <col min="8963" max="8963" width="12.5" customWidth="1"/>
    <col min="9218" max="9218" width="25.375" customWidth="1"/>
    <col min="9219" max="9219" width="12.5" customWidth="1"/>
    <col min="9474" max="9474" width="25.375" customWidth="1"/>
    <col min="9475" max="9475" width="12.5" customWidth="1"/>
    <col min="9730" max="9730" width="25.375" customWidth="1"/>
    <col min="9731" max="9731" width="12.5" customWidth="1"/>
    <col min="9986" max="9986" width="25.375" customWidth="1"/>
    <col min="9987" max="9987" width="12.5" customWidth="1"/>
    <col min="10242" max="10242" width="25.375" customWidth="1"/>
    <col min="10243" max="10243" width="12.5" customWidth="1"/>
    <col min="10498" max="10498" width="25.375" customWidth="1"/>
    <col min="10499" max="10499" width="12.5" customWidth="1"/>
    <col min="10754" max="10754" width="25.375" customWidth="1"/>
    <col min="10755" max="10755" width="12.5" customWidth="1"/>
    <col min="11010" max="11010" width="25.375" customWidth="1"/>
    <col min="11011" max="11011" width="12.5" customWidth="1"/>
    <col min="11266" max="11266" width="25.375" customWidth="1"/>
    <col min="11267" max="11267" width="12.5" customWidth="1"/>
    <col min="11522" max="11522" width="25.375" customWidth="1"/>
    <col min="11523" max="11523" width="12.5" customWidth="1"/>
    <col min="11778" max="11778" width="25.375" customWidth="1"/>
    <col min="11779" max="11779" width="12.5" customWidth="1"/>
    <col min="12034" max="12034" width="25.375" customWidth="1"/>
    <col min="12035" max="12035" width="12.5" customWidth="1"/>
    <col min="12290" max="12290" width="25.375" customWidth="1"/>
    <col min="12291" max="12291" width="12.5" customWidth="1"/>
    <col min="12546" max="12546" width="25.375" customWidth="1"/>
    <col min="12547" max="12547" width="12.5" customWidth="1"/>
    <col min="12802" max="12802" width="25.375" customWidth="1"/>
    <col min="12803" max="12803" width="12.5" customWidth="1"/>
    <col min="13058" max="13058" width="25.375" customWidth="1"/>
    <col min="13059" max="13059" width="12.5" customWidth="1"/>
    <col min="13314" max="13314" width="25.375" customWidth="1"/>
    <col min="13315" max="13315" width="12.5" customWidth="1"/>
    <col min="13570" max="13570" width="25.375" customWidth="1"/>
    <col min="13571" max="13571" width="12.5" customWidth="1"/>
    <col min="13826" max="13826" width="25.375" customWidth="1"/>
    <col min="13827" max="13827" width="12.5" customWidth="1"/>
    <col min="14082" max="14082" width="25.375" customWidth="1"/>
    <col min="14083" max="14083" width="12.5" customWidth="1"/>
    <col min="14338" max="14338" width="25.375" customWidth="1"/>
    <col min="14339" max="14339" width="12.5" customWidth="1"/>
    <col min="14594" max="14594" width="25.375" customWidth="1"/>
    <col min="14595" max="14595" width="12.5" customWidth="1"/>
    <col min="14850" max="14850" width="25.375" customWidth="1"/>
    <col min="14851" max="14851" width="12.5" customWidth="1"/>
    <col min="15106" max="15106" width="25.375" customWidth="1"/>
    <col min="15107" max="15107" width="12.5" customWidth="1"/>
    <col min="15362" max="15362" width="25.375" customWidth="1"/>
    <col min="15363" max="15363" width="12.5" customWidth="1"/>
    <col min="15618" max="15618" width="25.375" customWidth="1"/>
    <col min="15619" max="15619" width="12.5" customWidth="1"/>
    <col min="15874" max="15874" width="25.375" customWidth="1"/>
    <col min="15875" max="15875" width="12.5" customWidth="1"/>
    <col min="16130" max="16130" width="25.375" customWidth="1"/>
    <col min="16131" max="16131" width="12.5" customWidth="1"/>
  </cols>
  <sheetData>
    <row r="1" spans="1:13">
      <c r="A1" s="41" t="s">
        <v>572</v>
      </c>
      <c r="B1" s="42"/>
      <c r="C1" s="42"/>
    </row>
    <row r="2" spans="1:13" ht="17.25" thickBot="1">
      <c r="A2" s="43"/>
      <c r="B2" s="42"/>
      <c r="C2" s="42"/>
    </row>
    <row r="3" spans="1:13" ht="17.25" thickTop="1">
      <c r="D3" s="385" t="s">
        <v>573</v>
      </c>
      <c r="E3" s="386"/>
      <c r="F3" s="386"/>
      <c r="G3" s="386"/>
      <c r="H3" s="386"/>
      <c r="I3" s="386"/>
      <c r="J3" s="386"/>
      <c r="K3" s="386"/>
      <c r="L3" s="386"/>
      <c r="M3" s="387"/>
    </row>
    <row r="4" spans="1:13" ht="17.25" thickBot="1">
      <c r="D4" s="44" t="s">
        <v>574</v>
      </c>
      <c r="E4" s="45" t="s">
        <v>575</v>
      </c>
      <c r="F4" s="46" t="s">
        <v>576</v>
      </c>
      <c r="G4" s="45" t="s">
        <v>577</v>
      </c>
      <c r="H4" s="47" t="s">
        <v>578</v>
      </c>
      <c r="I4" s="46" t="s">
        <v>574</v>
      </c>
      <c r="J4" s="48" t="s">
        <v>575</v>
      </c>
      <c r="K4" s="48" t="s">
        <v>576</v>
      </c>
      <c r="L4" s="48" t="s">
        <v>577</v>
      </c>
      <c r="M4" s="49" t="s">
        <v>578</v>
      </c>
    </row>
    <row r="5" spans="1:13" ht="18" thickTop="1" thickBot="1">
      <c r="A5" s="50" t="s">
        <v>579</v>
      </c>
      <c r="B5" s="51" t="s">
        <v>579</v>
      </c>
      <c r="C5" s="52" t="s">
        <v>580</v>
      </c>
      <c r="D5" s="388" t="s">
        <v>581</v>
      </c>
      <c r="E5" s="389"/>
      <c r="F5" s="389"/>
      <c r="G5" s="389"/>
      <c r="H5" s="390"/>
      <c r="I5" s="389" t="s">
        <v>582</v>
      </c>
      <c r="J5" s="389"/>
      <c r="K5" s="389"/>
      <c r="L5" s="389"/>
      <c r="M5" s="390"/>
    </row>
    <row r="6" spans="1:13" ht="18" thickTop="1" thickBot="1">
      <c r="A6" s="53" t="s">
        <v>583</v>
      </c>
      <c r="B6" s="54" t="s">
        <v>584</v>
      </c>
      <c r="C6" s="55" t="s">
        <v>585</v>
      </c>
    </row>
    <row r="7" spans="1:13" ht="17.25" thickTop="1">
      <c r="A7" s="56"/>
      <c r="B7" s="57"/>
      <c r="C7" s="58"/>
      <c r="D7" s="59"/>
      <c r="E7" s="60"/>
      <c r="F7" s="61"/>
      <c r="G7" s="60"/>
      <c r="H7" s="62"/>
      <c r="I7" s="61"/>
      <c r="J7" s="60"/>
      <c r="K7" s="63"/>
      <c r="L7" s="60"/>
      <c r="M7" s="62"/>
    </row>
    <row r="8" spans="1:13">
      <c r="A8" s="50"/>
      <c r="B8" s="64" t="s">
        <v>586</v>
      </c>
      <c r="C8" s="65">
        <f t="shared" ref="C8:H8" si="0">C10+C39+C56+C89+C106</f>
        <v>64334381</v>
      </c>
      <c r="D8" s="66">
        <f t="shared" si="0"/>
        <v>220703</v>
      </c>
      <c r="E8" s="67">
        <f t="shared" si="0"/>
        <v>332720</v>
      </c>
      <c r="F8" s="68">
        <f t="shared" si="0"/>
        <v>478682</v>
      </c>
      <c r="G8" s="67">
        <f t="shared" si="0"/>
        <v>639442</v>
      </c>
      <c r="H8" s="69">
        <f t="shared" si="0"/>
        <v>802895</v>
      </c>
      <c r="I8" s="70">
        <f>(D8/$C$8)*100</f>
        <v>0.34305607137185329</v>
      </c>
      <c r="J8" s="71">
        <f>(E8/$C$8)*100</f>
        <v>0.51717292500257372</v>
      </c>
      <c r="K8" s="71">
        <f>(F8/$C$8)*100</f>
        <v>0.74405316808752697</v>
      </c>
      <c r="L8" s="71">
        <f>(G8/$C$8)*100</f>
        <v>0.99393510912928507</v>
      </c>
      <c r="M8" s="72">
        <f>(H8/$C$8)*100</f>
        <v>1.2480029923657772</v>
      </c>
    </row>
    <row r="9" spans="1:13">
      <c r="A9" s="50"/>
      <c r="B9" s="73"/>
      <c r="C9" s="74"/>
      <c r="D9" s="75"/>
      <c r="E9" s="76"/>
      <c r="F9" s="77"/>
      <c r="G9" s="76"/>
      <c r="H9" s="78"/>
      <c r="I9" s="79"/>
      <c r="J9" s="80"/>
      <c r="K9" s="79"/>
      <c r="L9" s="80"/>
      <c r="M9" s="81"/>
    </row>
    <row r="10" spans="1:13">
      <c r="A10" s="50"/>
      <c r="B10" s="82" t="s">
        <v>587</v>
      </c>
      <c r="C10" s="83">
        <f t="shared" ref="C10:H10" si="1">SUM(C12:C36)</f>
        <v>18806598</v>
      </c>
      <c r="D10" s="84">
        <f t="shared" si="1"/>
        <v>67188</v>
      </c>
      <c r="E10" s="85">
        <f t="shared" si="1"/>
        <v>104507</v>
      </c>
      <c r="F10" s="86">
        <f t="shared" si="1"/>
        <v>152210</v>
      </c>
      <c r="G10" s="85">
        <f t="shared" si="1"/>
        <v>197104</v>
      </c>
      <c r="H10" s="87">
        <f t="shared" si="1"/>
        <v>237795</v>
      </c>
      <c r="I10" s="88">
        <f>(D10/$C$10)*100</f>
        <v>0.3572575965094803</v>
      </c>
      <c r="J10" s="89">
        <f>(E10/$C$10)*100</f>
        <v>0.55569327317997652</v>
      </c>
      <c r="K10" s="88">
        <f>(F10/$C$10)*100</f>
        <v>0.80934361440596536</v>
      </c>
      <c r="L10" s="89">
        <f>(G10/$C$10)*100</f>
        <v>1.0480577082574956</v>
      </c>
      <c r="M10" s="90">
        <f>(H10/$C$10)*100</f>
        <v>1.2644232625166976</v>
      </c>
    </row>
    <row r="11" spans="1:13">
      <c r="A11" s="50"/>
      <c r="B11" s="91"/>
      <c r="C11" s="58"/>
      <c r="D11" s="92"/>
      <c r="E11" s="93"/>
      <c r="F11" s="94"/>
      <c r="G11" s="93"/>
      <c r="H11" s="95"/>
      <c r="I11" s="96"/>
      <c r="J11" s="97"/>
      <c r="K11" s="96"/>
      <c r="L11" s="97"/>
      <c r="M11" s="98"/>
    </row>
    <row r="12" spans="1:13">
      <c r="A12" s="99" t="s">
        <v>588</v>
      </c>
      <c r="B12" s="100" t="s">
        <v>29</v>
      </c>
      <c r="C12" s="100">
        <v>2736391</v>
      </c>
      <c r="D12" s="101">
        <v>9083</v>
      </c>
      <c r="E12" s="102">
        <v>14331</v>
      </c>
      <c r="F12" s="103">
        <v>20131</v>
      </c>
      <c r="G12" s="102">
        <v>25362</v>
      </c>
      <c r="H12" s="104">
        <v>30806</v>
      </c>
      <c r="I12" s="105">
        <f t="shared" ref="I12:I36" si="2">(D12/C12)*100</f>
        <v>0.33193355774083455</v>
      </c>
      <c r="J12" s="106">
        <f t="shared" ref="J12:J36" si="3">(E12/C12)*100</f>
        <v>0.52371901530154141</v>
      </c>
      <c r="K12" s="107">
        <f t="shared" ref="K12:K36" si="4">(F12/C12)*100</f>
        <v>0.73567702861177364</v>
      </c>
      <c r="L12" s="106">
        <f t="shared" ref="L12:L25" si="5">(G12/C12)*100</f>
        <v>0.92684122992657114</v>
      </c>
      <c r="M12" s="108">
        <f t="shared" ref="M12:M25" si="6">(H12/C12)*100</f>
        <v>1.1257894065577618</v>
      </c>
    </row>
    <row r="13" spans="1:13">
      <c r="A13" s="99" t="s">
        <v>589</v>
      </c>
      <c r="B13" s="109" t="s">
        <v>7</v>
      </c>
      <c r="C13" s="109">
        <v>13162</v>
      </c>
      <c r="D13" s="110">
        <v>1523</v>
      </c>
      <c r="E13" s="111">
        <v>2507</v>
      </c>
      <c r="F13" s="112">
        <v>4080</v>
      </c>
      <c r="G13" s="113">
        <v>6165</v>
      </c>
      <c r="H13" s="114">
        <v>8146</v>
      </c>
      <c r="I13" s="115">
        <f t="shared" si="2"/>
        <v>11.571189788785899</v>
      </c>
      <c r="J13" s="116">
        <f t="shared" si="3"/>
        <v>19.047257255736209</v>
      </c>
      <c r="K13" s="22">
        <f t="shared" si="4"/>
        <v>30.998328521501289</v>
      </c>
      <c r="L13" s="116">
        <f t="shared" si="5"/>
        <v>46.839386111533202</v>
      </c>
      <c r="M13" s="117">
        <f t="shared" si="6"/>
        <v>61.890290229448411</v>
      </c>
    </row>
    <row r="14" spans="1:13">
      <c r="A14" s="99" t="s">
        <v>590</v>
      </c>
      <c r="B14" s="109" t="s">
        <v>9</v>
      </c>
      <c r="C14" s="109">
        <v>22290</v>
      </c>
      <c r="D14" s="99">
        <v>424</v>
      </c>
      <c r="E14" s="99">
        <v>752</v>
      </c>
      <c r="F14" s="99">
        <v>1089</v>
      </c>
      <c r="G14" s="99">
        <v>1396</v>
      </c>
      <c r="H14" s="114">
        <v>1703</v>
      </c>
      <c r="I14" s="115">
        <f t="shared" si="2"/>
        <v>1.9021982951996412</v>
      </c>
      <c r="J14" s="116">
        <f t="shared" si="3"/>
        <v>3.3737101839389863</v>
      </c>
      <c r="K14" s="22">
        <f>(F14/C14)*100</f>
        <v>4.8855989232839843</v>
      </c>
      <c r="L14" s="116">
        <f t="shared" si="5"/>
        <v>6.2628981606101393</v>
      </c>
      <c r="M14" s="117">
        <f t="shared" si="6"/>
        <v>7.6401973979362952</v>
      </c>
    </row>
    <row r="15" spans="1:13">
      <c r="A15" s="99" t="s">
        <v>591</v>
      </c>
      <c r="B15" s="109" t="s">
        <v>31</v>
      </c>
      <c r="C15" s="109">
        <v>8480395</v>
      </c>
      <c r="D15" s="110">
        <v>11456</v>
      </c>
      <c r="E15" s="111">
        <v>20673</v>
      </c>
      <c r="F15" s="112">
        <v>34564</v>
      </c>
      <c r="G15" s="111">
        <v>43970</v>
      </c>
      <c r="H15" s="114">
        <v>51162</v>
      </c>
      <c r="I15" s="115">
        <f t="shared" si="2"/>
        <v>0.1350880471959148</v>
      </c>
      <c r="J15" s="116">
        <f t="shared" si="3"/>
        <v>0.24377402231853584</v>
      </c>
      <c r="K15" s="22">
        <f t="shared" si="4"/>
        <v>0.4075753546857192</v>
      </c>
      <c r="L15" s="116">
        <f t="shared" si="5"/>
        <v>0.51848999958138742</v>
      </c>
      <c r="M15" s="117">
        <f t="shared" si="6"/>
        <v>0.60329736999278927</v>
      </c>
    </row>
    <row r="16" spans="1:13">
      <c r="A16" s="99" t="s">
        <v>592</v>
      </c>
      <c r="B16" s="109" t="s">
        <v>32</v>
      </c>
      <c r="C16" s="109">
        <v>721229</v>
      </c>
      <c r="D16" s="110">
        <v>7266</v>
      </c>
      <c r="E16" s="111">
        <v>9280</v>
      </c>
      <c r="F16" s="112">
        <v>11249</v>
      </c>
      <c r="G16" s="111">
        <v>12923</v>
      </c>
      <c r="H16" s="114">
        <v>12923</v>
      </c>
      <c r="I16" s="115">
        <f t="shared" si="2"/>
        <v>1.00744701058887</v>
      </c>
      <c r="J16" s="116">
        <f t="shared" si="3"/>
        <v>1.2866925761443315</v>
      </c>
      <c r="K16" s="22">
        <f t="shared" si="4"/>
        <v>1.559698791923231</v>
      </c>
      <c r="L16" s="116">
        <f t="shared" si="5"/>
        <v>1.7918026036113355</v>
      </c>
      <c r="M16" s="117">
        <f t="shared" si="6"/>
        <v>1.7918026036113355</v>
      </c>
    </row>
    <row r="17" spans="1:14">
      <c r="A17" s="99" t="s">
        <v>593</v>
      </c>
      <c r="B17" s="109" t="s">
        <v>594</v>
      </c>
      <c r="C17" s="109">
        <v>1141569</v>
      </c>
      <c r="D17" s="110">
        <v>2405</v>
      </c>
      <c r="E17" s="111">
        <v>3642</v>
      </c>
      <c r="F17" s="112">
        <v>5335</v>
      </c>
      <c r="G17" s="111">
        <v>7255</v>
      </c>
      <c r="H17" s="114">
        <v>9124</v>
      </c>
      <c r="I17" s="115">
        <f t="shared" si="2"/>
        <v>0.21067495701092093</v>
      </c>
      <c r="J17" s="116">
        <f t="shared" si="3"/>
        <v>0.31903459186435512</v>
      </c>
      <c r="K17" s="22">
        <f t="shared" si="4"/>
        <v>0.46733924975187657</v>
      </c>
      <c r="L17" s="116">
        <f t="shared" si="5"/>
        <v>0.63552882042171788</v>
      </c>
      <c r="M17" s="117">
        <f t="shared" si="6"/>
        <v>0.79925085562064146</v>
      </c>
    </row>
    <row r="18" spans="1:14">
      <c r="A18" s="99" t="s">
        <v>595</v>
      </c>
      <c r="B18" s="109" t="s">
        <v>11</v>
      </c>
      <c r="C18" s="109">
        <v>51015</v>
      </c>
      <c r="D18" s="110">
        <v>184</v>
      </c>
      <c r="E18" s="111">
        <v>258</v>
      </c>
      <c r="F18" s="112">
        <v>373</v>
      </c>
      <c r="G18" s="111">
        <v>544</v>
      </c>
      <c r="H18" s="114">
        <v>778</v>
      </c>
      <c r="I18" s="115">
        <f t="shared" si="2"/>
        <v>0.36067823189258064</v>
      </c>
      <c r="J18" s="116">
        <f t="shared" si="3"/>
        <v>0.50573360776242282</v>
      </c>
      <c r="K18" s="22">
        <f t="shared" si="4"/>
        <v>0.73115750269528568</v>
      </c>
      <c r="L18" s="116">
        <f t="shared" si="5"/>
        <v>1.0663530334215428</v>
      </c>
      <c r="M18" s="117">
        <f t="shared" si="6"/>
        <v>1.525041654415368</v>
      </c>
    </row>
    <row r="19" spans="1:14">
      <c r="A19" s="99" t="s">
        <v>596</v>
      </c>
      <c r="B19" s="109" t="s">
        <v>12</v>
      </c>
      <c r="C19" s="109">
        <v>111199</v>
      </c>
      <c r="D19" s="110">
        <v>1766</v>
      </c>
      <c r="E19" s="111">
        <v>3215</v>
      </c>
      <c r="F19" s="112">
        <v>5355</v>
      </c>
      <c r="G19" s="111">
        <v>8163</v>
      </c>
      <c r="H19" s="114">
        <v>11181</v>
      </c>
      <c r="I19" s="115">
        <f t="shared" si="2"/>
        <v>1.5881437782713874</v>
      </c>
      <c r="J19" s="116">
        <f t="shared" si="3"/>
        <v>2.8912130504770728</v>
      </c>
      <c r="K19" s="22">
        <f t="shared" si="4"/>
        <v>4.8156907885862283</v>
      </c>
      <c r="L19" s="116">
        <f t="shared" si="5"/>
        <v>7.3408933533574947</v>
      </c>
      <c r="M19" s="117">
        <f t="shared" si="6"/>
        <v>10.054946537289004</v>
      </c>
    </row>
    <row r="20" spans="1:14">
      <c r="A20" s="99" t="s">
        <v>597</v>
      </c>
      <c r="B20" s="109" t="s">
        <v>14</v>
      </c>
      <c r="C20" s="109">
        <v>48092</v>
      </c>
      <c r="D20" s="99">
        <v>222</v>
      </c>
      <c r="E20" s="99">
        <v>362</v>
      </c>
      <c r="F20" s="99">
        <v>567</v>
      </c>
      <c r="G20" s="99">
        <v>817</v>
      </c>
      <c r="H20" s="99">
        <v>1092</v>
      </c>
      <c r="I20" s="115">
        <f t="shared" si="2"/>
        <v>0.46161523746153205</v>
      </c>
      <c r="J20" s="116">
        <f t="shared" si="3"/>
        <v>0.75272394577060631</v>
      </c>
      <c r="K20" s="22">
        <f t="shared" si="4"/>
        <v>1.1789902686517508</v>
      </c>
      <c r="L20" s="116">
        <f t="shared" si="5"/>
        <v>1.6988272477750976</v>
      </c>
      <c r="M20" s="117">
        <f t="shared" si="6"/>
        <v>2.2706479248107794</v>
      </c>
    </row>
    <row r="21" spans="1:14">
      <c r="A21" s="99" t="s">
        <v>598</v>
      </c>
      <c r="B21" s="109" t="s">
        <v>34</v>
      </c>
      <c r="C21" s="109">
        <v>246700</v>
      </c>
      <c r="D21" s="110">
        <v>922</v>
      </c>
      <c r="E21" s="111">
        <v>1387</v>
      </c>
      <c r="F21" s="112">
        <v>2026</v>
      </c>
      <c r="G21" s="111">
        <v>2830</v>
      </c>
      <c r="H21" s="114">
        <v>3753</v>
      </c>
      <c r="I21" s="115">
        <f t="shared" si="2"/>
        <v>0.3737332792865829</v>
      </c>
      <c r="J21" s="116">
        <f t="shared" si="3"/>
        <v>0.56222132144304826</v>
      </c>
      <c r="K21" s="22">
        <f t="shared" si="4"/>
        <v>0.82124037292257801</v>
      </c>
      <c r="L21" s="116">
        <f t="shared" si="5"/>
        <v>1.1471422780705309</v>
      </c>
      <c r="M21" s="117">
        <f t="shared" si="6"/>
        <v>1.5212809079854073</v>
      </c>
    </row>
    <row r="22" spans="1:14">
      <c r="A22" s="99" t="s">
        <v>599</v>
      </c>
      <c r="B22" s="109" t="s">
        <v>15</v>
      </c>
      <c r="C22" s="109">
        <v>20279</v>
      </c>
      <c r="D22" s="110">
        <v>70</v>
      </c>
      <c r="E22" s="111">
        <v>94</v>
      </c>
      <c r="F22" s="112">
        <v>139</v>
      </c>
      <c r="G22" s="111">
        <v>221</v>
      </c>
      <c r="H22" s="114">
        <v>344</v>
      </c>
      <c r="I22" s="115">
        <f t="shared" si="2"/>
        <v>0.34518467380048329</v>
      </c>
      <c r="J22" s="116">
        <f t="shared" si="3"/>
        <v>0.46353370481779183</v>
      </c>
      <c r="K22" s="22">
        <f t="shared" si="4"/>
        <v>0.68543813797524533</v>
      </c>
      <c r="L22" s="116">
        <f t="shared" si="5"/>
        <v>1.0897973272843828</v>
      </c>
      <c r="M22" s="117">
        <f t="shared" si="6"/>
        <v>1.6963361112480893</v>
      </c>
    </row>
    <row r="23" spans="1:14">
      <c r="A23" s="99" t="s">
        <v>600</v>
      </c>
      <c r="B23" s="109" t="s">
        <v>601</v>
      </c>
      <c r="C23" s="109">
        <v>83634</v>
      </c>
      <c r="D23" s="110">
        <v>266</v>
      </c>
      <c r="E23" s="111">
        <v>373</v>
      </c>
      <c r="F23" s="112">
        <v>522</v>
      </c>
      <c r="G23" s="111">
        <v>749</v>
      </c>
      <c r="H23" s="114">
        <v>1019</v>
      </c>
      <c r="I23" s="115">
        <f t="shared" si="2"/>
        <v>0.31805246670014592</v>
      </c>
      <c r="J23" s="116">
        <f t="shared" si="3"/>
        <v>0.44599086495922707</v>
      </c>
      <c r="K23" s="22">
        <f t="shared" si="4"/>
        <v>0.62414807374991033</v>
      </c>
      <c r="L23" s="116">
        <f t="shared" si="5"/>
        <v>0.89556878781356863</v>
      </c>
      <c r="M23" s="117">
        <f t="shared" si="6"/>
        <v>1.218403998373867</v>
      </c>
    </row>
    <row r="24" spans="1:14">
      <c r="A24" s="99" t="s">
        <v>602</v>
      </c>
      <c r="B24" s="109" t="s">
        <v>17</v>
      </c>
      <c r="C24" s="109">
        <v>108523</v>
      </c>
      <c r="D24" s="99">
        <v>30</v>
      </c>
      <c r="E24" s="99">
        <v>79</v>
      </c>
      <c r="F24" s="99">
        <v>156</v>
      </c>
      <c r="G24" s="99">
        <v>268</v>
      </c>
      <c r="H24" s="99">
        <v>434</v>
      </c>
      <c r="I24" s="115">
        <f t="shared" si="2"/>
        <v>2.7643909585986379E-2</v>
      </c>
      <c r="J24" s="116">
        <f t="shared" si="3"/>
        <v>7.2795628576430807E-2</v>
      </c>
      <c r="K24" s="22">
        <f t="shared" si="4"/>
        <v>0.14374832984712918</v>
      </c>
      <c r="L24" s="116">
        <f t="shared" si="5"/>
        <v>0.24695225896814499</v>
      </c>
      <c r="M24" s="117">
        <f t="shared" si="6"/>
        <v>0.39991522534393631</v>
      </c>
    </row>
    <row r="25" spans="1:14">
      <c r="A25" s="99" t="s">
        <v>603</v>
      </c>
      <c r="B25" s="109" t="s">
        <v>35</v>
      </c>
      <c r="C25" s="109">
        <v>211156</v>
      </c>
      <c r="D25" s="110">
        <v>964</v>
      </c>
      <c r="E25" s="111">
        <v>1947</v>
      </c>
      <c r="F25" s="112">
        <v>3183</v>
      </c>
      <c r="G25" s="111">
        <v>4424</v>
      </c>
      <c r="H25" s="114">
        <v>5456</v>
      </c>
      <c r="I25" s="115">
        <f t="shared" si="2"/>
        <v>0.45653450529466366</v>
      </c>
      <c r="J25" s="116">
        <f t="shared" si="3"/>
        <v>0.92206709731193992</v>
      </c>
      <c r="K25" s="118">
        <f t="shared" si="4"/>
        <v>1.5074163177934796</v>
      </c>
      <c r="L25" s="116">
        <f t="shared" si="5"/>
        <v>2.0951334558336017</v>
      </c>
      <c r="M25" s="119">
        <f t="shared" si="6"/>
        <v>2.5838716399249844</v>
      </c>
    </row>
    <row r="26" spans="1:14">
      <c r="A26" s="99" t="s">
        <v>604</v>
      </c>
      <c r="B26" s="109" t="s">
        <v>18</v>
      </c>
      <c r="C26" s="109">
        <v>26876</v>
      </c>
      <c r="D26" s="110">
        <v>153</v>
      </c>
      <c r="E26" s="111">
        <v>226</v>
      </c>
      <c r="F26" s="112">
        <v>343</v>
      </c>
      <c r="G26" s="111">
        <v>491</v>
      </c>
      <c r="H26" s="114">
        <v>649</v>
      </c>
      <c r="I26" s="120">
        <f t="shared" si="2"/>
        <v>0.5692811430272362</v>
      </c>
      <c r="J26" s="116">
        <f t="shared" si="3"/>
        <v>0.84089894329513315</v>
      </c>
      <c r="K26" s="118">
        <f t="shared" si="4"/>
        <v>1.2762315820806667</v>
      </c>
      <c r="L26" s="116">
        <f>(G26/C26)*100</f>
        <v>1.8269087661854442</v>
      </c>
      <c r="M26" s="117">
        <f>(H26/C26)*100</f>
        <v>2.4147938681351393</v>
      </c>
    </row>
    <row r="27" spans="1:14">
      <c r="A27" s="99" t="s">
        <v>605</v>
      </c>
      <c r="B27" s="109" t="s">
        <v>19</v>
      </c>
      <c r="C27" s="109">
        <v>112079</v>
      </c>
      <c r="D27" s="110">
        <v>385</v>
      </c>
      <c r="E27" s="111">
        <v>787</v>
      </c>
      <c r="F27" s="112">
        <v>1492</v>
      </c>
      <c r="G27" s="111">
        <v>2348</v>
      </c>
      <c r="H27" s="114">
        <v>3199</v>
      </c>
      <c r="I27" s="115">
        <f t="shared" si="2"/>
        <v>0.34350770438708411</v>
      </c>
      <c r="J27" s="116">
        <f t="shared" si="3"/>
        <v>0.70218328143541608</v>
      </c>
      <c r="K27" s="22">
        <f t="shared" si="4"/>
        <v>1.3312038829754012</v>
      </c>
      <c r="L27" s="116">
        <f>(G27/C27)*100</f>
        <v>2.0949508828594117</v>
      </c>
      <c r="M27" s="117">
        <f>(H27/C27)*100</f>
        <v>2.8542367437254077</v>
      </c>
      <c r="N27" s="42"/>
    </row>
    <row r="28" spans="1:14">
      <c r="A28" s="99" t="s">
        <v>606</v>
      </c>
      <c r="B28" s="109" t="s">
        <v>20</v>
      </c>
      <c r="C28" s="109">
        <v>11060</v>
      </c>
      <c r="D28" s="110">
        <v>147</v>
      </c>
      <c r="E28" s="111">
        <v>206</v>
      </c>
      <c r="F28" s="112">
        <v>285</v>
      </c>
      <c r="G28" s="111">
        <v>377</v>
      </c>
      <c r="H28" s="114">
        <v>462</v>
      </c>
      <c r="I28" s="120">
        <f t="shared" si="2"/>
        <v>1.3291139240506329</v>
      </c>
      <c r="J28" s="116">
        <f t="shared" si="3"/>
        <v>1.8625678119349005</v>
      </c>
      <c r="K28" s="118">
        <f t="shared" si="4"/>
        <v>2.5768535262206149</v>
      </c>
      <c r="L28" s="116">
        <f>(G28/C28)*100</f>
        <v>3.4086799276672695</v>
      </c>
      <c r="M28" s="119">
        <f>(H28/C28)*100</f>
        <v>4.1772151898734178</v>
      </c>
    </row>
    <row r="29" spans="1:14">
      <c r="A29" s="99" t="s">
        <v>607</v>
      </c>
      <c r="B29" s="109" t="s">
        <v>21</v>
      </c>
      <c r="C29" s="109">
        <v>1943018</v>
      </c>
      <c r="D29" s="110">
        <v>19806</v>
      </c>
      <c r="E29" s="111">
        <v>28219</v>
      </c>
      <c r="F29" s="112">
        <v>37281</v>
      </c>
      <c r="G29" s="111">
        <v>46555</v>
      </c>
      <c r="H29" s="114">
        <v>55697</v>
      </c>
      <c r="I29" s="115">
        <f t="shared" si="2"/>
        <v>1.0193420750605502</v>
      </c>
      <c r="J29" s="22">
        <f t="shared" si="3"/>
        <v>1.4523282851728598</v>
      </c>
      <c r="K29" s="116">
        <f t="shared" si="4"/>
        <v>1.918716141590042</v>
      </c>
      <c r="L29" s="116">
        <f t="shared" ref="L29:L36" si="7">(G29/C29)*100</f>
        <v>2.396014859357968</v>
      </c>
      <c r="M29" s="117">
        <f t="shared" ref="M29:M36" si="8">(H29/C29)*100</f>
        <v>2.866520021945242</v>
      </c>
    </row>
    <row r="30" spans="1:14">
      <c r="A30" s="99" t="s">
        <v>608</v>
      </c>
      <c r="B30" s="109" t="s">
        <v>38</v>
      </c>
      <c r="C30" s="109">
        <v>141133</v>
      </c>
      <c r="D30" s="110">
        <v>1341</v>
      </c>
      <c r="E30" s="111">
        <v>2243</v>
      </c>
      <c r="F30" s="112">
        <v>3261</v>
      </c>
      <c r="G30" s="111">
        <v>4335</v>
      </c>
      <c r="H30" s="114">
        <v>5472</v>
      </c>
      <c r="I30" s="115">
        <f t="shared" si="2"/>
        <v>0.95016757243167793</v>
      </c>
      <c r="J30" s="22">
        <f t="shared" si="3"/>
        <v>1.589281032784678</v>
      </c>
      <c r="K30" s="116">
        <f t="shared" si="4"/>
        <v>2.3105864680832973</v>
      </c>
      <c r="L30" s="116">
        <f t="shared" si="7"/>
        <v>3.071570787838422</v>
      </c>
      <c r="M30" s="119">
        <f t="shared" si="8"/>
        <v>3.8771938526071152</v>
      </c>
    </row>
    <row r="31" spans="1:14">
      <c r="A31" s="99" t="s">
        <v>609</v>
      </c>
      <c r="B31" s="109" t="s">
        <v>22</v>
      </c>
      <c r="C31" s="109">
        <v>118279</v>
      </c>
      <c r="D31" s="110">
        <v>788</v>
      </c>
      <c r="E31" s="111">
        <v>1482</v>
      </c>
      <c r="F31" s="112">
        <v>2464</v>
      </c>
      <c r="G31" s="111">
        <v>3556</v>
      </c>
      <c r="H31" s="114">
        <v>4598</v>
      </c>
      <c r="I31" s="115">
        <f t="shared" si="2"/>
        <v>0.66622139179397866</v>
      </c>
      <c r="J31" s="22">
        <f t="shared" si="3"/>
        <v>1.2529696733993354</v>
      </c>
      <c r="K31" s="116">
        <f t="shared" si="4"/>
        <v>2.0832100372847253</v>
      </c>
      <c r="L31" s="116">
        <f t="shared" si="7"/>
        <v>3.006450849263183</v>
      </c>
      <c r="M31" s="119">
        <f t="shared" si="8"/>
        <v>3.8874187302902459</v>
      </c>
    </row>
    <row r="32" spans="1:14">
      <c r="A32" s="99" t="s">
        <v>610</v>
      </c>
      <c r="B32" s="109" t="s">
        <v>37</v>
      </c>
      <c r="C32" s="109">
        <v>1289475</v>
      </c>
      <c r="D32" s="110">
        <v>2134</v>
      </c>
      <c r="E32" s="111">
        <v>2703</v>
      </c>
      <c r="F32" s="112">
        <v>3249</v>
      </c>
      <c r="G32" s="111">
        <v>3771</v>
      </c>
      <c r="H32" s="114">
        <v>4259</v>
      </c>
      <c r="I32" s="115">
        <f t="shared" si="2"/>
        <v>0.16549370867988911</v>
      </c>
      <c r="J32" s="22">
        <f t="shared" si="3"/>
        <v>0.20962019426510789</v>
      </c>
      <c r="K32" s="116">
        <f t="shared" si="4"/>
        <v>0.25196300820101203</v>
      </c>
      <c r="L32" s="116">
        <f t="shared" si="7"/>
        <v>0.29244459954632701</v>
      </c>
      <c r="M32" s="119">
        <f t="shared" si="8"/>
        <v>0.3302894588883073</v>
      </c>
    </row>
    <row r="33" spans="1:13">
      <c r="A33" s="99" t="s">
        <v>611</v>
      </c>
      <c r="B33" s="109" t="s">
        <v>23</v>
      </c>
      <c r="C33" s="109">
        <v>74515</v>
      </c>
      <c r="D33" s="110">
        <v>282</v>
      </c>
      <c r="E33" s="111">
        <v>460</v>
      </c>
      <c r="F33" s="112">
        <v>744</v>
      </c>
      <c r="G33" s="111">
        <v>1096</v>
      </c>
      <c r="H33" s="114">
        <v>1482</v>
      </c>
      <c r="I33" s="115">
        <f t="shared" si="2"/>
        <v>0.37844729249144465</v>
      </c>
      <c r="J33" s="22">
        <f t="shared" si="3"/>
        <v>0.61732537073072535</v>
      </c>
      <c r="K33" s="116">
        <f t="shared" si="4"/>
        <v>0.9984566865731731</v>
      </c>
      <c r="L33" s="116">
        <f t="shared" si="7"/>
        <v>1.4708447963497284</v>
      </c>
      <c r="M33" s="119">
        <f t="shared" si="8"/>
        <v>1.9888613030933371</v>
      </c>
    </row>
    <row r="34" spans="1:13">
      <c r="A34" s="99" t="s">
        <v>612</v>
      </c>
      <c r="B34" s="109" t="s">
        <v>613</v>
      </c>
      <c r="C34" s="109">
        <v>8985</v>
      </c>
      <c r="D34" s="110">
        <v>147</v>
      </c>
      <c r="E34" s="111">
        <v>234</v>
      </c>
      <c r="F34" s="112">
        <v>331</v>
      </c>
      <c r="G34" s="111">
        <v>432</v>
      </c>
      <c r="H34" s="114">
        <v>529</v>
      </c>
      <c r="I34" s="115">
        <f t="shared" si="2"/>
        <v>1.6360601001669448</v>
      </c>
      <c r="J34" s="22">
        <f t="shared" si="3"/>
        <v>2.6043405676126881</v>
      </c>
      <c r="K34" s="116">
        <f t="shared" si="4"/>
        <v>3.683917640511964</v>
      </c>
      <c r="L34" s="116">
        <f t="shared" si="7"/>
        <v>4.8080133555926547</v>
      </c>
      <c r="M34" s="119">
        <f t="shared" si="8"/>
        <v>5.8875904284919311</v>
      </c>
    </row>
    <row r="35" spans="1:13">
      <c r="A35" s="99" t="s">
        <v>614</v>
      </c>
      <c r="B35" s="109" t="s">
        <v>615</v>
      </c>
      <c r="C35" s="109">
        <v>173985</v>
      </c>
      <c r="D35" s="110">
        <v>1462</v>
      </c>
      <c r="E35" s="111">
        <v>2248</v>
      </c>
      <c r="F35" s="112">
        <v>2951</v>
      </c>
      <c r="G35" s="111">
        <v>3639</v>
      </c>
      <c r="H35" s="114">
        <v>4318</v>
      </c>
      <c r="I35" s="115">
        <f t="shared" si="2"/>
        <v>0.84030232491306722</v>
      </c>
      <c r="J35" s="22">
        <f t="shared" si="3"/>
        <v>1.2920654079374658</v>
      </c>
      <c r="K35" s="116">
        <f t="shared" si="4"/>
        <v>1.6961232290139954</v>
      </c>
      <c r="L35" s="116">
        <f t="shared" si="7"/>
        <v>2.0915596172083801</v>
      </c>
      <c r="M35" s="119">
        <f t="shared" si="8"/>
        <v>2.4818231456734776</v>
      </c>
    </row>
    <row r="36" spans="1:13">
      <c r="A36" s="99" t="s">
        <v>616</v>
      </c>
      <c r="B36" s="121" t="s">
        <v>617</v>
      </c>
      <c r="C36" s="121">
        <v>911559</v>
      </c>
      <c r="D36" s="122">
        <v>3962</v>
      </c>
      <c r="E36" s="123">
        <v>6799</v>
      </c>
      <c r="F36" s="124">
        <v>11040</v>
      </c>
      <c r="G36" s="123">
        <v>15417</v>
      </c>
      <c r="H36" s="125">
        <v>19209</v>
      </c>
      <c r="I36" s="126">
        <f t="shared" si="2"/>
        <v>0.43463999587519841</v>
      </c>
      <c r="J36" s="127">
        <f t="shared" si="3"/>
        <v>0.74586505097311318</v>
      </c>
      <c r="K36" s="128">
        <f t="shared" si="4"/>
        <v>1.2111119521610778</v>
      </c>
      <c r="L36" s="128">
        <f t="shared" si="7"/>
        <v>1.6912783484118965</v>
      </c>
      <c r="M36" s="129">
        <f t="shared" si="8"/>
        <v>2.1072689754585276</v>
      </c>
    </row>
    <row r="37" spans="1:13">
      <c r="A37" s="99"/>
      <c r="B37" s="109"/>
      <c r="C37" s="130"/>
      <c r="D37" s="110"/>
      <c r="E37" s="99"/>
      <c r="F37" s="99"/>
      <c r="G37" s="99"/>
      <c r="H37" s="114"/>
      <c r="I37" s="118"/>
      <c r="J37" s="107"/>
      <c r="K37" s="118"/>
      <c r="L37" s="107"/>
      <c r="M37" s="117"/>
    </row>
    <row r="38" spans="1:13">
      <c r="A38" s="99"/>
      <c r="B38" s="109"/>
      <c r="C38" s="131"/>
      <c r="D38" s="132"/>
      <c r="E38" s="133"/>
      <c r="F38" s="94"/>
      <c r="G38" s="133"/>
      <c r="H38" s="95"/>
      <c r="I38" s="118"/>
      <c r="J38" s="118"/>
      <c r="K38" s="118"/>
      <c r="L38" s="118"/>
      <c r="M38" s="117"/>
    </row>
    <row r="39" spans="1:13">
      <c r="A39" s="56"/>
      <c r="B39" s="134" t="s">
        <v>618</v>
      </c>
      <c r="C39" s="135">
        <f t="shared" ref="C39:H39" si="9">SUM(C41:C53)</f>
        <v>10050556</v>
      </c>
      <c r="D39" s="136">
        <f t="shared" si="9"/>
        <v>37841</v>
      </c>
      <c r="E39" s="137">
        <f t="shared" si="9"/>
        <v>47424</v>
      </c>
      <c r="F39" s="138">
        <f t="shared" si="9"/>
        <v>57656</v>
      </c>
      <c r="G39" s="139">
        <f t="shared" si="9"/>
        <v>67913</v>
      </c>
      <c r="H39" s="140">
        <f t="shared" si="9"/>
        <v>77783</v>
      </c>
      <c r="I39" s="141">
        <f>(D39/$C$39)*100</f>
        <v>0.37650653356888913</v>
      </c>
      <c r="J39" s="142">
        <f>(E39/$C$39)*100</f>
        <v>0.47185449242808064</v>
      </c>
      <c r="K39" s="143">
        <f>(F39/$C$39)*100</f>
        <v>0.57365980548737794</v>
      </c>
      <c r="L39" s="142">
        <f>(G39/$C$39)*100</f>
        <v>0.67571386100430664</v>
      </c>
      <c r="M39" s="144">
        <f>(H39/$C$39)*100</f>
        <v>0.77391738327710424</v>
      </c>
    </row>
    <row r="40" spans="1:13">
      <c r="A40" s="99"/>
      <c r="B40" s="109"/>
      <c r="C40" s="131"/>
      <c r="D40" s="132"/>
      <c r="E40" s="93"/>
      <c r="F40" s="94"/>
      <c r="G40" s="93"/>
      <c r="H40" s="95"/>
      <c r="I40" s="115"/>
      <c r="J40" s="22"/>
      <c r="K40" s="116"/>
      <c r="L40" s="116"/>
      <c r="M40" s="119"/>
    </row>
    <row r="41" spans="1:13">
      <c r="A41" s="99" t="s">
        <v>619</v>
      </c>
      <c r="B41" s="100" t="s">
        <v>620</v>
      </c>
      <c r="C41" s="100">
        <v>2302498</v>
      </c>
      <c r="D41" s="101">
        <v>8412</v>
      </c>
      <c r="E41" s="102">
        <v>8715</v>
      </c>
      <c r="F41" s="103">
        <v>9020</v>
      </c>
      <c r="G41" s="102">
        <v>9321</v>
      </c>
      <c r="H41" s="103">
        <v>9620</v>
      </c>
      <c r="I41" s="145">
        <f t="shared" ref="I41:I53" si="10">(D41/C41)*100</f>
        <v>0.36534233688802337</v>
      </c>
      <c r="J41" s="106">
        <f t="shared" ref="J41:J53" si="11">(E41/C41)*100</f>
        <v>0.37850195743926812</v>
      </c>
      <c r="K41" s="107">
        <f t="shared" ref="K41:K53" si="12">(F41/C41)*100</f>
        <v>0.39174844017236932</v>
      </c>
      <c r="L41" s="106">
        <f t="shared" ref="L41:L53" si="13">(G41/C41)*100</f>
        <v>0.40482119854175769</v>
      </c>
      <c r="M41" s="108">
        <f t="shared" ref="M41:M53" si="14">(H41/C41)*100</f>
        <v>0.41780709472928967</v>
      </c>
    </row>
    <row r="42" spans="1:13">
      <c r="A42" s="99" t="s">
        <v>621</v>
      </c>
      <c r="B42" s="109" t="s">
        <v>622</v>
      </c>
      <c r="C42" s="109">
        <v>968071</v>
      </c>
      <c r="D42" s="99">
        <v>6446</v>
      </c>
      <c r="E42" s="99">
        <v>8907</v>
      </c>
      <c r="F42" s="99">
        <v>11227</v>
      </c>
      <c r="G42" s="99">
        <v>13376</v>
      </c>
      <c r="H42" s="99">
        <v>15309</v>
      </c>
      <c r="I42" s="120">
        <f t="shared" si="10"/>
        <v>0.6658602519856498</v>
      </c>
      <c r="J42" s="116">
        <f t="shared" si="11"/>
        <v>0.92007714310210709</v>
      </c>
      <c r="K42" s="118">
        <f t="shared" si="12"/>
        <v>1.1597289868201817</v>
      </c>
      <c r="L42" s="116">
        <f t="shared" si="13"/>
        <v>1.3817168368848978</v>
      </c>
      <c r="M42" s="119">
        <f t="shared" si="14"/>
        <v>1.5813922739137936</v>
      </c>
    </row>
    <row r="43" spans="1:13">
      <c r="A43" s="99" t="s">
        <v>623</v>
      </c>
      <c r="B43" s="109" t="s">
        <v>624</v>
      </c>
      <c r="C43" s="109">
        <v>1590351</v>
      </c>
      <c r="D43" s="110">
        <v>3184</v>
      </c>
      <c r="E43" s="111">
        <v>5445</v>
      </c>
      <c r="F43" s="112">
        <v>8241</v>
      </c>
      <c r="G43" s="111">
        <v>11215</v>
      </c>
      <c r="H43" s="112">
        <v>14135</v>
      </c>
      <c r="I43" s="120">
        <f t="shared" si="10"/>
        <v>0.20020737560450491</v>
      </c>
      <c r="J43" s="116">
        <f t="shared" si="11"/>
        <v>0.34237724879602049</v>
      </c>
      <c r="K43" s="118">
        <f t="shared" si="12"/>
        <v>0.51818749445877044</v>
      </c>
      <c r="L43" s="116">
        <f t="shared" si="13"/>
        <v>0.70519023787830493</v>
      </c>
      <c r="M43" s="117">
        <f t="shared" si="14"/>
        <v>0.8887975044502755</v>
      </c>
    </row>
    <row r="44" spans="1:13">
      <c r="A44" s="99" t="s">
        <v>625</v>
      </c>
      <c r="B44" s="109" t="s">
        <v>626</v>
      </c>
      <c r="C44" s="109">
        <v>17259</v>
      </c>
      <c r="D44" s="99">
        <v>144</v>
      </c>
      <c r="E44" s="99">
        <v>236</v>
      </c>
      <c r="F44" s="99">
        <v>333</v>
      </c>
      <c r="G44" s="99">
        <v>431</v>
      </c>
      <c r="H44" s="99">
        <v>509</v>
      </c>
      <c r="I44" s="120">
        <f t="shared" si="10"/>
        <v>0.83434729706240218</v>
      </c>
      <c r="J44" s="116">
        <f t="shared" si="11"/>
        <v>1.3674025146300481</v>
      </c>
      <c r="K44" s="118">
        <f t="shared" si="12"/>
        <v>1.929428124456805</v>
      </c>
      <c r="L44" s="116">
        <f t="shared" si="13"/>
        <v>2.4972478127353845</v>
      </c>
      <c r="M44" s="117">
        <f t="shared" si="14"/>
        <v>2.9491859319775191</v>
      </c>
    </row>
    <row r="45" spans="1:13">
      <c r="A45" s="99" t="s">
        <v>627</v>
      </c>
      <c r="B45" s="109" t="s">
        <v>628</v>
      </c>
      <c r="C45" s="109">
        <v>1611363</v>
      </c>
      <c r="D45" s="110">
        <v>11048</v>
      </c>
      <c r="E45" s="111">
        <v>11950</v>
      </c>
      <c r="F45" s="112">
        <v>12803</v>
      </c>
      <c r="G45" s="111">
        <v>13628</v>
      </c>
      <c r="H45" s="112">
        <v>14445</v>
      </c>
      <c r="I45" s="120">
        <f t="shared" si="10"/>
        <v>0.6856307362152414</v>
      </c>
      <c r="J45" s="116">
        <f t="shared" si="11"/>
        <v>0.74160819132622502</v>
      </c>
      <c r="K45" s="118">
        <f t="shared" si="12"/>
        <v>0.79454474255645691</v>
      </c>
      <c r="L45" s="116">
        <f t="shared" si="13"/>
        <v>0.84574363442625899</v>
      </c>
      <c r="M45" s="119">
        <f t="shared" si="14"/>
        <v>0.89644605219308138</v>
      </c>
    </row>
    <row r="46" spans="1:13">
      <c r="A46" s="99" t="s">
        <v>629</v>
      </c>
      <c r="B46" s="109" t="s">
        <v>630</v>
      </c>
      <c r="C46" s="109">
        <v>399559</v>
      </c>
      <c r="D46" s="110">
        <v>1001</v>
      </c>
      <c r="E46" s="111">
        <v>1165</v>
      </c>
      <c r="F46" s="112">
        <v>1345</v>
      </c>
      <c r="G46" s="111">
        <v>1532</v>
      </c>
      <c r="H46" s="112">
        <v>1736</v>
      </c>
      <c r="I46" s="120">
        <f t="shared" si="10"/>
        <v>0.25052620514116813</v>
      </c>
      <c r="J46" s="118">
        <f t="shared" si="11"/>
        <v>0.29157145753192892</v>
      </c>
      <c r="K46" s="116">
        <f t="shared" si="12"/>
        <v>0.33662112479008105</v>
      </c>
      <c r="L46" s="116">
        <f t="shared" si="13"/>
        <v>0.38342272355271689</v>
      </c>
      <c r="M46" s="117">
        <f t="shared" si="14"/>
        <v>0.43447901311195591</v>
      </c>
    </row>
    <row r="47" spans="1:13">
      <c r="A47" s="99" t="s">
        <v>631</v>
      </c>
      <c r="B47" s="109" t="s">
        <v>632</v>
      </c>
      <c r="C47" s="109">
        <v>304190</v>
      </c>
      <c r="D47" s="110">
        <v>806</v>
      </c>
      <c r="E47" s="111">
        <v>1291</v>
      </c>
      <c r="F47" s="112">
        <v>1801</v>
      </c>
      <c r="G47" s="111">
        <v>2262</v>
      </c>
      <c r="H47" s="112">
        <v>2660</v>
      </c>
      <c r="I47" s="120">
        <f t="shared" si="10"/>
        <v>0.26496597521286036</v>
      </c>
      <c r="J47" s="118">
        <f t="shared" si="11"/>
        <v>0.42440579900719949</v>
      </c>
      <c r="K47" s="116">
        <f t="shared" si="12"/>
        <v>0.59206417041980341</v>
      </c>
      <c r="L47" s="116">
        <f t="shared" si="13"/>
        <v>0.74361418850060812</v>
      </c>
      <c r="M47" s="119">
        <f t="shared" si="14"/>
        <v>0.8744534665833853</v>
      </c>
    </row>
    <row r="48" spans="1:13">
      <c r="A48" s="99" t="s">
        <v>633</v>
      </c>
      <c r="B48" s="109" t="s">
        <v>634</v>
      </c>
      <c r="C48" s="109">
        <v>10973</v>
      </c>
      <c r="D48" s="110">
        <v>296</v>
      </c>
      <c r="E48" s="111">
        <v>545</v>
      </c>
      <c r="F48" s="112">
        <v>856</v>
      </c>
      <c r="G48" s="111">
        <v>1168</v>
      </c>
      <c r="H48" s="112">
        <v>1454</v>
      </c>
      <c r="I48" s="120">
        <f t="shared" si="10"/>
        <v>2.6975303016495031</v>
      </c>
      <c r="J48" s="118">
        <f t="shared" si="11"/>
        <v>4.9667365351316866</v>
      </c>
      <c r="K48" s="116">
        <f t="shared" si="12"/>
        <v>7.8009660074728888</v>
      </c>
      <c r="L48" s="116">
        <f t="shared" si="13"/>
        <v>10.644308757860202</v>
      </c>
      <c r="M48" s="119">
        <f t="shared" si="14"/>
        <v>13.250706279048574</v>
      </c>
    </row>
    <row r="49" spans="1:13">
      <c r="A49" s="99" t="s">
        <v>635</v>
      </c>
      <c r="B49" s="109" t="s">
        <v>636</v>
      </c>
      <c r="C49" s="109">
        <v>1938837</v>
      </c>
      <c r="D49" s="110">
        <v>2822</v>
      </c>
      <c r="E49" s="111">
        <v>4199</v>
      </c>
      <c r="F49" s="112">
        <v>5636</v>
      </c>
      <c r="G49" s="111">
        <v>7031</v>
      </c>
      <c r="H49" s="112">
        <v>8377</v>
      </c>
      <c r="I49" s="120">
        <f t="shared" si="10"/>
        <v>0.14555117320331723</v>
      </c>
      <c r="J49" s="118">
        <f t="shared" si="11"/>
        <v>0.21657313121216482</v>
      </c>
      <c r="K49" s="116">
        <f t="shared" si="12"/>
        <v>0.29068972791420833</v>
      </c>
      <c r="L49" s="116">
        <f t="shared" si="13"/>
        <v>0.36264007753101474</v>
      </c>
      <c r="M49" s="119">
        <f t="shared" si="14"/>
        <v>0.43206313888171105</v>
      </c>
    </row>
    <row r="50" spans="1:13">
      <c r="A50" s="99" t="s">
        <v>637</v>
      </c>
      <c r="B50" s="109" t="s">
        <v>638</v>
      </c>
      <c r="C50" s="109">
        <v>74777</v>
      </c>
      <c r="D50" s="110">
        <v>713</v>
      </c>
      <c r="E50" s="111">
        <v>1116</v>
      </c>
      <c r="F50" s="112">
        <v>1654</v>
      </c>
      <c r="G50" s="111">
        <v>2360</v>
      </c>
      <c r="H50" s="112">
        <v>3129</v>
      </c>
      <c r="I50" s="120">
        <f t="shared" si="10"/>
        <v>0.95350174518902875</v>
      </c>
      <c r="J50" s="118">
        <f t="shared" si="11"/>
        <v>1.4924375142089144</v>
      </c>
      <c r="K50" s="116">
        <f t="shared" si="12"/>
        <v>2.2119100793024593</v>
      </c>
      <c r="L50" s="116">
        <f t="shared" si="13"/>
        <v>3.1560506572876688</v>
      </c>
      <c r="M50" s="119">
        <f t="shared" si="14"/>
        <v>4.1844417401072524</v>
      </c>
    </row>
    <row r="51" spans="1:13">
      <c r="A51" s="99" t="s">
        <v>639</v>
      </c>
      <c r="B51" s="109" t="s">
        <v>640</v>
      </c>
      <c r="C51" s="109">
        <v>147882</v>
      </c>
      <c r="D51" s="99">
        <v>1602</v>
      </c>
      <c r="E51" s="99">
        <v>2026</v>
      </c>
      <c r="F51" s="99">
        <v>2412</v>
      </c>
      <c r="G51" s="99">
        <v>2754</v>
      </c>
      <c r="H51" s="99">
        <v>3074</v>
      </c>
      <c r="I51" s="120">
        <f t="shared" si="10"/>
        <v>1.0832961415182374</v>
      </c>
      <c r="J51" s="118">
        <f t="shared" si="11"/>
        <v>1.3700112251660108</v>
      </c>
      <c r="K51" s="116">
        <f t="shared" si="12"/>
        <v>1.631030145656672</v>
      </c>
      <c r="L51" s="116">
        <f t="shared" si="13"/>
        <v>1.8622956140706779</v>
      </c>
      <c r="M51" s="119">
        <f t="shared" si="14"/>
        <v>2.078684356446356</v>
      </c>
    </row>
    <row r="52" spans="1:13">
      <c r="A52" s="99" t="s">
        <v>641</v>
      </c>
      <c r="B52" s="109" t="s">
        <v>642</v>
      </c>
      <c r="C52" s="109">
        <v>269600</v>
      </c>
      <c r="D52" s="110">
        <v>761</v>
      </c>
      <c r="E52" s="111">
        <v>979</v>
      </c>
      <c r="F52" s="112">
        <v>1180</v>
      </c>
      <c r="G52" s="111">
        <v>1362</v>
      </c>
      <c r="H52" s="112">
        <v>1535</v>
      </c>
      <c r="I52" s="120">
        <f t="shared" si="10"/>
        <v>0.28227002967359049</v>
      </c>
      <c r="J52" s="118">
        <f t="shared" si="11"/>
        <v>0.36313056379821956</v>
      </c>
      <c r="K52" s="116">
        <f t="shared" si="12"/>
        <v>0.43768545994065283</v>
      </c>
      <c r="L52" s="116">
        <f t="shared" si="13"/>
        <v>0.50519287833827886</v>
      </c>
      <c r="M52" s="119">
        <f t="shared" si="14"/>
        <v>0.5693620178041543</v>
      </c>
    </row>
    <row r="53" spans="1:13">
      <c r="A53" s="99" t="s">
        <v>643</v>
      </c>
      <c r="B53" s="121" t="s">
        <v>644</v>
      </c>
      <c r="C53" s="121">
        <v>415196</v>
      </c>
      <c r="D53" s="122">
        <v>606</v>
      </c>
      <c r="E53" s="123">
        <v>850</v>
      </c>
      <c r="F53" s="124">
        <v>1148</v>
      </c>
      <c r="G53" s="123">
        <v>1473</v>
      </c>
      <c r="H53" s="124">
        <v>1800</v>
      </c>
      <c r="I53" s="146">
        <f t="shared" si="10"/>
        <v>0.14595516334454089</v>
      </c>
      <c r="J53" s="127">
        <f t="shared" si="11"/>
        <v>0.20472258884960357</v>
      </c>
      <c r="K53" s="128">
        <f t="shared" si="12"/>
        <v>0.27649591999922929</v>
      </c>
      <c r="L53" s="128">
        <f t="shared" si="13"/>
        <v>0.35477220397113651</v>
      </c>
      <c r="M53" s="129">
        <f t="shared" si="14"/>
        <v>0.43353018815210165</v>
      </c>
    </row>
    <row r="54" spans="1:13">
      <c r="A54" s="99"/>
      <c r="B54" s="109"/>
      <c r="C54" s="131"/>
      <c r="D54" s="132"/>
      <c r="E54" s="94"/>
      <c r="F54" s="94"/>
      <c r="G54" s="94"/>
      <c r="H54" s="95"/>
      <c r="I54" s="118"/>
      <c r="J54" s="118"/>
      <c r="K54" s="118"/>
      <c r="L54" s="118"/>
      <c r="M54" s="117"/>
    </row>
    <row r="55" spans="1:13">
      <c r="A55" s="99"/>
      <c r="B55" s="109"/>
      <c r="C55" s="131"/>
      <c r="D55" s="132"/>
      <c r="E55" s="133"/>
      <c r="F55" s="94"/>
      <c r="G55" s="133"/>
      <c r="H55" s="95"/>
      <c r="I55" s="118"/>
      <c r="J55" s="127"/>
      <c r="K55" s="118"/>
      <c r="L55" s="127"/>
      <c r="M55" s="117"/>
    </row>
    <row r="56" spans="1:13">
      <c r="A56" s="50"/>
      <c r="B56" s="134" t="s">
        <v>645</v>
      </c>
      <c r="C56" s="135">
        <f t="shared" ref="C56:H56" si="15">SUM(C58:C86)</f>
        <v>17139289</v>
      </c>
      <c r="D56" s="147">
        <f t="shared" si="15"/>
        <v>28021</v>
      </c>
      <c r="E56" s="138">
        <f t="shared" si="15"/>
        <v>37572</v>
      </c>
      <c r="F56" s="137">
        <f t="shared" si="15"/>
        <v>52268</v>
      </c>
      <c r="G56" s="138">
        <f t="shared" si="15"/>
        <v>69441</v>
      </c>
      <c r="H56" s="148">
        <f t="shared" si="15"/>
        <v>87155</v>
      </c>
      <c r="I56" s="149">
        <f>(D56/$C$56)*100</f>
        <v>0.16348986238577343</v>
      </c>
      <c r="J56" s="150">
        <f>(E56/$C$56)*100</f>
        <v>0.21921562790615176</v>
      </c>
      <c r="K56" s="149">
        <f>(F56/$C$56)*100</f>
        <v>0.30496014157880175</v>
      </c>
      <c r="L56" s="150">
        <f>(G56/$C$56)*100</f>
        <v>0.40515683001786129</v>
      </c>
      <c r="M56" s="151">
        <f>(H56/$C$56)*100</f>
        <v>0.50851000878741237</v>
      </c>
    </row>
    <row r="57" spans="1:13">
      <c r="A57" s="50"/>
      <c r="B57" s="91"/>
      <c r="C57" s="152"/>
      <c r="D57" s="132"/>
      <c r="E57" s="153"/>
      <c r="F57" s="154"/>
      <c r="G57" s="153"/>
      <c r="H57" s="95"/>
      <c r="I57" s="154"/>
      <c r="J57" s="111"/>
      <c r="K57" s="99"/>
      <c r="L57" s="111"/>
      <c r="M57" s="114"/>
    </row>
    <row r="58" spans="1:13">
      <c r="A58" s="155" t="s">
        <v>646</v>
      </c>
      <c r="B58" s="156" t="s">
        <v>647</v>
      </c>
      <c r="C58" s="156">
        <v>1251924</v>
      </c>
      <c r="D58" s="157">
        <v>254</v>
      </c>
      <c r="E58" s="158">
        <v>428</v>
      </c>
      <c r="F58" s="159">
        <v>765</v>
      </c>
      <c r="G58" s="158">
        <v>1240</v>
      </c>
      <c r="H58" s="159">
        <v>1745</v>
      </c>
      <c r="I58" s="145">
        <f t="shared" ref="I58:I86" si="16">(D58/C58)*100</f>
        <v>2.0288771522871996E-2</v>
      </c>
      <c r="J58" s="106">
        <f t="shared" ref="J58:J86" si="17">(E58/C58)*100</f>
        <v>3.4187378786571708E-2</v>
      </c>
      <c r="K58" s="107">
        <f t="shared" ref="K58:K86" si="18">(F58/C58)*100</f>
        <v>6.110594572833495E-2</v>
      </c>
      <c r="L58" s="106">
        <f t="shared" ref="L58:L86" si="19">(G58/C58)*100</f>
        <v>9.9047546017170363E-2</v>
      </c>
      <c r="M58" s="108">
        <f t="shared" ref="M58:M86" si="20">(H58/C58)*100</f>
        <v>0.1393854579031954</v>
      </c>
    </row>
    <row r="59" spans="1:13">
      <c r="A59" s="155" t="s">
        <v>648</v>
      </c>
      <c r="B59" s="160" t="s">
        <v>649</v>
      </c>
      <c r="C59" s="160">
        <v>115828</v>
      </c>
      <c r="D59" s="161">
        <v>612</v>
      </c>
      <c r="E59" s="162">
        <v>881</v>
      </c>
      <c r="F59" s="163">
        <v>1107</v>
      </c>
      <c r="G59" s="162">
        <v>1311</v>
      </c>
      <c r="H59" s="163">
        <v>1497</v>
      </c>
      <c r="I59" s="120">
        <f t="shared" si="16"/>
        <v>0.52836965155230164</v>
      </c>
      <c r="J59" s="116">
        <f t="shared" si="17"/>
        <v>0.76061056048623821</v>
      </c>
      <c r="K59" s="118">
        <f t="shared" si="18"/>
        <v>0.95572745795489866</v>
      </c>
      <c r="L59" s="116">
        <f t="shared" si="19"/>
        <v>1.1318506751389992</v>
      </c>
      <c r="M59" s="117">
        <f t="shared" si="20"/>
        <v>1.2924336084539145</v>
      </c>
    </row>
    <row r="60" spans="1:13">
      <c r="A60" s="155" t="s">
        <v>650</v>
      </c>
      <c r="B60" s="160" t="s">
        <v>651</v>
      </c>
      <c r="C60" s="160">
        <v>343235</v>
      </c>
      <c r="D60" s="161">
        <v>44</v>
      </c>
      <c r="E60" s="162">
        <v>54</v>
      </c>
      <c r="F60" s="163">
        <v>68</v>
      </c>
      <c r="G60" s="162">
        <v>100</v>
      </c>
      <c r="H60" s="163">
        <v>161</v>
      </c>
      <c r="I60" s="120">
        <f t="shared" si="16"/>
        <v>1.2819205500604541E-2</v>
      </c>
      <c r="J60" s="116">
        <f t="shared" si="17"/>
        <v>1.5732661296196482E-2</v>
      </c>
      <c r="K60" s="118">
        <f t="shared" si="18"/>
        <v>1.9811499410025201E-2</v>
      </c>
      <c r="L60" s="116">
        <f t="shared" si="19"/>
        <v>2.9134557955919411E-2</v>
      </c>
      <c r="M60" s="117">
        <f t="shared" si="20"/>
        <v>4.6906638309030253E-2</v>
      </c>
    </row>
    <row r="61" spans="1:13">
      <c r="A61" s="155" t="s">
        <v>652</v>
      </c>
      <c r="B61" s="160" t="s">
        <v>653</v>
      </c>
      <c r="C61" s="160">
        <v>2313414</v>
      </c>
      <c r="D61" s="161">
        <v>62</v>
      </c>
      <c r="E61" s="162">
        <v>117</v>
      </c>
      <c r="F61" s="163">
        <v>565</v>
      </c>
      <c r="G61" s="162">
        <v>827</v>
      </c>
      <c r="H61" s="163">
        <v>1116</v>
      </c>
      <c r="I61" s="120">
        <f t="shared" si="16"/>
        <v>2.6800218205647584E-3</v>
      </c>
      <c r="J61" s="116">
        <f t="shared" si="17"/>
        <v>5.0574605323560756E-3</v>
      </c>
      <c r="K61" s="118">
        <f t="shared" si="18"/>
        <v>2.4422779493856264E-2</v>
      </c>
      <c r="L61" s="116">
        <f t="shared" si="19"/>
        <v>3.5748032993662186E-2</v>
      </c>
      <c r="M61" s="117">
        <f t="shared" si="20"/>
        <v>4.8240392770165647E-2</v>
      </c>
    </row>
    <row r="62" spans="1:13">
      <c r="A62" s="155" t="s">
        <v>654</v>
      </c>
      <c r="B62" s="160" t="s">
        <v>655</v>
      </c>
      <c r="C62" s="160">
        <v>465765</v>
      </c>
      <c r="D62" s="161">
        <v>101</v>
      </c>
      <c r="E62" s="162">
        <v>124</v>
      </c>
      <c r="F62" s="163">
        <v>170</v>
      </c>
      <c r="G62" s="162">
        <v>260</v>
      </c>
      <c r="H62" s="163">
        <v>408</v>
      </c>
      <c r="I62" s="120">
        <f t="shared" si="16"/>
        <v>2.1684755187701951E-2</v>
      </c>
      <c r="J62" s="116">
        <f t="shared" si="17"/>
        <v>2.6622867755198436E-2</v>
      </c>
      <c r="K62" s="118">
        <f t="shared" si="18"/>
        <v>3.6499092890191404E-2</v>
      </c>
      <c r="L62" s="116">
        <f t="shared" si="19"/>
        <v>5.582214206735156E-2</v>
      </c>
      <c r="M62" s="117">
        <f t="shared" si="20"/>
        <v>8.7597822936459374E-2</v>
      </c>
    </row>
    <row r="63" spans="1:13">
      <c r="A63" s="155" t="s">
        <v>656</v>
      </c>
      <c r="B63" s="160" t="s">
        <v>657</v>
      </c>
      <c r="C63" s="160">
        <v>27104</v>
      </c>
      <c r="D63" s="161">
        <v>26</v>
      </c>
      <c r="E63" s="162">
        <v>44</v>
      </c>
      <c r="F63" s="163">
        <v>72</v>
      </c>
      <c r="G63" s="162">
        <v>109</v>
      </c>
      <c r="H63" s="163">
        <v>148</v>
      </c>
      <c r="I63" s="120">
        <f t="shared" si="16"/>
        <v>9.5926800472255019E-2</v>
      </c>
      <c r="J63" s="116">
        <f t="shared" si="17"/>
        <v>0.16233766233766234</v>
      </c>
      <c r="K63" s="118">
        <f t="shared" si="18"/>
        <v>0.26564344746162927</v>
      </c>
      <c r="L63" s="116">
        <f t="shared" si="19"/>
        <v>0.40215466351829993</v>
      </c>
      <c r="M63" s="117">
        <f t="shared" si="20"/>
        <v>0.54604486422668241</v>
      </c>
    </row>
    <row r="64" spans="1:13">
      <c r="A64" s="155" t="s">
        <v>658</v>
      </c>
      <c r="B64" s="160" t="s">
        <v>50</v>
      </c>
      <c r="C64" s="160">
        <v>1123714</v>
      </c>
      <c r="D64" s="161">
        <v>9241</v>
      </c>
      <c r="E64" s="162">
        <v>9449</v>
      </c>
      <c r="F64" s="163">
        <v>9736</v>
      </c>
      <c r="G64" s="162">
        <v>10089</v>
      </c>
      <c r="H64" s="163">
        <v>10426</v>
      </c>
      <c r="I64" s="120">
        <f t="shared" si="16"/>
        <v>0.82236227367461834</v>
      </c>
      <c r="J64" s="116">
        <f t="shared" si="17"/>
        <v>0.8408723216049635</v>
      </c>
      <c r="K64" s="118">
        <f t="shared" si="18"/>
        <v>0.86641262812423792</v>
      </c>
      <c r="L64" s="116">
        <f t="shared" si="19"/>
        <v>0.89782631523679512</v>
      </c>
      <c r="M64" s="117">
        <f t="shared" si="20"/>
        <v>0.92781615250855631</v>
      </c>
    </row>
    <row r="65" spans="1:13">
      <c r="A65" s="155" t="s">
        <v>659</v>
      </c>
      <c r="B65" s="160" t="s">
        <v>660</v>
      </c>
      <c r="C65" s="160">
        <v>10838</v>
      </c>
      <c r="D65" s="161">
        <v>144</v>
      </c>
      <c r="E65" s="162">
        <v>377</v>
      </c>
      <c r="F65" s="163">
        <v>837</v>
      </c>
      <c r="G65" s="162">
        <v>1301</v>
      </c>
      <c r="H65" s="163">
        <v>1639</v>
      </c>
      <c r="I65" s="120">
        <f t="shared" si="16"/>
        <v>1.3286584240634802</v>
      </c>
      <c r="J65" s="116">
        <f t="shared" si="17"/>
        <v>3.478501568555084</v>
      </c>
      <c r="K65" s="118">
        <f t="shared" si="18"/>
        <v>7.7228270898689795</v>
      </c>
      <c r="L65" s="116">
        <f t="shared" si="19"/>
        <v>12.004059789629084</v>
      </c>
      <c r="M65" s="117">
        <f t="shared" si="20"/>
        <v>15.122716368333641</v>
      </c>
    </row>
    <row r="66" spans="1:13">
      <c r="A66" s="155" t="s">
        <v>661</v>
      </c>
      <c r="B66" s="160" t="s">
        <v>662</v>
      </c>
      <c r="C66" s="160">
        <v>265146</v>
      </c>
      <c r="D66" s="161">
        <v>501</v>
      </c>
      <c r="E66" s="162">
        <v>655</v>
      </c>
      <c r="F66" s="163">
        <v>928</v>
      </c>
      <c r="G66" s="162">
        <v>1366</v>
      </c>
      <c r="H66" s="163">
        <v>1946</v>
      </c>
      <c r="I66" s="120">
        <f t="shared" si="16"/>
        <v>0.18895250164060556</v>
      </c>
      <c r="J66" s="116">
        <f t="shared" si="17"/>
        <v>0.24703370972973382</v>
      </c>
      <c r="K66" s="118">
        <f t="shared" si="18"/>
        <v>0.34999585134227934</v>
      </c>
      <c r="L66" s="116">
        <f t="shared" si="19"/>
        <v>0.51518785876460516</v>
      </c>
      <c r="M66" s="117">
        <f t="shared" si="20"/>
        <v>0.73393526585352975</v>
      </c>
    </row>
    <row r="67" spans="1:13">
      <c r="A67" s="155" t="s">
        <v>663</v>
      </c>
      <c r="B67" s="160" t="s">
        <v>664</v>
      </c>
      <c r="C67" s="160">
        <v>231730</v>
      </c>
      <c r="D67" s="161">
        <v>927</v>
      </c>
      <c r="E67" s="162">
        <v>1217</v>
      </c>
      <c r="F67" s="163">
        <v>1500</v>
      </c>
      <c r="G67" s="162">
        <v>1766</v>
      </c>
      <c r="H67" s="163">
        <v>2007</v>
      </c>
      <c r="I67" s="120">
        <f t="shared" si="16"/>
        <v>0.4000345229361757</v>
      </c>
      <c r="J67" s="116">
        <f t="shared" si="17"/>
        <v>0.52518016657316702</v>
      </c>
      <c r="K67" s="118">
        <f t="shared" si="18"/>
        <v>0.64730505329478272</v>
      </c>
      <c r="L67" s="116">
        <f t="shared" si="19"/>
        <v>0.76209381607905746</v>
      </c>
      <c r="M67" s="117">
        <f t="shared" si="20"/>
        <v>0.86609416130841932</v>
      </c>
    </row>
    <row r="68" spans="1:13">
      <c r="A68" s="155" t="s">
        <v>665</v>
      </c>
      <c r="B68" s="160" t="s">
        <v>666</v>
      </c>
      <c r="C68" s="160">
        <v>245860</v>
      </c>
      <c r="D68" s="161">
        <v>501</v>
      </c>
      <c r="E68" s="162">
        <v>886</v>
      </c>
      <c r="F68" s="163">
        <v>1414</v>
      </c>
      <c r="G68" s="162">
        <v>1997</v>
      </c>
      <c r="H68" s="163">
        <v>2570</v>
      </c>
      <c r="I68" s="120">
        <f t="shared" si="16"/>
        <v>0.20377450581631823</v>
      </c>
      <c r="J68" s="116">
        <f t="shared" si="17"/>
        <v>0.36036768892865861</v>
      </c>
      <c r="K68" s="118">
        <f t="shared" si="18"/>
        <v>0.57512405433986824</v>
      </c>
      <c r="L68" s="116">
        <f t="shared" si="19"/>
        <v>0.8122508744814122</v>
      </c>
      <c r="M68" s="117">
        <f t="shared" si="20"/>
        <v>1.0453103392174408</v>
      </c>
    </row>
    <row r="69" spans="1:13">
      <c r="A69" s="155" t="s">
        <v>667</v>
      </c>
      <c r="B69" s="160" t="s">
        <v>668</v>
      </c>
      <c r="C69" s="160">
        <v>320329</v>
      </c>
      <c r="D69" s="161">
        <v>639</v>
      </c>
      <c r="E69" s="162">
        <v>772</v>
      </c>
      <c r="F69" s="163">
        <v>939</v>
      </c>
      <c r="G69" s="162">
        <v>1138</v>
      </c>
      <c r="H69" s="163">
        <v>1363</v>
      </c>
      <c r="I69" s="120">
        <f t="shared" si="16"/>
        <v>0.19948240715014876</v>
      </c>
      <c r="J69" s="116">
        <f t="shared" si="17"/>
        <v>0.24100221959298096</v>
      </c>
      <c r="K69" s="118">
        <f t="shared" si="18"/>
        <v>0.2931361194272139</v>
      </c>
      <c r="L69" s="116">
        <f t="shared" si="19"/>
        <v>0.35525974857100046</v>
      </c>
      <c r="M69" s="117">
        <f t="shared" si="20"/>
        <v>0.42550003277879933</v>
      </c>
    </row>
    <row r="70" spans="1:13">
      <c r="A70" s="155" t="s">
        <v>669</v>
      </c>
      <c r="B70" s="160" t="s">
        <v>670</v>
      </c>
      <c r="C70" s="160">
        <v>579617</v>
      </c>
      <c r="D70" s="161">
        <v>226</v>
      </c>
      <c r="E70" s="162">
        <v>506</v>
      </c>
      <c r="F70" s="163">
        <v>829</v>
      </c>
      <c r="G70" s="162">
        <v>1120</v>
      </c>
      <c r="H70" s="163">
        <v>1386</v>
      </c>
      <c r="I70" s="120">
        <f t="shared" si="16"/>
        <v>3.8991264921491256E-2</v>
      </c>
      <c r="J70" s="116">
        <f t="shared" si="17"/>
        <v>8.7299026771126456E-2</v>
      </c>
      <c r="K70" s="118">
        <f t="shared" si="18"/>
        <v>0.14302548061909848</v>
      </c>
      <c r="L70" s="116">
        <f t="shared" si="19"/>
        <v>0.19323104739854075</v>
      </c>
      <c r="M70" s="117">
        <f t="shared" si="20"/>
        <v>0.23912342115569421</v>
      </c>
    </row>
    <row r="71" spans="1:13">
      <c r="A71" s="155" t="s">
        <v>671</v>
      </c>
      <c r="B71" s="160" t="s">
        <v>672</v>
      </c>
      <c r="C71" s="160">
        <v>96166</v>
      </c>
      <c r="D71" s="161">
        <v>100</v>
      </c>
      <c r="E71" s="162">
        <v>147</v>
      </c>
      <c r="F71" s="163">
        <v>221</v>
      </c>
      <c r="G71" s="162">
        <v>319</v>
      </c>
      <c r="H71" s="163">
        <v>434</v>
      </c>
      <c r="I71" s="120">
        <f t="shared" si="16"/>
        <v>0.10398685606139382</v>
      </c>
      <c r="J71" s="116">
        <f t="shared" si="17"/>
        <v>0.15286067841024895</v>
      </c>
      <c r="K71" s="118">
        <f t="shared" si="18"/>
        <v>0.22981095189568038</v>
      </c>
      <c r="L71" s="116">
        <f t="shared" si="19"/>
        <v>0.33171807083584631</v>
      </c>
      <c r="M71" s="117">
        <f t="shared" si="20"/>
        <v>0.45130295530644926</v>
      </c>
    </row>
    <row r="72" spans="1:13">
      <c r="A72" s="155" t="s">
        <v>673</v>
      </c>
      <c r="B72" s="160" t="s">
        <v>674</v>
      </c>
      <c r="C72" s="160">
        <v>592965</v>
      </c>
      <c r="D72" s="161">
        <v>1163</v>
      </c>
      <c r="E72" s="162">
        <v>1945</v>
      </c>
      <c r="F72" s="163">
        <v>2968</v>
      </c>
      <c r="G72" s="162">
        <v>4266</v>
      </c>
      <c r="H72" s="163">
        <v>5904</v>
      </c>
      <c r="I72" s="120">
        <f t="shared" si="16"/>
        <v>0.19613299267241743</v>
      </c>
      <c r="J72" s="116">
        <f t="shared" si="17"/>
        <v>0.32801261457252961</v>
      </c>
      <c r="K72" s="118">
        <f t="shared" si="18"/>
        <v>0.50053544475643585</v>
      </c>
      <c r="L72" s="116">
        <f t="shared" si="19"/>
        <v>0.71943537982848904</v>
      </c>
      <c r="M72" s="117">
        <f t="shared" si="20"/>
        <v>0.99567428094406929</v>
      </c>
    </row>
    <row r="73" spans="1:13">
      <c r="A73" s="155" t="s">
        <v>675</v>
      </c>
      <c r="B73" s="160" t="s">
        <v>676</v>
      </c>
      <c r="C73" s="160">
        <v>1036905</v>
      </c>
      <c r="D73" s="161">
        <v>7177</v>
      </c>
      <c r="E73" s="162">
        <v>8798</v>
      </c>
      <c r="F73" s="163">
        <v>10327</v>
      </c>
      <c r="G73" s="162">
        <v>11693</v>
      </c>
      <c r="H73" s="163">
        <v>13033</v>
      </c>
      <c r="I73" s="120">
        <f t="shared" si="16"/>
        <v>0.6921559834314619</v>
      </c>
      <c r="J73" s="116">
        <f t="shared" si="17"/>
        <v>0.84848660195485592</v>
      </c>
      <c r="K73" s="118">
        <f t="shared" si="18"/>
        <v>0.99594466224003153</v>
      </c>
      <c r="L73" s="116">
        <f t="shared" si="19"/>
        <v>1.1276828639074941</v>
      </c>
      <c r="M73" s="117">
        <f t="shared" si="20"/>
        <v>1.2569136034641553</v>
      </c>
    </row>
    <row r="74" spans="1:13">
      <c r="A74" s="155" t="s">
        <v>677</v>
      </c>
      <c r="B74" s="160" t="s">
        <v>678</v>
      </c>
      <c r="C74" s="160">
        <v>777123</v>
      </c>
      <c r="D74" s="161">
        <v>1056</v>
      </c>
      <c r="E74" s="162">
        <v>2373</v>
      </c>
      <c r="F74" s="163">
        <v>5227</v>
      </c>
      <c r="G74" s="162">
        <v>9075</v>
      </c>
      <c r="H74" s="163">
        <v>12826</v>
      </c>
      <c r="I74" s="120">
        <f t="shared" si="16"/>
        <v>0.13588582502383792</v>
      </c>
      <c r="J74" s="116">
        <f t="shared" si="17"/>
        <v>0.30535706702799942</v>
      </c>
      <c r="K74" s="118">
        <f t="shared" si="18"/>
        <v>0.67260909791628865</v>
      </c>
      <c r="L74" s="116">
        <f t="shared" si="19"/>
        <v>1.1677688087986071</v>
      </c>
      <c r="M74" s="117">
        <f t="shared" si="20"/>
        <v>1.6504465831020314</v>
      </c>
    </row>
    <row r="75" spans="1:13">
      <c r="A75" s="155" t="s">
        <v>679</v>
      </c>
      <c r="B75" s="160" t="s">
        <v>680</v>
      </c>
      <c r="C75" s="160">
        <v>904235</v>
      </c>
      <c r="D75" s="161">
        <v>648</v>
      </c>
      <c r="E75" s="162">
        <v>1296</v>
      </c>
      <c r="F75" s="163">
        <v>2515</v>
      </c>
      <c r="G75" s="162">
        <v>4256</v>
      </c>
      <c r="H75" s="163">
        <v>6198</v>
      </c>
      <c r="I75" s="120">
        <f t="shared" si="16"/>
        <v>7.1662786775561663E-2</v>
      </c>
      <c r="J75" s="116">
        <f t="shared" si="17"/>
        <v>0.14332557355112333</v>
      </c>
      <c r="K75" s="118">
        <f t="shared" si="18"/>
        <v>0.27813566163663206</v>
      </c>
      <c r="L75" s="116">
        <f t="shared" si="19"/>
        <v>0.47067410573578777</v>
      </c>
      <c r="M75" s="117">
        <f t="shared" si="20"/>
        <v>0.68544128462180742</v>
      </c>
    </row>
    <row r="76" spans="1:13">
      <c r="A76" s="155" t="s">
        <v>681</v>
      </c>
      <c r="B76" s="160" t="s">
        <v>682</v>
      </c>
      <c r="C76" s="160">
        <v>34106</v>
      </c>
      <c r="D76" s="161">
        <v>263</v>
      </c>
      <c r="E76" s="162">
        <v>434</v>
      </c>
      <c r="F76" s="163">
        <v>837</v>
      </c>
      <c r="G76" s="162">
        <v>1647</v>
      </c>
      <c r="H76" s="163">
        <v>2760</v>
      </c>
      <c r="I76" s="120">
        <f t="shared" si="16"/>
        <v>0.77112531519380756</v>
      </c>
      <c r="J76" s="116">
        <f t="shared" si="17"/>
        <v>1.2725033718407319</v>
      </c>
      <c r="K76" s="118">
        <f t="shared" si="18"/>
        <v>2.4541136456928401</v>
      </c>
      <c r="L76" s="116">
        <f t="shared" si="19"/>
        <v>4.8290623350730071</v>
      </c>
      <c r="M76" s="117">
        <f t="shared" si="20"/>
        <v>8.0924177564064976</v>
      </c>
    </row>
    <row r="77" spans="1:13">
      <c r="A77" s="155" t="s">
        <v>683</v>
      </c>
      <c r="B77" s="160" t="s">
        <v>48</v>
      </c>
      <c r="C77" s="160">
        <v>1217645</v>
      </c>
      <c r="D77" s="161">
        <v>247</v>
      </c>
      <c r="E77" s="162">
        <v>246</v>
      </c>
      <c r="F77" s="163">
        <v>565</v>
      </c>
      <c r="G77" s="162">
        <v>827</v>
      </c>
      <c r="H77" s="163">
        <v>1116</v>
      </c>
      <c r="I77" s="120">
        <f t="shared" si="16"/>
        <v>2.0285058452997384E-2</v>
      </c>
      <c r="J77" s="116">
        <f t="shared" si="17"/>
        <v>2.0202932710272698E-2</v>
      </c>
      <c r="K77" s="118">
        <f t="shared" si="18"/>
        <v>4.6401044639447463E-2</v>
      </c>
      <c r="L77" s="116">
        <f t="shared" si="19"/>
        <v>6.7917989233315129E-2</v>
      </c>
      <c r="M77" s="117">
        <f t="shared" si="20"/>
        <v>9.1652328880749312E-2</v>
      </c>
    </row>
    <row r="78" spans="1:13">
      <c r="A78" s="155" t="s">
        <v>684</v>
      </c>
      <c r="B78" s="160" t="s">
        <v>685</v>
      </c>
      <c r="C78" s="160">
        <v>196151</v>
      </c>
      <c r="D78" s="161">
        <v>1639</v>
      </c>
      <c r="E78" s="162">
        <v>3040</v>
      </c>
      <c r="F78" s="163">
        <v>5075</v>
      </c>
      <c r="G78" s="162">
        <v>7019</v>
      </c>
      <c r="H78" s="163">
        <v>8584</v>
      </c>
      <c r="I78" s="120">
        <f t="shared" si="16"/>
        <v>0.83558075156384626</v>
      </c>
      <c r="J78" s="116">
        <f t="shared" si="17"/>
        <v>1.5498264092459382</v>
      </c>
      <c r="K78" s="118">
        <f t="shared" si="18"/>
        <v>2.5872924430668207</v>
      </c>
      <c r="L78" s="116">
        <f t="shared" si="19"/>
        <v>3.5783656468740919</v>
      </c>
      <c r="M78" s="117">
        <f t="shared" si="20"/>
        <v>4.3762203608444512</v>
      </c>
    </row>
    <row r="79" spans="1:13">
      <c r="A79" s="155" t="s">
        <v>686</v>
      </c>
      <c r="B79" s="160" t="s">
        <v>687</v>
      </c>
      <c r="C79" s="160">
        <v>72616</v>
      </c>
      <c r="D79" s="161">
        <v>253</v>
      </c>
      <c r="E79" s="162">
        <v>574</v>
      </c>
      <c r="F79" s="163">
        <v>1158</v>
      </c>
      <c r="G79" s="162">
        <v>1889</v>
      </c>
      <c r="H79" s="163">
        <v>2574</v>
      </c>
      <c r="I79" s="120">
        <f t="shared" si="16"/>
        <v>0.3484080643384378</v>
      </c>
      <c r="J79" s="116">
        <f t="shared" si="17"/>
        <v>0.79045940288641625</v>
      </c>
      <c r="K79" s="118">
        <f t="shared" si="18"/>
        <v>1.5946898755095296</v>
      </c>
      <c r="L79" s="116">
        <f t="shared" si="19"/>
        <v>2.6013550732620914</v>
      </c>
      <c r="M79" s="117">
        <f t="shared" si="20"/>
        <v>3.5446733502258456</v>
      </c>
    </row>
    <row r="80" spans="1:13">
      <c r="A80" s="155" t="s">
        <v>688</v>
      </c>
      <c r="B80" s="160" t="s">
        <v>689</v>
      </c>
      <c r="C80" s="160">
        <v>634315</v>
      </c>
      <c r="D80" s="161">
        <v>567</v>
      </c>
      <c r="E80" s="162">
        <v>836</v>
      </c>
      <c r="F80" s="163">
        <v>1177</v>
      </c>
      <c r="G80" s="162">
        <v>1620</v>
      </c>
      <c r="H80" s="163">
        <v>2185</v>
      </c>
      <c r="I80" s="120">
        <f t="shared" si="16"/>
        <v>8.9387764754104815E-2</v>
      </c>
      <c r="J80" s="116">
        <f t="shared" si="17"/>
        <v>0.13179571663920922</v>
      </c>
      <c r="K80" s="118">
        <f t="shared" si="18"/>
        <v>0.18555449579467614</v>
      </c>
      <c r="L80" s="116">
        <f t="shared" si="19"/>
        <v>0.2553936135831566</v>
      </c>
      <c r="M80" s="117">
        <f t="shared" si="20"/>
        <v>0.3444660775797514</v>
      </c>
    </row>
    <row r="81" spans="1:13">
      <c r="A81" s="155" t="s">
        <v>690</v>
      </c>
      <c r="B81" s="160" t="s">
        <v>43</v>
      </c>
      <c r="C81" s="160">
        <v>2492385</v>
      </c>
      <c r="D81" s="161">
        <v>517</v>
      </c>
      <c r="E81" s="162">
        <v>757</v>
      </c>
      <c r="F81" s="163">
        <v>1059</v>
      </c>
      <c r="G81" s="162">
        <v>1384</v>
      </c>
      <c r="H81" s="163">
        <v>1696</v>
      </c>
      <c r="I81" s="120">
        <f t="shared" si="16"/>
        <v>2.0743183737664928E-2</v>
      </c>
      <c r="J81" s="116">
        <f t="shared" si="17"/>
        <v>3.0372514679714413E-2</v>
      </c>
      <c r="K81" s="118">
        <f t="shared" si="18"/>
        <v>4.2489422781793344E-2</v>
      </c>
      <c r="L81" s="116">
        <f t="shared" si="19"/>
        <v>5.5529141765818683E-2</v>
      </c>
      <c r="M81" s="117">
        <f t="shared" si="20"/>
        <v>6.8047271990483008E-2</v>
      </c>
    </row>
    <row r="82" spans="1:13">
      <c r="A82" s="155" t="s">
        <v>691</v>
      </c>
      <c r="B82" s="160" t="s">
        <v>692</v>
      </c>
      <c r="C82" s="160">
        <v>57277</v>
      </c>
      <c r="D82" s="161">
        <v>107</v>
      </c>
      <c r="E82" s="162">
        <v>155</v>
      </c>
      <c r="F82" s="163">
        <v>209</v>
      </c>
      <c r="G82" s="162">
        <v>267</v>
      </c>
      <c r="H82" s="163">
        <v>330</v>
      </c>
      <c r="I82" s="120">
        <f t="shared" si="16"/>
        <v>0.18681146009742131</v>
      </c>
      <c r="J82" s="116">
        <f t="shared" si="17"/>
        <v>0.27061473191682522</v>
      </c>
      <c r="K82" s="118">
        <f t="shared" si="18"/>
        <v>0.36489341271365466</v>
      </c>
      <c r="L82" s="116">
        <f t="shared" si="19"/>
        <v>0.46615569949543445</v>
      </c>
      <c r="M82" s="117">
        <f t="shared" si="20"/>
        <v>0.57614749375840213</v>
      </c>
    </row>
    <row r="83" spans="1:13">
      <c r="A83" s="155" t="s">
        <v>693</v>
      </c>
      <c r="B83" s="160" t="s">
        <v>694</v>
      </c>
      <c r="C83" s="160">
        <v>1008</v>
      </c>
      <c r="D83" s="161">
        <v>7</v>
      </c>
      <c r="E83" s="162">
        <v>9</v>
      </c>
      <c r="F83" s="163">
        <v>10</v>
      </c>
      <c r="G83" s="162">
        <v>12</v>
      </c>
      <c r="H83" s="163">
        <v>14</v>
      </c>
      <c r="I83" s="120">
        <f t="shared" si="16"/>
        <v>0.69444444444444442</v>
      </c>
      <c r="J83" s="116">
        <f t="shared" si="17"/>
        <v>0.89285714285714279</v>
      </c>
      <c r="K83" s="118">
        <f t="shared" si="18"/>
        <v>0.99206349206349198</v>
      </c>
      <c r="L83" s="116">
        <f t="shared" si="19"/>
        <v>1.1904761904761905</v>
      </c>
      <c r="M83" s="117">
        <f t="shared" si="20"/>
        <v>1.3888888888888888</v>
      </c>
    </row>
    <row r="84" spans="1:13">
      <c r="A84" s="155" t="s">
        <v>695</v>
      </c>
      <c r="B84" s="160" t="s">
        <v>696</v>
      </c>
      <c r="C84" s="160">
        <v>891021</v>
      </c>
      <c r="D84" s="161">
        <v>150</v>
      </c>
      <c r="E84" s="162">
        <v>230</v>
      </c>
      <c r="F84" s="163">
        <v>365</v>
      </c>
      <c r="G84" s="162">
        <v>563</v>
      </c>
      <c r="H84" s="163">
        <v>805</v>
      </c>
      <c r="I84" s="120">
        <f t="shared" si="16"/>
        <v>1.683462005945988E-2</v>
      </c>
      <c r="J84" s="116">
        <f t="shared" si="17"/>
        <v>2.581308409117181E-2</v>
      </c>
      <c r="K84" s="118">
        <f t="shared" si="18"/>
        <v>4.0964242144685699E-2</v>
      </c>
      <c r="L84" s="116">
        <f t="shared" si="19"/>
        <v>6.3185940623172746E-2</v>
      </c>
      <c r="M84" s="117">
        <f t="shared" si="20"/>
        <v>9.034579431910135E-2</v>
      </c>
    </row>
    <row r="85" spans="1:13">
      <c r="A85" s="155" t="s">
        <v>697</v>
      </c>
      <c r="B85" s="160" t="s">
        <v>698</v>
      </c>
      <c r="C85" s="160">
        <v>819964</v>
      </c>
      <c r="D85" s="161">
        <v>542</v>
      </c>
      <c r="E85" s="162">
        <v>891</v>
      </c>
      <c r="F85" s="163">
        <v>1260</v>
      </c>
      <c r="G85" s="162">
        <v>1572</v>
      </c>
      <c r="H85" s="163">
        <v>1824</v>
      </c>
      <c r="I85" s="120">
        <f t="shared" si="16"/>
        <v>6.6100462947153785E-2</v>
      </c>
      <c r="J85" s="116">
        <f t="shared" si="17"/>
        <v>0.10866330716958306</v>
      </c>
      <c r="K85" s="118">
        <f t="shared" si="18"/>
        <v>0.15366528286607706</v>
      </c>
      <c r="L85" s="116">
        <f t="shared" si="19"/>
        <v>0.1917157338614866</v>
      </c>
      <c r="M85" s="117">
        <f t="shared" si="20"/>
        <v>0.22244879043470203</v>
      </c>
    </row>
    <row r="86" spans="1:13">
      <c r="A86" s="155" t="s">
        <v>699</v>
      </c>
      <c r="B86" s="164" t="s">
        <v>700</v>
      </c>
      <c r="C86" s="164">
        <v>20903</v>
      </c>
      <c r="D86" s="165">
        <v>307</v>
      </c>
      <c r="E86" s="166">
        <v>331</v>
      </c>
      <c r="F86" s="167">
        <v>365</v>
      </c>
      <c r="G86" s="166">
        <v>408</v>
      </c>
      <c r="H86" s="167">
        <v>460</v>
      </c>
      <c r="I86" s="146">
        <f t="shared" si="16"/>
        <v>1.4686887049705784</v>
      </c>
      <c r="J86" s="128">
        <f t="shared" si="17"/>
        <v>1.5835047600822847</v>
      </c>
      <c r="K86" s="127">
        <f t="shared" si="18"/>
        <v>1.7461608381572025</v>
      </c>
      <c r="L86" s="128">
        <f t="shared" si="19"/>
        <v>1.9518729368990098</v>
      </c>
      <c r="M86" s="168">
        <f t="shared" si="20"/>
        <v>2.200641056307707</v>
      </c>
    </row>
    <row r="87" spans="1:13">
      <c r="A87" s="155"/>
      <c r="B87" s="160"/>
      <c r="C87" s="131"/>
      <c r="D87" s="132"/>
      <c r="E87" s="169"/>
      <c r="F87" s="154"/>
      <c r="G87" s="169"/>
      <c r="H87" s="95"/>
      <c r="I87" s="22"/>
      <c r="J87" s="107"/>
      <c r="K87" s="22"/>
      <c r="L87" s="107"/>
      <c r="M87" s="117"/>
    </row>
    <row r="88" spans="1:13">
      <c r="A88" s="50"/>
      <c r="B88" s="91"/>
      <c r="C88" s="152"/>
      <c r="D88" s="132"/>
      <c r="E88" s="133"/>
      <c r="F88" s="154"/>
      <c r="G88" s="133"/>
      <c r="H88" s="95"/>
      <c r="I88" s="154"/>
      <c r="J88" s="124"/>
      <c r="K88" s="99"/>
      <c r="L88" s="124"/>
      <c r="M88" s="114"/>
    </row>
    <row r="89" spans="1:13">
      <c r="A89" s="50"/>
      <c r="B89" s="134" t="s">
        <v>701</v>
      </c>
      <c r="C89" s="135">
        <f t="shared" ref="C89:H89" si="21">SUM(C91:C103)</f>
        <v>14140767</v>
      </c>
      <c r="D89" s="136">
        <f t="shared" si="21"/>
        <v>74431</v>
      </c>
      <c r="E89" s="138">
        <f t="shared" si="21"/>
        <v>119925</v>
      </c>
      <c r="F89" s="138">
        <f t="shared" si="21"/>
        <v>178935</v>
      </c>
      <c r="G89" s="138">
        <f t="shared" si="21"/>
        <v>250006</v>
      </c>
      <c r="H89" s="138">
        <f t="shared" si="21"/>
        <v>326550</v>
      </c>
      <c r="I89" s="170">
        <f>(D89/$C$89)*100</f>
        <v>0.52635758725110171</v>
      </c>
      <c r="J89" s="150">
        <f>(E89/$C$89)*100</f>
        <v>0.84807988138125745</v>
      </c>
      <c r="K89" s="149">
        <f>(F89/$C$89)*100</f>
        <v>1.2653839781109468</v>
      </c>
      <c r="L89" s="150">
        <f>(G89/$C$89)*100</f>
        <v>1.7679804780037742</v>
      </c>
      <c r="M89" s="171">
        <f>(H89/$C$89)*100</f>
        <v>2.309280677632267</v>
      </c>
    </row>
    <row r="90" spans="1:13">
      <c r="A90" s="112"/>
      <c r="B90" s="109"/>
      <c r="C90" s="152"/>
      <c r="D90" s="172"/>
      <c r="E90" s="153"/>
      <c r="F90" s="153"/>
      <c r="G90" s="153"/>
      <c r="H90" s="95"/>
      <c r="I90" s="173"/>
      <c r="J90" s="111"/>
      <c r="K90" s="111"/>
      <c r="L90" s="111"/>
      <c r="M90" s="114"/>
    </row>
    <row r="91" spans="1:13">
      <c r="A91" s="155" t="s">
        <v>702</v>
      </c>
      <c r="B91" s="156" t="s">
        <v>703</v>
      </c>
      <c r="C91" s="156">
        <v>669310</v>
      </c>
      <c r="D91" s="99">
        <v>4826</v>
      </c>
      <c r="E91" s="99">
        <v>7363</v>
      </c>
      <c r="F91" s="99">
        <v>11948</v>
      </c>
      <c r="G91" s="99">
        <v>19371</v>
      </c>
      <c r="H91" s="99">
        <v>27257</v>
      </c>
      <c r="I91" s="145">
        <f t="shared" ref="I91:I111" si="22">(D91/C91)*100</f>
        <v>0.72104107214892954</v>
      </c>
      <c r="J91" s="106">
        <f t="shared" ref="J91:J111" si="23">(E91/C91)*100</f>
        <v>1.1000881504833335</v>
      </c>
      <c r="K91" s="106">
        <f t="shared" ref="K91:K111" si="24">(F91/C91)*100</f>
        <v>1.7851219913044776</v>
      </c>
      <c r="L91" s="106">
        <f t="shared" ref="L91:L111" si="25">(G91/C91)*100</f>
        <v>2.8941745977200402</v>
      </c>
      <c r="M91" s="108">
        <f t="shared" ref="M91:M111" si="26">(H91/C91)*100</f>
        <v>4.0724029224126337</v>
      </c>
    </row>
    <row r="92" spans="1:13">
      <c r="A92" s="155" t="s">
        <v>704</v>
      </c>
      <c r="B92" s="160" t="s">
        <v>705</v>
      </c>
      <c r="C92" s="160">
        <v>5901</v>
      </c>
      <c r="D92" s="161">
        <v>17</v>
      </c>
      <c r="E92" s="162">
        <v>21</v>
      </c>
      <c r="F92" s="163">
        <v>29</v>
      </c>
      <c r="G92" s="162">
        <v>52</v>
      </c>
      <c r="H92" s="163">
        <v>99</v>
      </c>
      <c r="I92" s="120">
        <f t="shared" si="22"/>
        <v>0.28808676495509233</v>
      </c>
      <c r="J92" s="116">
        <f t="shared" si="23"/>
        <v>0.35587188612099641</v>
      </c>
      <c r="K92" s="116">
        <f t="shared" si="24"/>
        <v>0.49144212845280466</v>
      </c>
      <c r="L92" s="116">
        <f t="shared" si="25"/>
        <v>0.88120657515675316</v>
      </c>
      <c r="M92" s="117">
        <f t="shared" si="26"/>
        <v>1.677681748856126</v>
      </c>
    </row>
    <row r="93" spans="1:13">
      <c r="A93" s="155" t="s">
        <v>706</v>
      </c>
      <c r="B93" s="160" t="s">
        <v>707</v>
      </c>
      <c r="C93" s="160">
        <v>179492</v>
      </c>
      <c r="D93" s="161">
        <v>1034</v>
      </c>
      <c r="E93" s="162">
        <v>1892</v>
      </c>
      <c r="F93" s="163">
        <v>3319</v>
      </c>
      <c r="G93" s="162">
        <v>5220</v>
      </c>
      <c r="H93" s="163">
        <v>7565</v>
      </c>
      <c r="I93" s="120">
        <f t="shared" si="22"/>
        <v>0.5760702426849108</v>
      </c>
      <c r="J93" s="116">
        <f t="shared" si="23"/>
        <v>1.0540859759766452</v>
      </c>
      <c r="K93" s="116">
        <f t="shared" si="24"/>
        <v>1.8491074811133643</v>
      </c>
      <c r="L93" s="116">
        <f t="shared" si="25"/>
        <v>2.9082076081385244</v>
      </c>
      <c r="M93" s="117">
        <f t="shared" si="26"/>
        <v>4.2146725202237425</v>
      </c>
    </row>
    <row r="94" spans="1:13">
      <c r="A94" s="155" t="s">
        <v>708</v>
      </c>
      <c r="B94" s="160" t="s">
        <v>709</v>
      </c>
      <c r="C94" s="160">
        <v>9198103</v>
      </c>
      <c r="D94" s="161">
        <v>31598</v>
      </c>
      <c r="E94" s="162">
        <v>49384</v>
      </c>
      <c r="F94" s="163">
        <v>70304</v>
      </c>
      <c r="G94" s="162">
        <v>93815</v>
      </c>
      <c r="H94" s="163">
        <v>116606</v>
      </c>
      <c r="I94" s="120">
        <f t="shared" si="22"/>
        <v>0.34352735558625513</v>
      </c>
      <c r="J94" s="116">
        <f t="shared" si="23"/>
        <v>0.53689331376263127</v>
      </c>
      <c r="K94" s="116">
        <f t="shared" si="24"/>
        <v>0.7643315148786658</v>
      </c>
      <c r="L94" s="116">
        <f t="shared" si="25"/>
        <v>1.0199385677677233</v>
      </c>
      <c r="M94" s="117">
        <f t="shared" si="26"/>
        <v>1.2677179196623478</v>
      </c>
    </row>
    <row r="95" spans="1:13">
      <c r="A95" s="155" t="s">
        <v>710</v>
      </c>
      <c r="B95" s="160" t="s">
        <v>711</v>
      </c>
      <c r="C95" s="160">
        <v>1898776</v>
      </c>
      <c r="D95" s="161">
        <v>13861</v>
      </c>
      <c r="E95" s="162">
        <v>22150</v>
      </c>
      <c r="F95" s="163">
        <v>35090</v>
      </c>
      <c r="G95" s="162">
        <v>53526</v>
      </c>
      <c r="H95" s="163">
        <v>77205</v>
      </c>
      <c r="I95" s="120">
        <f t="shared" si="22"/>
        <v>0.72999658727517103</v>
      </c>
      <c r="J95" s="116">
        <f t="shared" si="23"/>
        <v>1.166540971657531</v>
      </c>
      <c r="K95" s="116">
        <f t="shared" si="24"/>
        <v>1.8480326273346619</v>
      </c>
      <c r="L95" s="116">
        <f t="shared" si="25"/>
        <v>2.8189739074013995</v>
      </c>
      <c r="M95" s="117">
        <f t="shared" si="26"/>
        <v>4.0660404386826041</v>
      </c>
    </row>
    <row r="96" spans="1:13">
      <c r="A96" s="155" t="s">
        <v>712</v>
      </c>
      <c r="B96" s="160" t="s">
        <v>713</v>
      </c>
      <c r="C96" s="160">
        <v>122440</v>
      </c>
      <c r="D96" s="161">
        <v>262</v>
      </c>
      <c r="E96" s="162">
        <v>481</v>
      </c>
      <c r="F96" s="163">
        <v>868</v>
      </c>
      <c r="G96" s="162">
        <v>1496</v>
      </c>
      <c r="H96" s="163">
        <v>3038</v>
      </c>
      <c r="I96" s="120">
        <f t="shared" si="22"/>
        <v>0.21398235870630514</v>
      </c>
      <c r="J96" s="116">
        <f t="shared" si="23"/>
        <v>0.39284547533485792</v>
      </c>
      <c r="K96" s="116">
        <f t="shared" si="24"/>
        <v>0.70891865403462917</v>
      </c>
      <c r="L96" s="116">
        <f t="shared" si="25"/>
        <v>1.2218229336818034</v>
      </c>
      <c r="M96" s="117">
        <f t="shared" si="26"/>
        <v>2.4812152891212023</v>
      </c>
    </row>
    <row r="97" spans="1:13">
      <c r="A97" s="155" t="s">
        <v>714</v>
      </c>
      <c r="B97" s="160" t="s">
        <v>715</v>
      </c>
      <c r="C97" s="160">
        <v>98977</v>
      </c>
      <c r="D97" s="161">
        <v>536</v>
      </c>
      <c r="E97" s="162">
        <v>895</v>
      </c>
      <c r="F97" s="163">
        <v>1350</v>
      </c>
      <c r="G97" s="162">
        <v>1927</v>
      </c>
      <c r="H97" s="163">
        <v>2637</v>
      </c>
      <c r="I97" s="120">
        <f t="shared" si="22"/>
        <v>0.54153995372662334</v>
      </c>
      <c r="J97" s="116">
        <f t="shared" si="23"/>
        <v>0.90425048243531325</v>
      </c>
      <c r="K97" s="116">
        <f t="shared" si="24"/>
        <v>1.3639532416622044</v>
      </c>
      <c r="L97" s="116">
        <f t="shared" si="25"/>
        <v>1.946916960505976</v>
      </c>
      <c r="M97" s="117">
        <f t="shared" si="26"/>
        <v>2.6642553320468392</v>
      </c>
    </row>
    <row r="98" spans="1:13">
      <c r="A98" s="155" t="s">
        <v>716</v>
      </c>
      <c r="B98" s="160" t="s">
        <v>717</v>
      </c>
      <c r="C98" s="160">
        <v>329941</v>
      </c>
      <c r="D98" s="161">
        <v>745</v>
      </c>
      <c r="E98" s="162">
        <v>1334</v>
      </c>
      <c r="F98" s="163">
        <v>2500</v>
      </c>
      <c r="G98" s="162">
        <v>4305</v>
      </c>
      <c r="H98" s="163">
        <v>6638</v>
      </c>
      <c r="I98" s="120">
        <f t="shared" si="22"/>
        <v>0.22579794569332093</v>
      </c>
      <c r="J98" s="116">
        <f t="shared" si="23"/>
        <v>0.4043147108119331</v>
      </c>
      <c r="K98" s="116">
        <f t="shared" si="24"/>
        <v>0.75771122715879502</v>
      </c>
      <c r="L98" s="116">
        <f t="shared" si="25"/>
        <v>1.3047787331674452</v>
      </c>
      <c r="M98" s="117">
        <f t="shared" si="26"/>
        <v>2.0118748503520325</v>
      </c>
    </row>
    <row r="99" spans="1:13">
      <c r="A99" s="155" t="s">
        <v>718</v>
      </c>
      <c r="B99" s="160" t="s">
        <v>719</v>
      </c>
      <c r="C99" s="160">
        <v>464043</v>
      </c>
      <c r="D99" s="161">
        <v>659</v>
      </c>
      <c r="E99" s="162">
        <v>925</v>
      </c>
      <c r="F99" s="163">
        <v>1359</v>
      </c>
      <c r="G99" s="162">
        <v>2029</v>
      </c>
      <c r="H99" s="163">
        <v>3121</v>
      </c>
      <c r="I99" s="120">
        <f t="shared" si="22"/>
        <v>0.14201270140913666</v>
      </c>
      <c r="J99" s="116">
        <f t="shared" si="23"/>
        <v>0.19933497542253628</v>
      </c>
      <c r="K99" s="116">
        <f t="shared" si="24"/>
        <v>0.29286079091808304</v>
      </c>
      <c r="L99" s="116">
        <f t="shared" si="25"/>
        <v>0.43724396230521739</v>
      </c>
      <c r="M99" s="117">
        <f t="shared" si="26"/>
        <v>0.67256698193917375</v>
      </c>
    </row>
    <row r="100" spans="1:13">
      <c r="A100" s="155" t="s">
        <v>720</v>
      </c>
      <c r="B100" s="160" t="s">
        <v>721</v>
      </c>
      <c r="C100" s="160">
        <v>295408</v>
      </c>
      <c r="D100" s="161">
        <v>1735</v>
      </c>
      <c r="E100" s="162">
        <v>2837</v>
      </c>
      <c r="F100" s="163">
        <v>4526</v>
      </c>
      <c r="G100" s="162">
        <v>6709</v>
      </c>
      <c r="H100" s="163">
        <v>9078</v>
      </c>
      <c r="I100" s="120">
        <f t="shared" si="22"/>
        <v>0.58732329523912696</v>
      </c>
      <c r="J100" s="116">
        <f t="shared" si="23"/>
        <v>0.9603666793045551</v>
      </c>
      <c r="K100" s="116">
        <f t="shared" si="24"/>
        <v>1.5321182906353248</v>
      </c>
      <c r="L100" s="116">
        <f t="shared" si="25"/>
        <v>2.271096246547148</v>
      </c>
      <c r="M100" s="117">
        <f t="shared" si="26"/>
        <v>3.0730379678275468</v>
      </c>
    </row>
    <row r="101" spans="1:13">
      <c r="A101" s="155" t="s">
        <v>722</v>
      </c>
      <c r="B101" s="160" t="s">
        <v>723</v>
      </c>
      <c r="C101" s="160">
        <v>513618</v>
      </c>
      <c r="D101" s="161">
        <v>1607</v>
      </c>
      <c r="E101" s="162">
        <v>3685</v>
      </c>
      <c r="F101" s="163">
        <v>7578</v>
      </c>
      <c r="G101" s="162">
        <v>12924</v>
      </c>
      <c r="H101" s="163">
        <v>18498</v>
      </c>
      <c r="I101" s="120">
        <f t="shared" si="22"/>
        <v>0.3128784427337048</v>
      </c>
      <c r="J101" s="116">
        <f t="shared" si="23"/>
        <v>0.71745927907511031</v>
      </c>
      <c r="K101" s="116">
        <f t="shared" si="24"/>
        <v>1.4754155812296297</v>
      </c>
      <c r="L101" s="116">
        <f t="shared" si="25"/>
        <v>2.5162669532609838</v>
      </c>
      <c r="M101" s="117">
        <f t="shared" si="26"/>
        <v>3.6015092928986139</v>
      </c>
    </row>
    <row r="102" spans="1:13">
      <c r="A102" s="155" t="s">
        <v>724</v>
      </c>
      <c r="B102" s="160" t="s">
        <v>725</v>
      </c>
      <c r="C102" s="160">
        <v>36223</v>
      </c>
      <c r="D102" s="161">
        <v>574</v>
      </c>
      <c r="E102" s="162">
        <v>868</v>
      </c>
      <c r="F102" s="163">
        <v>1204</v>
      </c>
      <c r="G102" s="162">
        <v>1552</v>
      </c>
      <c r="H102" s="163">
        <v>1882</v>
      </c>
      <c r="I102" s="120">
        <f t="shared" si="22"/>
        <v>1.5846285509206859</v>
      </c>
      <c r="J102" s="116">
        <f t="shared" si="23"/>
        <v>2.3962675648068905</v>
      </c>
      <c r="K102" s="116">
        <f t="shared" si="24"/>
        <v>3.3238550092482679</v>
      </c>
      <c r="L102" s="116">
        <f t="shared" si="25"/>
        <v>4.2845705767054083</v>
      </c>
      <c r="M102" s="117">
        <f t="shared" si="26"/>
        <v>5.1955939596389031</v>
      </c>
    </row>
    <row r="103" spans="1:13">
      <c r="A103" s="155" t="s">
        <v>726</v>
      </c>
      <c r="B103" s="164" t="s">
        <v>727</v>
      </c>
      <c r="C103" s="164">
        <v>328535</v>
      </c>
      <c r="D103" s="165">
        <v>16977</v>
      </c>
      <c r="E103" s="166">
        <v>28090</v>
      </c>
      <c r="F103" s="167">
        <v>38860</v>
      </c>
      <c r="G103" s="166">
        <v>47080</v>
      </c>
      <c r="H103" s="167">
        <v>52926</v>
      </c>
      <c r="I103" s="146">
        <f>(D103/C103)*100</f>
        <v>5.1674859603999579</v>
      </c>
      <c r="J103" s="128">
        <f>(E103/C103)*100</f>
        <v>8.5500783782549803</v>
      </c>
      <c r="K103" s="128">
        <f>(F103/C103)*100</f>
        <v>11.828267916660327</v>
      </c>
      <c r="L103" s="128">
        <f>(G103/C103)*100</f>
        <v>14.330284444579725</v>
      </c>
      <c r="M103" s="168">
        <f>(H103/C103)*100</f>
        <v>16.109699118815346</v>
      </c>
    </row>
    <row r="104" spans="1:13">
      <c r="A104" s="155"/>
      <c r="B104" s="160"/>
      <c r="C104" s="131"/>
      <c r="D104" s="132"/>
      <c r="E104" s="169"/>
      <c r="F104" s="94"/>
      <c r="G104" s="169"/>
      <c r="H104" s="95"/>
      <c r="I104" s="174"/>
      <c r="J104" s="107"/>
      <c r="K104" s="118"/>
      <c r="L104" s="107"/>
      <c r="M104" s="117"/>
    </row>
    <row r="105" spans="1:13">
      <c r="A105" s="155"/>
      <c r="B105" s="160"/>
      <c r="C105" s="131"/>
      <c r="D105" s="132"/>
      <c r="E105" s="133"/>
      <c r="F105" s="94"/>
      <c r="G105" s="133"/>
      <c r="H105" s="95"/>
      <c r="I105" s="174"/>
      <c r="J105" s="127"/>
      <c r="K105" s="118"/>
      <c r="L105" s="127"/>
      <c r="M105" s="117"/>
    </row>
    <row r="106" spans="1:13">
      <c r="A106" s="50"/>
      <c r="B106" s="134" t="s">
        <v>728</v>
      </c>
      <c r="C106" s="135">
        <f t="shared" ref="C106:H106" si="27">SUM(C108:C111)</f>
        <v>4197171</v>
      </c>
      <c r="D106" s="136">
        <f t="shared" si="27"/>
        <v>13222</v>
      </c>
      <c r="E106" s="138">
        <f t="shared" si="27"/>
        <v>23292</v>
      </c>
      <c r="F106" s="138">
        <f t="shared" si="27"/>
        <v>37613</v>
      </c>
      <c r="G106" s="138">
        <f t="shared" si="27"/>
        <v>54978</v>
      </c>
      <c r="H106" s="138">
        <f t="shared" si="27"/>
        <v>73612</v>
      </c>
      <c r="I106" s="170">
        <f>(D106/$C$106)*100</f>
        <v>0.31502171343507329</v>
      </c>
      <c r="J106" s="150">
        <f>(E106/$C$106)*100</f>
        <v>0.554945223818615</v>
      </c>
      <c r="K106" s="150">
        <f>(F106/$C$106)*100</f>
        <v>0.89615124091918097</v>
      </c>
      <c r="L106" s="149">
        <f>(G106/$C$106)*100</f>
        <v>1.3098822992915944</v>
      </c>
      <c r="M106" s="171">
        <f>(H106/$C$106)*100</f>
        <v>1.7538480085753001</v>
      </c>
    </row>
    <row r="107" spans="1:13" s="184" customFormat="1">
      <c r="A107" s="61"/>
      <c r="B107" s="175"/>
      <c r="C107" s="176"/>
      <c r="D107" s="177"/>
      <c r="E107" s="178"/>
      <c r="F107" s="179"/>
      <c r="G107" s="178"/>
      <c r="H107" s="179"/>
      <c r="I107" s="180"/>
      <c r="J107" s="181"/>
      <c r="K107" s="182"/>
      <c r="L107" s="181"/>
      <c r="M107" s="183"/>
    </row>
    <row r="108" spans="1:13">
      <c r="A108" s="99" t="s">
        <v>729</v>
      </c>
      <c r="B108" s="100" t="s">
        <v>730</v>
      </c>
      <c r="C108" s="100">
        <v>136305</v>
      </c>
      <c r="D108" s="101">
        <v>2062</v>
      </c>
      <c r="E108" s="102">
        <v>3467</v>
      </c>
      <c r="F108" s="103">
        <v>6365</v>
      </c>
      <c r="G108" s="102">
        <v>11166</v>
      </c>
      <c r="H108" s="103">
        <v>17611</v>
      </c>
      <c r="I108" s="145">
        <f t="shared" si="22"/>
        <v>1.5127838303803969</v>
      </c>
      <c r="J108" s="106">
        <f t="shared" si="23"/>
        <v>2.5435603976376511</v>
      </c>
      <c r="K108" s="106">
        <f t="shared" si="24"/>
        <v>4.669674626756172</v>
      </c>
      <c r="L108" s="106">
        <f t="shared" si="25"/>
        <v>8.1919225266864757</v>
      </c>
      <c r="M108" s="108">
        <f t="shared" si="26"/>
        <v>12.920289057628112</v>
      </c>
    </row>
    <row r="109" spans="1:13">
      <c r="A109" s="99" t="s">
        <v>731</v>
      </c>
      <c r="B109" s="109" t="s">
        <v>732</v>
      </c>
      <c r="C109" s="109">
        <v>65830</v>
      </c>
      <c r="D109" s="110">
        <v>311</v>
      </c>
      <c r="E109" s="111">
        <v>571</v>
      </c>
      <c r="F109" s="112">
        <v>1042</v>
      </c>
      <c r="G109" s="111">
        <v>1667</v>
      </c>
      <c r="H109" s="112">
        <v>2341</v>
      </c>
      <c r="I109" s="120">
        <f t="shared" si="22"/>
        <v>0.47242898374601244</v>
      </c>
      <c r="J109" s="116">
        <f t="shared" si="23"/>
        <v>0.86738569041470459</v>
      </c>
      <c r="K109" s="116">
        <f t="shared" si="24"/>
        <v>1.5828649551876044</v>
      </c>
      <c r="L109" s="116">
        <f t="shared" si="25"/>
        <v>2.5322801154488834</v>
      </c>
      <c r="M109" s="117">
        <f t="shared" si="26"/>
        <v>3.5561294242746468</v>
      </c>
    </row>
    <row r="110" spans="1:13">
      <c r="A110" s="99" t="s">
        <v>733</v>
      </c>
      <c r="B110" s="109" t="s">
        <v>45</v>
      </c>
      <c r="C110" s="109">
        <v>3209716</v>
      </c>
      <c r="D110" s="110">
        <v>7811</v>
      </c>
      <c r="E110" s="111">
        <v>13562</v>
      </c>
      <c r="F110" s="112">
        <v>21267</v>
      </c>
      <c r="G110" s="111">
        <v>30419</v>
      </c>
      <c r="H110" s="112">
        <v>39520</v>
      </c>
      <c r="I110" s="120">
        <f t="shared" si="22"/>
        <v>0.24335486379480301</v>
      </c>
      <c r="J110" s="116">
        <f t="shared" si="23"/>
        <v>0.4225295945186428</v>
      </c>
      <c r="K110" s="116">
        <f t="shared" si="24"/>
        <v>0.66258198544668745</v>
      </c>
      <c r="L110" s="116">
        <f t="shared" si="25"/>
        <v>0.94771624654642339</v>
      </c>
      <c r="M110" s="117">
        <f t="shared" si="26"/>
        <v>1.2312615820215871</v>
      </c>
    </row>
    <row r="111" spans="1:13">
      <c r="A111" s="99" t="s">
        <v>734</v>
      </c>
      <c r="B111" s="121" t="s">
        <v>735</v>
      </c>
      <c r="C111" s="121">
        <v>785320</v>
      </c>
      <c r="D111" s="122">
        <v>3038</v>
      </c>
      <c r="E111" s="123">
        <v>5692</v>
      </c>
      <c r="F111" s="124">
        <v>8939</v>
      </c>
      <c r="G111" s="123">
        <v>11726</v>
      </c>
      <c r="H111" s="124">
        <v>14140</v>
      </c>
      <c r="I111" s="146">
        <f t="shared" si="22"/>
        <v>0.38684867315234556</v>
      </c>
      <c r="J111" s="128">
        <f t="shared" si="23"/>
        <v>0.72480008149544128</v>
      </c>
      <c r="K111" s="128">
        <f t="shared" si="24"/>
        <v>1.1382621097132379</v>
      </c>
      <c r="L111" s="128">
        <f t="shared" si="25"/>
        <v>1.4931492894616207</v>
      </c>
      <c r="M111" s="168">
        <f t="shared" si="26"/>
        <v>1.8005399072989356</v>
      </c>
    </row>
    <row r="112" spans="1:13">
      <c r="A112" s="112"/>
      <c r="B112" s="109"/>
      <c r="C112" s="131"/>
      <c r="D112" s="132"/>
      <c r="E112" s="94"/>
      <c r="F112" s="94"/>
      <c r="G112" s="94"/>
      <c r="H112" s="94"/>
      <c r="I112" s="174"/>
      <c r="J112" s="118"/>
      <c r="K112" s="118"/>
      <c r="L112" s="118"/>
      <c r="M112" s="117"/>
    </row>
    <row r="113" spans="3:13">
      <c r="C113" s="185"/>
      <c r="H113" s="42"/>
      <c r="I113" s="22"/>
      <c r="J113" s="22"/>
      <c r="K113" s="22"/>
      <c r="L113" s="22"/>
      <c r="M113" s="118"/>
    </row>
    <row r="114" spans="3:13">
      <c r="C114" s="185"/>
      <c r="H114" s="42"/>
      <c r="I114" s="22"/>
      <c r="J114" s="22"/>
      <c r="K114" s="22"/>
      <c r="L114" s="22"/>
      <c r="M114" s="118"/>
    </row>
    <row r="115" spans="3:13">
      <c r="C115" s="186"/>
    </row>
    <row r="116" spans="3:13">
      <c r="C116" s="186"/>
    </row>
  </sheetData>
  <mergeCells count="3">
    <mergeCell ref="D3:M3"/>
    <mergeCell ref="D5:H5"/>
    <mergeCell ref="I5:M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New World Current Demographics</vt:lpstr>
      <vt:lpstr>Obesity vs Meat COnsumption</vt:lpstr>
      <vt:lpstr>European Air Temperature Anomal</vt:lpstr>
      <vt:lpstr>Africa Temp and Rain Hist</vt:lpstr>
      <vt:lpstr>Energy Consumption</vt:lpstr>
      <vt:lpstr>Ice Extent History</vt:lpstr>
      <vt:lpstr>Global Temp History</vt:lpstr>
      <vt:lpstr>Sea Level Trends</vt:lpstr>
      <vt:lpstr>SL Effect on Land Area</vt:lpstr>
      <vt:lpstr>SL Effect on Population</vt:lpstr>
      <vt:lpstr>SL Effect on GDP</vt:lpstr>
      <vt:lpstr>SL Effect on AG</vt:lpstr>
      <vt:lpstr>SL Effect on Urban Extent</vt:lpstr>
      <vt:lpstr>SL Effect on Wetlands</vt:lpstr>
      <vt:lpstr>NA Demographics</vt:lpstr>
      <vt:lpstr>BirthRates Oceana</vt:lpstr>
      <vt:lpstr>Death Rates Oceana</vt:lpstr>
      <vt:lpstr>history of Aluminum Cons</vt:lpstr>
      <vt:lpstr>History of Steel Cons</vt:lpstr>
      <vt:lpstr>History of Iron Cons</vt:lpstr>
      <vt:lpstr>History of Energy Cons</vt:lpstr>
      <vt:lpstr>Demogrpahics Oceana and Eurasia</vt:lpstr>
      <vt:lpstr>USA Demogrpahics</vt:lpstr>
      <vt:lpstr>Brazil Demogrpahic</vt:lpstr>
      <vt:lpstr>Mexico Demographics</vt:lpstr>
      <vt:lpstr>Columbia Demographics</vt:lpstr>
      <vt:lpstr>Argentian Demographics</vt:lpstr>
      <vt:lpstr>Canada Demographics</vt:lpstr>
      <vt:lpstr>Oil Consumption</vt:lpstr>
      <vt:lpstr>Car Production Worldwide</vt:lpstr>
      <vt:lpstr>Oil Production Worldwide</vt:lpstr>
      <vt:lpstr>US Oil Production</vt:lpstr>
      <vt:lpstr>US Miles driven</vt:lpstr>
      <vt:lpstr>Crude Oil Prices</vt:lpstr>
      <vt:lpstr>module 2</vt:lpstr>
    </vt:vector>
  </TitlesOfParts>
  <Company>Southeast Missouri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John</cp:lastModifiedBy>
  <dcterms:created xsi:type="dcterms:W3CDTF">2016-02-12T03:12:12Z</dcterms:created>
  <dcterms:modified xsi:type="dcterms:W3CDTF">2016-04-09T02:53:39Z</dcterms:modified>
</cp:coreProperties>
</file>